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harts/chartEx1.xml" ContentType="application/vnd.ms-office.chartex+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xml" ContentType="application/vnd.openxmlformats-officedocument.themeOverride+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ml.chartshapes+xml"/>
  <Override PartName="/xl/charts/chart4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1.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2.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5.xml" ContentType="application/vnd.openxmlformats-officedocument.drawing+xml"/>
  <Override PartName="/xl/charts/chart49.xml" ContentType="application/vnd.openxmlformats-officedocument.drawingml.chart+xml"/>
  <Override PartName="/xl/theme/themeOverride2.xml" ContentType="application/vnd.openxmlformats-officedocument.themeOverride+xml"/>
  <Override PartName="/xl/drawings/drawing56.xml" ContentType="application/vnd.openxmlformats-officedocument.drawing+xml"/>
  <Override PartName="/xl/charts/chart5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1.xml" ContentType="application/vnd.openxmlformats-officedocument.drawing+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2.xml" ContentType="application/vnd.openxmlformats-officedocument.drawing+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3.xml" ContentType="application/vnd.openxmlformats-officedocument.drawing+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8.xml" ContentType="application/vnd.openxmlformats-officedocument.drawing+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1.xml" ContentType="application/vnd.openxmlformats-officedocument.drawing+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2.xml" ContentType="application/vnd.openxmlformats-officedocument.drawing+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3.xml" ContentType="application/vnd.openxmlformats-officedocument.drawingml.chartshapes+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4.xml" ContentType="application/vnd.openxmlformats-officedocument.drawing+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5.xml" ContentType="application/vnd.openxmlformats-officedocument.drawing+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W:\Axana\fm\2018\April 2018\data\"/>
    </mc:Choice>
  </mc:AlternateContent>
  <bookViews>
    <workbookView xWindow="0" yWindow="60" windowWidth="28755" windowHeight="12330" tabRatio="860"/>
  </bookViews>
  <sheets>
    <sheet name="FM Database Apr. 2018" sheetId="1" r:id="rId1"/>
    <sheet name="Table of Contents" sheetId="73" r:id="rId2"/>
    <sheet name="Table 1.1." sheetId="285" r:id="rId3"/>
    <sheet name="Table 1.2." sheetId="287" r:id="rId4"/>
    <sheet name="Table 1.3." sheetId="288" r:id="rId5"/>
    <sheet name="Table 1.4." sheetId="289" r:id="rId6"/>
    <sheet name="Table 1.5." sheetId="286" r:id="rId7"/>
    <sheet name="Table 1.6." sheetId="290" r:id="rId8"/>
    <sheet name="Table 1.7." sheetId="291" r:id="rId9"/>
    <sheet name="Table 1.8." sheetId="292" r:id="rId10"/>
    <sheet name="Figure 1.1." sheetId="111" r:id="rId11"/>
    <sheet name="Figure 1.2." sheetId="190" r:id="rId12"/>
    <sheet name="Figure 1.3." sheetId="232" r:id="rId13"/>
    <sheet name="Figure 1.4." sheetId="225" r:id="rId14"/>
    <sheet name="Figure 1.5." sheetId="226" r:id="rId15"/>
    <sheet name="Figure 1.6." sheetId="227" r:id="rId16"/>
    <sheet name="Figure 1.7." sheetId="228" r:id="rId17"/>
    <sheet name="Figure 1.8." sheetId="229" r:id="rId18"/>
    <sheet name="Figure 1.9." sheetId="230" r:id="rId19"/>
    <sheet name="Figure 1.10." sheetId="233" r:id="rId20"/>
    <sheet name="Figure 1.11." sheetId="234" r:id="rId21"/>
    <sheet name="Figure 1.12." sheetId="235" r:id="rId22"/>
    <sheet name="Figure 1.13." sheetId="202" r:id="rId23"/>
    <sheet name="Figure 1.14." sheetId="201" r:id="rId24"/>
    <sheet name="Figure 1.15." sheetId="236" r:id="rId25"/>
    <sheet name="Figure 1.16." sheetId="237" r:id="rId26"/>
    <sheet name="Figure 1.17." sheetId="238" r:id="rId27"/>
    <sheet name="Figure 1.18." sheetId="293" r:id="rId28"/>
    <sheet name="Figure 1.19." sheetId="295" r:id="rId29"/>
    <sheet name="Figure 1.20." sheetId="296" r:id="rId30"/>
    <sheet name="Figure 1.21." sheetId="294" r:id="rId31"/>
    <sheet name="Figure 1.22." sheetId="297" r:id="rId32"/>
    <sheet name="Figure 1.23." sheetId="298" r:id="rId33"/>
    <sheet name="Figure 1.24." sheetId="301" r:id="rId34"/>
    <sheet name="Figure 1.25." sheetId="300" r:id="rId35"/>
    <sheet name="Box 1.1.1." sheetId="302" r:id="rId36"/>
    <sheet name="Box 1.1.2." sheetId="304" r:id="rId37"/>
    <sheet name="Box Table 1.1.1." sheetId="303" r:id="rId38"/>
    <sheet name="Box 1.2.1." sheetId="204" r:id="rId39"/>
    <sheet name="Box 1.2.2." sheetId="239" r:id="rId40"/>
    <sheet name="Box 1.3.1." sheetId="305" r:id="rId41"/>
    <sheet name="Box 1.4.1." sheetId="197" r:id="rId42"/>
    <sheet name="Box 1.4.2." sheetId="194" r:id="rId43"/>
    <sheet name="Box 1.4.3." sheetId="306" r:id="rId44"/>
    <sheet name="Figure 2.1." sheetId="307" r:id="rId45"/>
    <sheet name="Figure 2.2." sheetId="308" r:id="rId46"/>
    <sheet name="Figure 2.3." sheetId="309" r:id="rId47"/>
    <sheet name="Figure 2.4." sheetId="310" r:id="rId48"/>
    <sheet name="Figure 2.5." sheetId="311" r:id="rId49"/>
    <sheet name="Figure 2.6." sheetId="312" r:id="rId50"/>
    <sheet name="Figure 2.7." sheetId="313" r:id="rId51"/>
    <sheet name="Figure 2.8." sheetId="314" r:id="rId52"/>
    <sheet name="Figure 2.9." sheetId="315" r:id="rId53"/>
    <sheet name="Figure 2.10." sheetId="316" r:id="rId54"/>
    <sheet name="Figure 2.11." sheetId="317" r:id="rId55"/>
    <sheet name="Figure 2.12." sheetId="318" r:id="rId56"/>
    <sheet name="Figure 2.13." sheetId="319" r:id="rId57"/>
    <sheet name="Figure 2.14." sheetId="320" r:id="rId58"/>
    <sheet name="Figure 2.15." sheetId="321" r:id="rId59"/>
    <sheet name="Figure 2.16." sheetId="322" r:id="rId60"/>
    <sheet name="Figure 2.17." sheetId="323" r:id="rId61"/>
    <sheet name="Figure 2.18." sheetId="324" r:id="rId62"/>
    <sheet name="Box 2.1.1." sheetId="325" r:id="rId63"/>
    <sheet name="Box 2.2.1" sheetId="326" r:id="rId64"/>
    <sheet name="Box 2.3.1." sheetId="327" r:id="rId65"/>
    <sheet name="Box Table 2.3.1." sheetId="328" r:id="rId66"/>
    <sheet name="Box 2.4.1." sheetId="329" r:id="rId67"/>
    <sheet name="Box 2.5.1." sheetId="330" r:id="rId68"/>
    <sheet name="Annex Table 2.2.1." sheetId="331" r:id="rId69"/>
    <sheet name="Annex Table 2.2.2." sheetId="332" r:id="rId70"/>
    <sheet name="Annex Table 2.2.3." sheetId="333" r:id="rId71"/>
    <sheet name="Annex Table 2.2.4." sheetId="334" r:id="rId72"/>
    <sheet name="Annex Table 2.3.1." sheetId="335" r:id="rId73"/>
    <sheet name="Table A1." sheetId="131" r:id="rId74"/>
    <sheet name="Table A2." sheetId="132" r:id="rId75"/>
    <sheet name="Table A3." sheetId="133" r:id="rId76"/>
    <sheet name="Table A4." sheetId="134" r:id="rId77"/>
    <sheet name="Table A5." sheetId="135" r:id="rId78"/>
    <sheet name="Table A6." sheetId="136" r:id="rId79"/>
    <sheet name="Table A7." sheetId="140" r:id="rId80"/>
    <sheet name="Table A8." sheetId="141" r:id="rId81"/>
    <sheet name="Table A9." sheetId="142" r:id="rId82"/>
    <sheet name="Table A10." sheetId="143" r:id="rId83"/>
    <sheet name="Table A11." sheetId="144" r:id="rId84"/>
    <sheet name="Table A12." sheetId="145" r:id="rId85"/>
    <sheet name="Table A13." sheetId="146" r:id="rId86"/>
    <sheet name="Table A14." sheetId="147" r:id="rId87"/>
    <sheet name="Table A15." sheetId="148" r:id="rId88"/>
    <sheet name="Table A16." sheetId="149" r:id="rId89"/>
    <sheet name="Table A17." sheetId="150" r:id="rId90"/>
    <sheet name="Table A18." sheetId="151" r:id="rId91"/>
    <sheet name="Table A19." sheetId="152" r:id="rId92"/>
    <sheet name="Table A20." sheetId="153" r:id="rId93"/>
    <sheet name="Table A21." sheetId="154" r:id="rId94"/>
    <sheet name="Table A22." sheetId="155" r:id="rId95"/>
    <sheet name="Table A23." sheetId="156" r:id="rId96"/>
    <sheet name="Table A24." sheetId="157" r:id="rId97"/>
    <sheet name="Table A25." sheetId="158" r:id="rId98"/>
    <sheet name="Table B." sheetId="245" r:id="rId99"/>
    <sheet name="Table C." sheetId="246" r:id="rId100"/>
    <sheet name="Table D." sheetId="247"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localSheetId="69" hidden="1">'Annex Table 2.2.2.'!$B$37:$C$61</definedName>
    <definedName name="_xlnm._FilterDatabase" localSheetId="56" hidden="1">'Figure 2.13.'!$A$39:$C$39</definedName>
    <definedName name="_xlnm._FilterDatabase" localSheetId="59" hidden="1">'Figure 2.16.'!$A$27:$D$47</definedName>
    <definedName name="_xlnm._FilterDatabase" localSheetId="47" hidden="1">'Figure 2.4.'!$A$26:$D$212</definedName>
    <definedName name="_xlnm._FilterDatabase" localSheetId="48" hidden="1">'Figure 2.5.'!$J$3:$J$283</definedName>
    <definedName name="_xlnm._FilterDatabase" localSheetId="50" hidden="1">'Figure 2.7.'!$A$24:$E$185</definedName>
    <definedName name="_xlnm._FilterDatabase" localSheetId="51" hidden="1">'Figure 2.8.'!$F$22:$I$215</definedName>
    <definedName name="_xlnm._FilterDatabase" hidden="1">[17]C!$P$428:$T$428</definedName>
    <definedName name="_Order1" localSheetId="3" hidden="1">255</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_xlchart.v1.0" hidden="1">'Figure 1.14.'!$Q$10:$W$10</definedName>
    <definedName name="_xlchart.v1.1" hidden="1">'Figure 1.14.'!$Q$9:$W$9</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71027"/>
</workbook>
</file>

<file path=xl/calcChain.xml><?xml version="1.0" encoding="utf-8"?>
<calcChain xmlns="http://schemas.openxmlformats.org/spreadsheetml/2006/main">
  <c r="H215" i="302" l="1"/>
  <c r="AA8" i="226" l="1"/>
  <c r="Z8" i="226"/>
  <c r="Y8" i="226"/>
  <c r="X8" i="226"/>
  <c r="B12" i="73" l="1"/>
</calcChain>
</file>

<file path=xl/comments1.xml><?xml version="1.0" encoding="utf-8"?>
<comments xmlns="http://schemas.openxmlformats.org/spreadsheetml/2006/main">
  <authors>
    <author>ykim6</author>
  </authors>
  <commentList>
    <comment ref="A1" authorId="0" shapeId="0">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<sst xmlns="http://schemas.openxmlformats.org/spreadsheetml/2006/main" count="9281" uniqueCount="1379">
  <si>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</si>
  <si>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</si>
  <si>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</si>
  <si>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</si>
  <si>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</si>
  <si>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</si>
  <si>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</si>
  <si>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</si>
  <si>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</si>
  <si>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</si>
  <si>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</si>
  <si>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</si>
  <si>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</si>
  <si>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</si>
  <si>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</si>
  <si>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</si>
  <si>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</si>
  <si>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</si>
  <si>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</si>
  <si>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</si>
  <si>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</si>
  <si>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</si>
  <si>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</si>
  <si>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</si>
  <si>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</si>
  <si>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</si>
  <si>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</si>
  <si>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</si>
  <si>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</si>
  <si>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</si>
  <si>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</si>
  <si>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</si>
  <si>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</si>
  <si>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</si>
  <si>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Sub-Saharan Africa</t>
  </si>
  <si>
    <t>United Arab Emirates</t>
  </si>
  <si>
    <t>Saudi Arabia</t>
  </si>
  <si>
    <t>Qatar</t>
  </si>
  <si>
    <t>Oman</t>
  </si>
  <si>
    <t>Libya</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</si>
  <si>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</si>
  <si>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</si>
  <si>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</si>
  <si>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</si>
  <si>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</si>
  <si>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</si>
  <si>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</si>
  <si>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</si>
  <si>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</si>
  <si>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</si>
  <si>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</si>
  <si>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</si>
  <si>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</si>
  <si>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</si>
  <si>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</si>
  <si>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</si>
  <si>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</si>
  <si>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</si>
  <si>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MENAP</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</si>
  <si>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</si>
  <si>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</si>
  <si>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</si>
  <si>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</si>
  <si>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</si>
  <si>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</si>
  <si>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</si>
  <si>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</si>
  <si>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</si>
  <si>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</si>
  <si>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</si>
  <si>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</si>
  <si>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</si>
  <si>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</si>
  <si>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</si>
  <si>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</si>
  <si>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</si>
  <si>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</si>
  <si>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</si>
  <si>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</si>
  <si>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</si>
  <si>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</si>
  <si>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</si>
  <si>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</si>
  <si>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</si>
  <si>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</si>
  <si>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</si>
  <si>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</si>
  <si>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</si>
  <si>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Cyprus</t>
  </si>
  <si>
    <t>Hong Kong SAR</t>
  </si>
  <si>
    <t>Latvia</t>
  </si>
  <si>
    <t>Singapore</t>
  </si>
  <si>
    <t>Bangladesh</t>
  </si>
  <si>
    <t>Benin</t>
  </si>
  <si>
    <t>Bolivia</t>
  </si>
  <si>
    <t>Burkina Faso</t>
  </si>
  <si>
    <t>Cambodia</t>
  </si>
  <si>
    <t>Chad</t>
  </si>
  <si>
    <t>Democratic Republic of the Congo</t>
  </si>
  <si>
    <t>Republic of Congo</t>
  </si>
  <si>
    <t>Côte d'Ivoire</t>
  </si>
  <si>
    <t>Ethiopia</t>
  </si>
  <si>
    <t>Ghana</t>
  </si>
  <si>
    <t>Haiti</t>
  </si>
  <si>
    <t>Iran</t>
  </si>
  <si>
    <t>Kenya</t>
  </si>
  <si>
    <t>Madagascar</t>
  </si>
  <si>
    <t>Moldova</t>
  </si>
  <si>
    <t>Mongolia</t>
  </si>
  <si>
    <t>Mozambique</t>
  </si>
  <si>
    <t>Niger</t>
  </si>
  <si>
    <t>Papua New Guinea</t>
  </si>
  <si>
    <t>Rwanda</t>
  </si>
  <si>
    <t>Sudan</t>
  </si>
  <si>
    <t>Tanzania</t>
  </si>
  <si>
    <t>Uganda</t>
  </si>
  <si>
    <t>Uzbekistan</t>
  </si>
  <si>
    <t>Venezuela</t>
  </si>
  <si>
    <t>Yemen</t>
  </si>
  <si>
    <r>
      <t>Ireland</t>
    </r>
    <r>
      <rPr>
        <vertAlign val="superscript"/>
        <sz val="9"/>
        <rFont val="Arial"/>
        <family val="2"/>
      </rPr>
      <t>1</t>
    </r>
  </si>
  <si>
    <r>
      <t>Spain</t>
    </r>
    <r>
      <rPr>
        <vertAlign val="superscript"/>
        <sz val="9"/>
        <rFont val="Arial"/>
        <family val="2"/>
      </rPr>
      <t>1</t>
    </r>
  </si>
  <si>
    <t>G7</t>
  </si>
  <si>
    <t>G20 Advanced</t>
  </si>
  <si>
    <t>Source: IMF staff estimates and projections. Projections are based on staff assessment of current policies (see Fiscal Policy Assumptions in text).</t>
  </si>
  <si>
    <r>
      <t>Hong Kong SAR</t>
    </r>
    <r>
      <rPr>
        <vertAlign val="superscript"/>
        <sz val="9"/>
        <rFont val="Arial"/>
        <family val="2"/>
      </rPr>
      <t>1</t>
    </r>
  </si>
  <si>
    <r>
      <t>Australia</t>
    </r>
    <r>
      <rPr>
        <vertAlign val="superscript"/>
        <sz val="9"/>
        <rFont val="Arial"/>
        <family val="2"/>
      </rPr>
      <t>1</t>
    </r>
  </si>
  <si>
    <t>Angola</t>
  </si>
  <si>
    <t>Belarus</t>
  </si>
  <si>
    <t>G20 Emerging</t>
  </si>
  <si>
    <r>
      <t>Chile</t>
    </r>
    <r>
      <rPr>
        <vertAlign val="superscript"/>
        <sz val="9"/>
        <rFont val="Arial"/>
        <family val="2"/>
      </rPr>
      <t>1</t>
    </r>
  </si>
  <si>
    <r>
      <t>Egypt</t>
    </r>
    <r>
      <rPr>
        <vertAlign val="superscript"/>
        <sz val="9"/>
        <rFont val="Arial"/>
        <family val="2"/>
      </rPr>
      <t>2</t>
    </r>
  </si>
  <si>
    <r>
      <t>Peru</t>
    </r>
    <r>
      <rPr>
        <vertAlign val="superscript"/>
        <sz val="9"/>
        <rFont val="Arial"/>
        <family val="2"/>
      </rPr>
      <t>1</t>
    </r>
  </si>
  <si>
    <r>
      <t>Brazil</t>
    </r>
    <r>
      <rPr>
        <vertAlign val="superscript"/>
        <sz val="9"/>
        <rFont val="Arial"/>
        <family val="2"/>
      </rPr>
      <t>1</t>
    </r>
  </si>
  <si>
    <t>Cameroon</t>
  </si>
  <si>
    <t>Honduras</t>
  </si>
  <si>
    <t>Kyrgyz Republic</t>
  </si>
  <si>
    <t>Lao P.D.R.</t>
  </si>
  <si>
    <t>Mali</t>
  </si>
  <si>
    <t>Myanmar</t>
  </si>
  <si>
    <t>Nepal</t>
  </si>
  <si>
    <t>Nicaragua</t>
  </si>
  <si>
    <t>Nigeria</t>
  </si>
  <si>
    <t>Senegal</t>
  </si>
  <si>
    <t>Tajikistan</t>
  </si>
  <si>
    <t>Vietnam</t>
  </si>
  <si>
    <t>Zambia</t>
  </si>
  <si>
    <t>Zimbabwe</t>
  </si>
  <si>
    <r>
      <t>Overall Fiscal Balance</t>
    </r>
    <r>
      <rPr>
        <b/>
        <vertAlign val="superscript"/>
        <sz val="10"/>
        <color theme="1"/>
        <rFont val="Arial"/>
        <family val="2"/>
      </rPr>
      <t>1</t>
    </r>
  </si>
  <si>
    <t>Cyclically Adjusted Balance</t>
  </si>
  <si>
    <t>Coverage</t>
  </si>
  <si>
    <t>Accounting 
Practice</t>
  </si>
  <si>
    <t>Aggregate</t>
  </si>
  <si>
    <t>Subsectors</t>
  </si>
  <si>
    <t>CG</t>
  </si>
  <si>
    <t>C</t>
  </si>
  <si>
    <t>GG</t>
  </si>
  <si>
    <t>Other</t>
  </si>
  <si>
    <t>NFPS</t>
  </si>
  <si>
    <t>PS</t>
  </si>
  <si>
    <t>Egypt</t>
  </si>
  <si>
    <t>CG,LG,SS</t>
  </si>
  <si>
    <t>CG,SG,LG,SS</t>
  </si>
  <si>
    <t>CPS</t>
  </si>
  <si>
    <t>Accounting Practice</t>
  </si>
  <si>
    <t>Table of Contents</t>
  </si>
  <si>
    <t>Boxes</t>
  </si>
  <si>
    <t>Methodological and Statistical Appendix</t>
  </si>
  <si>
    <r>
      <rPr>
        <vertAlign val="superscript"/>
        <sz val="9"/>
        <color theme="1"/>
        <rFont val="Arial"/>
        <family val="2"/>
      </rPr>
      <t xml:space="preserve">1 </t>
    </r>
    <r>
      <rPr>
        <sz val="9"/>
        <color theme="1"/>
        <rFont val="Arial"/>
        <family val="2"/>
      </rPr>
      <t>Gross debt refers to the nonfinancial public sector, excluding Eletrobras and Petrobras, and includes sovereign debt held on the balance sheet of the central bank.</t>
    </r>
  </si>
  <si>
    <t>Congo, Republic of</t>
  </si>
  <si>
    <t>year</t>
  </si>
  <si>
    <t>CAN</t>
  </si>
  <si>
    <t>AUS</t>
  </si>
  <si>
    <t>IDN</t>
  </si>
  <si>
    <t>Figures</t>
  </si>
  <si>
    <t>FIN</t>
  </si>
  <si>
    <t>FRA</t>
  </si>
  <si>
    <t>GRC</t>
  </si>
  <si>
    <t>ITA</t>
  </si>
  <si>
    <t>JPN</t>
  </si>
  <si>
    <t>SVN</t>
  </si>
  <si>
    <t>ESP</t>
  </si>
  <si>
    <t>AUT</t>
  </si>
  <si>
    <t>BEL</t>
  </si>
  <si>
    <t>DNK</t>
  </si>
  <si>
    <t>NLD</t>
  </si>
  <si>
    <t>PRT</t>
  </si>
  <si>
    <t>GBR</t>
  </si>
  <si>
    <t>USA</t>
  </si>
  <si>
    <t>NZL</t>
  </si>
  <si>
    <t>DEU</t>
  </si>
  <si>
    <t>Emerging Market and Middle-Income Economies</t>
  </si>
  <si>
    <t>Low-Income Developing Countries</t>
  </si>
  <si>
    <t>LUX</t>
  </si>
  <si>
    <t>ISR</t>
  </si>
  <si>
    <t>LTU</t>
  </si>
  <si>
    <t>CHE</t>
  </si>
  <si>
    <t>LVA</t>
  </si>
  <si>
    <t>SVK</t>
  </si>
  <si>
    <t>Tables</t>
  </si>
  <si>
    <t>(Percent of GDP)</t>
  </si>
  <si>
    <t>Advanced Economies</t>
  </si>
  <si>
    <t>Emerging and Middle-Income Asia</t>
  </si>
  <si>
    <t>Emerging and Middle-Income Europe</t>
  </si>
  <si>
    <t>Emerging and Middle-Income Latin America</t>
  </si>
  <si>
    <t>Emerging and Middle-Income Middle East and North Africa and Pakistan</t>
  </si>
  <si>
    <t>(Percent of potential GDP)</t>
  </si>
  <si>
    <t>G-7</t>
  </si>
  <si>
    <t>Advanced G-20</t>
  </si>
  <si>
    <t>Note: For country-specific details, see Data and Conventions in text, and Table B.</t>
  </si>
  <si>
    <r>
      <t>1</t>
    </r>
    <r>
      <rPr>
        <sz val="9"/>
        <color theme="1"/>
        <rFont val="Arial"/>
        <family val="2"/>
      </rPr>
      <t xml:space="preserve"> Data include financial sector support. For Cyprus, 2014 and 2015 balances exclude financial sector support.</t>
    </r>
  </si>
  <si>
    <t>Table A1. Advanced Economies: General Government Overall Balance, 2007–21
(Percent of GDP)</t>
  </si>
  <si>
    <t>Note: Primary balance is defined as the overall balance excluding net interest payments. For country-specific details, see Data and Conventions in text, and Table B.</t>
  </si>
  <si>
    <t>Source: IMF staff estimates and projections. Projections are based on staff assessment of current policies (see Fiscal Policy Assumptions in text).
Note: For country-specific details, see Data and Conventions in text, and Table B.</t>
  </si>
  <si>
    <r>
      <rPr>
        <vertAlign val="superscript"/>
        <sz val="9"/>
        <color theme="1"/>
        <rFont val="Arial"/>
        <family val="2"/>
      </rPr>
      <t>1</t>
    </r>
    <r>
      <rPr>
        <sz val="9"/>
        <color theme="1"/>
        <rFont val="Arial"/>
        <family val="2"/>
      </rPr>
      <t xml:space="preserve"> For cross-country comparability, gross debt levels reported by national statistical agencies for countries that have adopted the 2008 System of National Accounts (Australia, Canada, Hong Kong SAR, and the United States) are adjusted to exclude unfunded pension liabilities of government employees’ defined-benefit pension plans.</t>
    </r>
  </si>
  <si>
    <r>
      <rPr>
        <vertAlign val="superscript"/>
        <sz val="9"/>
        <color theme="1"/>
        <rFont val="Arial"/>
        <family val="2"/>
      </rPr>
      <t>1</t>
    </r>
    <r>
      <rPr>
        <sz val="9"/>
        <color theme="1"/>
        <rFont val="Arial"/>
        <family val="2"/>
      </rPr>
      <t xml:space="preserve"> For cross-country comparability, net debt levels reported by national statistical agencies for countries that have adopted the 2008 System of National Accounts (Australia, Canada, Hong Kong SAR, and the United States) are adjusted to exclude unfunded pension liabilities of government employees’ defined-benefit pension plans.</t>
    </r>
  </si>
  <si>
    <t>Table A2. Advanced Economies: General Government Primary Balance, 2007–21
(Percent of GDP)</t>
  </si>
  <si>
    <t>Table A3. Advanced Economies: General Government Cyclically Adjusted Balance, 2007–21
(Percent of potential GDP)</t>
  </si>
  <si>
    <t>Table A4. Advanced Economies: General Government Cyclically Adjusted Primary Balance, 2007–21
(Percent of potential GDP)</t>
  </si>
  <si>
    <t>Table A5. Advanced Economies: General Government Revenue, 2007–21
(Percent of GDP)</t>
  </si>
  <si>
    <t>Table A6. Advanced Economies: General Government Expenditure, 2007–21 
(Percent of GDP)</t>
  </si>
  <si>
    <t>Table A7. Advanced Economies: General Government Gross Debt, 2007–21
(Percent of GDP)</t>
  </si>
  <si>
    <t>Table A8. Advanced Economies: General Government Net Debt, 2007–21
(Percent of GDP)</t>
  </si>
  <si>
    <t>Emerging G-20</t>
  </si>
  <si>
    <t>Note: For country-specific details, see Data and Conventions in text, and Table C. MENAP = Middle East, North Africa, and Pakistan.</t>
  </si>
  <si>
    <r>
      <rPr>
        <vertAlign val="superscript"/>
        <sz val="9"/>
        <rFont val="Arial"/>
        <family val="2"/>
      </rPr>
      <t xml:space="preserve">1 </t>
    </r>
    <r>
      <rPr>
        <sz val="9"/>
        <rFont val="Arial"/>
        <family val="2"/>
      </rPr>
      <t>Based on nominal GDP series prior to the recent revision; therefore, the tables are not comparable to the authorities’ numbers because of a different denominator.</t>
    </r>
  </si>
  <si>
    <t>Note: Primary balance is defined as the overall balance excluding net interest payments. For country-specific details, see Data and Conventions in text, and Table C. MENAP = Middle East, North Africa, and Pakistan.</t>
  </si>
  <si>
    <t>Note: MENAP = Middle East, North Africa, and Pakistan. For country-specific details, see Data and Conventions in text, and Table C.</t>
  </si>
  <si>
    <r>
      <rPr>
        <vertAlign val="superscript"/>
        <sz val="9"/>
        <color theme="1"/>
        <rFont val="Arial"/>
        <family val="2"/>
      </rPr>
      <t xml:space="preserve">1 </t>
    </r>
    <r>
      <rPr>
        <sz val="9"/>
        <color theme="1"/>
        <rFont val="Arial"/>
        <family val="2"/>
      </rPr>
      <t>The data for these countries include adjustments beyond the output cycle.</t>
    </r>
  </si>
  <si>
    <r>
      <rPr>
        <vertAlign val="superscript"/>
        <sz val="9"/>
        <rFont val="Arial"/>
        <family val="2"/>
      </rPr>
      <t xml:space="preserve">2 </t>
    </r>
    <r>
      <rPr>
        <sz val="9"/>
        <rFont val="Arial"/>
        <family val="2"/>
      </rPr>
      <t>Based on nominal GDP series prior to the recent revision; therefore, the tables are not comparable to the authorities’ numbers because of a different denominator.</t>
    </r>
  </si>
  <si>
    <r>
      <rPr>
        <vertAlign val="superscript"/>
        <sz val="9"/>
        <color theme="1"/>
        <rFont val="Arial"/>
        <family val="2"/>
      </rPr>
      <t xml:space="preserve">1 </t>
    </r>
    <r>
      <rPr>
        <sz val="9"/>
        <color theme="1"/>
        <rFont val="Arial"/>
        <family val="2"/>
      </rPr>
      <t>The data for these countries include adjustments beyond the output cycle. For country-specific details, see Data and Conventions in text, and Table C.</t>
    </r>
  </si>
  <si>
    <r>
      <rPr>
        <vertAlign val="superscript"/>
        <sz val="9"/>
        <color theme="1"/>
        <rFont val="Arial"/>
        <family val="2"/>
      </rPr>
      <t xml:space="preserve">2 </t>
    </r>
    <r>
      <rPr>
        <sz val="9"/>
        <color theme="1"/>
        <rFont val="Arial"/>
        <family val="2"/>
      </rPr>
      <t>Based on nominal GDP series prior to the recent revision; therefore, the tables are not comparable to the authorities’ numbers because of a different denominator.</t>
    </r>
  </si>
  <si>
    <t>Table A9. Emerging Market and Middle-Income Economies: General Government Overall Balance, 2007–21
(Percent of GDP)</t>
  </si>
  <si>
    <t>Table A10. Emerging Market and Middle-Income Economies: General Government Primary Balance, 2007–21
(Percent of GDP)</t>
  </si>
  <si>
    <t>Table A11. Emerging Market and Middle-Income Economies: General Government Cyclically Adjusted Balance, 2007–21
(Percent of potential GDP)</t>
  </si>
  <si>
    <t>Table A12. Emerging Market and Middle-Income Economies: General Government Cyclically Adjusted Primary Balance, 2007–21  
(Percent of potential GDP)</t>
  </si>
  <si>
    <t>Table A13. Emerging Market and Middle-Income Economies: General Government Revenue, 2007–21
(Percent of GDP)</t>
  </si>
  <si>
    <t>Table A14. Emerging Market and Middle-Income Economies: General Government Expenditure, 2007–21
(Percent of GDP)</t>
  </si>
  <si>
    <t>Table A15. Emerging Market and Middle-Income Economies: General Government Gross Debt, 2007–21
(Percent of GDP)</t>
  </si>
  <si>
    <t>Table A16. Emerging Market and Middle-Income Economies: General Government Net Debt, 2007–21
(Percent of GDP)</t>
  </si>
  <si>
    <t>Congo, Democratic Republic of the</t>
  </si>
  <si>
    <t>Low-Income Developing Oil Producers</t>
  </si>
  <si>
    <t>Low-Income Developing Asia</t>
  </si>
  <si>
    <t>Low-Income Developing Latin America</t>
  </si>
  <si>
    <t>Low-Income Developing Sub-Saharan Africa</t>
  </si>
  <si>
    <t>Low-Income Developing Others</t>
  </si>
  <si>
    <t>Note: For country-specific details, see Data and Conventions in text, and Table D.</t>
  </si>
  <si>
    <t>Note: Primary balance is defined as the overall balance excluding net interest payments. For country-specific details, see Data and Conventions in text, and Table D.</t>
  </si>
  <si>
    <t>Table A17. Low-Income Developing Countries: General Government Overall Balance, 2007–21
(Percent of GDP)</t>
  </si>
  <si>
    <t>Table A18. Low-Income Developing Countries: General Government Primary Balance, 2007–21 
(Percent of GDP)</t>
  </si>
  <si>
    <t>Table A19. Low-Income Developing Countries: General Government Revenue, 2007–21
(Percent of GDP)</t>
  </si>
  <si>
    <t>Table A20. Low-Income Developing Countries: General Government Expenditure, 2007–21 
(Percent of GDP)</t>
  </si>
  <si>
    <t>Table A21. Low-Income Developing Countries: General Government Gross Debt, 2007–21
(Percent of GDP)</t>
  </si>
  <si>
    <t>Table A22. Low-Income Developing Countries: General Government Net Debt, 2007–21 
(Percent of GDP)</t>
  </si>
  <si>
    <t>(Percent of GDP, except where otherwise indicated)</t>
  </si>
  <si>
    <r>
      <t>Pension Spending Change, 2015–30</t>
    </r>
    <r>
      <rPr>
        <vertAlign val="superscript"/>
        <sz val="9"/>
        <rFont val="Arial"/>
        <family val="2"/>
      </rPr>
      <t>1</t>
    </r>
    <r>
      <rPr>
        <sz val="9"/>
        <rFont val="Arial"/>
        <family val="2"/>
      </rPr>
      <t xml:space="preserve">
</t>
    </r>
  </si>
  <si>
    <r>
      <t>Net Present Value of Pension Spending Change, 2015–50</t>
    </r>
    <r>
      <rPr>
        <vertAlign val="superscript"/>
        <sz val="9"/>
        <rFont val="Arial"/>
        <family val="2"/>
      </rPr>
      <t>1, 2</t>
    </r>
  </si>
  <si>
    <t>Health Care Spending Change, 2015–30</t>
  </si>
  <si>
    <r>
      <t>Net Present Value of Health Care Spending Change, 2015–50</t>
    </r>
    <r>
      <rPr>
        <vertAlign val="superscript"/>
        <sz val="9"/>
        <rFont val="Arial"/>
        <family val="2"/>
      </rPr>
      <t>2</t>
    </r>
  </si>
  <si>
    <t>Precrisis Overall Balance, 
2000–07</t>
  </si>
  <si>
    <t xml:space="preserve">Health Care Spending Change, 2015–30
</t>
  </si>
  <si>
    <r>
      <t>Gross financing needs, 2015</t>
    </r>
    <r>
      <rPr>
        <vertAlign val="superscript"/>
        <sz val="9"/>
        <rFont val="Arial"/>
        <family val="2"/>
      </rPr>
      <t>3</t>
    </r>
  </si>
  <si>
    <r>
      <t xml:space="preserve">Table B. Advanced Economies: Definition and Coverage of </t>
    </r>
    <r>
      <rPr>
        <b/>
        <i/>
        <sz val="11"/>
        <color theme="1"/>
        <rFont val="Arial"/>
        <family val="2"/>
      </rPr>
      <t>Fiscal Monitor</t>
    </r>
    <r>
      <rPr>
        <b/>
        <sz val="11"/>
        <color theme="1"/>
        <rFont val="Arial"/>
        <family val="2"/>
      </rPr>
      <t xml:space="preserve"> Data</t>
    </r>
  </si>
  <si>
    <r>
      <rPr>
        <vertAlign val="superscript"/>
        <sz val="9"/>
        <color theme="1"/>
        <rFont val="Arial"/>
        <family val="2"/>
      </rPr>
      <t xml:space="preserve">1 </t>
    </r>
    <r>
      <rPr>
        <sz val="9"/>
        <color theme="1"/>
        <rFont val="Arial"/>
        <family val="2"/>
      </rPr>
      <t>In many countries, fiscal data follow the IMF’s</t>
    </r>
    <r>
      <rPr>
        <i/>
        <sz val="9"/>
        <color theme="1"/>
        <rFont val="Arial"/>
        <family val="2"/>
      </rPr>
      <t xml:space="preserve"> Government Finance Statistics Manual</t>
    </r>
    <r>
      <rPr>
        <sz val="9"/>
        <color theme="1"/>
        <rFont val="Arial"/>
        <family val="2"/>
      </rPr>
      <t xml:space="preserve"> </t>
    </r>
    <r>
      <rPr>
        <i/>
        <sz val="9"/>
        <color theme="1"/>
        <rFont val="Arial"/>
        <family val="2"/>
      </rPr>
      <t>2001</t>
    </r>
    <r>
      <rPr>
        <sz val="9"/>
        <color theme="1"/>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</si>
  <si>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Table C. Emerging Market and Middle-Income Economies: Definition and Coverage of </t>
    </r>
    <r>
      <rPr>
        <b/>
        <i/>
        <sz val="11"/>
        <color theme="1"/>
        <rFont val="Arial"/>
        <family val="2"/>
      </rPr>
      <t>Fiscal Monitor</t>
    </r>
    <r>
      <rPr>
        <b/>
        <sz val="11"/>
        <color theme="1"/>
        <rFont val="Arial"/>
        <family val="2"/>
      </rPr>
      <t xml:space="preserve"> Data</t>
    </r>
  </si>
  <si>
    <r>
      <t xml:space="preserve">Table D. Low-Income Developing Countries: Definition and Coverage of </t>
    </r>
    <r>
      <rPr>
        <b/>
        <i/>
        <sz val="11"/>
        <color theme="1"/>
        <rFont val="Arial"/>
        <family val="2"/>
      </rPr>
      <t>Fiscal Monitor</t>
    </r>
    <r>
      <rPr>
        <b/>
        <sz val="11"/>
        <color theme="1"/>
        <rFont val="Arial"/>
        <family val="2"/>
      </rPr>
      <t xml:space="preserve"> Data</t>
    </r>
  </si>
  <si>
    <r>
      <rPr>
        <vertAlign val="superscript"/>
        <sz val="9"/>
        <color theme="1"/>
        <rFont val="Arial"/>
        <family val="2"/>
      </rPr>
      <t xml:space="preserve">1 </t>
    </r>
    <r>
      <rPr>
        <sz val="9"/>
        <color theme="1"/>
        <rFont val="Arial"/>
        <family val="2"/>
      </rPr>
      <t xml:space="preserve">In many countries, fiscal data follow the IMF’s </t>
    </r>
    <r>
      <rPr>
        <i/>
        <sz val="9"/>
        <color theme="1"/>
        <rFont val="Arial"/>
        <family val="2"/>
      </rPr>
      <t>Government Finance Statistics Manual 2001</t>
    </r>
    <r>
      <rPr>
        <sz val="9"/>
        <color theme="1"/>
        <rFont val="Arial"/>
        <family val="2"/>
      </rPr>
      <t>. The concept of overall fiscal balance refers to net lending (+) and borrowing (–) of the general government. In some cases, however, the overall balance refers to total revenue and grants minus total expenditure and net lending.</t>
    </r>
  </si>
  <si>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</si>
  <si>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</si>
  <si>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</si>
  <si>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t>Country</t>
  </si>
  <si>
    <t>KOR</t>
  </si>
  <si>
    <t>PAK</t>
  </si>
  <si>
    <t>IND</t>
  </si>
  <si>
    <t>MEX</t>
  </si>
  <si>
    <t>BRA</t>
  </si>
  <si>
    <t>BGD</t>
  </si>
  <si>
    <r>
      <t xml:space="preserve">2 </t>
    </r>
    <r>
      <rPr>
        <sz val="9"/>
        <color theme="1"/>
        <rFont val="Arial"/>
        <family val="2"/>
      </rPr>
      <t xml:space="preserve">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 </t>
    </r>
  </si>
  <si>
    <r>
      <t>1</t>
    </r>
    <r>
      <rPr>
        <sz val="9"/>
        <color theme="1"/>
        <rFont val="Arial"/>
        <family val="2"/>
      </rPr>
      <t xml:space="preserve"> Data include financial sector support. For Cyprus, 2014 and 2015 balances exclude financial sector support.</t>
    </r>
    <r>
      <rPr>
        <vertAlign val="superscript"/>
        <sz val="9"/>
        <color theme="1"/>
        <rFont val="Arial"/>
        <family val="2"/>
      </rPr>
      <t/>
    </r>
  </si>
  <si>
    <r>
      <t xml:space="preserve">2 </t>
    </r>
    <r>
      <rPr>
        <sz val="9"/>
        <color theme="1"/>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</si>
  <si>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</si>
  <si>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</si>
  <si>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</si>
  <si>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</si>
  <si>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t>ccode</t>
  </si>
  <si>
    <t>Median</t>
  </si>
  <si>
    <t>EMMIEs</t>
  </si>
  <si>
    <t>LIDCs</t>
  </si>
  <si>
    <t/>
  </si>
  <si>
    <t>CZE</t>
  </si>
  <si>
    <t>EST</t>
  </si>
  <si>
    <t>ISL</t>
  </si>
  <si>
    <t>IRL</t>
  </si>
  <si>
    <t>NOR</t>
  </si>
  <si>
    <t>SWE</t>
  </si>
  <si>
    <t>AEs</t>
  </si>
  <si>
    <t>CYP</t>
  </si>
  <si>
    <t>MLT</t>
  </si>
  <si>
    <r>
      <rPr>
        <vertAlign val="superscript"/>
        <sz val="8"/>
        <rFont val="Arial"/>
        <family val="2"/>
      </rPr>
      <t>2</t>
    </r>
    <r>
      <rPr>
        <sz val="8"/>
        <rFont val="Arial"/>
        <family val="2"/>
      </rPr>
      <t xml:space="preserve"> Including financial sector support.</t>
    </r>
  </si>
  <si>
    <t>Source: IMF staff estimates and projections.</t>
  </si>
  <si>
    <t>World</t>
  </si>
  <si>
    <t>World Output (percent)</t>
  </si>
  <si>
    <t>Memorandum</t>
  </si>
  <si>
    <t xml:space="preserve"> Excluding MENAP Oil Producers</t>
  </si>
  <si>
    <r>
      <t>Spain</t>
    </r>
    <r>
      <rPr>
        <vertAlign val="superscript"/>
        <sz val="9"/>
        <rFont val="Arial"/>
        <family val="2"/>
      </rPr>
      <t>2</t>
    </r>
  </si>
  <si>
    <t>Projections</t>
  </si>
  <si>
    <r>
      <rPr>
        <vertAlign val="superscript"/>
        <sz val="8"/>
        <rFont val="Arial"/>
        <family val="2"/>
      </rPr>
      <t>1</t>
    </r>
    <r>
      <rPr>
        <sz val="8"/>
        <rFont val="Arial"/>
        <family val="2"/>
      </rPr>
      <t xml:space="preserve"> For cross-country comparability, gross and net debt levels reported by national statistical agencies for countries that have adopted the 2008 System of National Accounts (Australia, Canada, Hong Kong SAR, United States) are adjusted to exclude unfunded pension liabilities of government employees’ defined-benefit pension plans.</t>
    </r>
  </si>
  <si>
    <r>
      <t>Net Debt</t>
    </r>
    <r>
      <rPr>
        <sz val="9"/>
        <rFont val="Arial"/>
        <family val="2"/>
      </rPr>
      <t/>
    </r>
  </si>
  <si>
    <t>Excluding MENAP Oil Producers</t>
  </si>
  <si>
    <r>
      <t>Valuation of Debt</t>
    </r>
    <r>
      <rPr>
        <b/>
        <vertAlign val="superscript"/>
        <sz val="10"/>
        <color theme="1"/>
        <rFont val="Arial"/>
        <family val="2"/>
      </rPr>
      <t>2</t>
    </r>
  </si>
  <si>
    <r>
      <t>Cyprus</t>
    </r>
    <r>
      <rPr>
        <vertAlign val="superscript"/>
        <sz val="9"/>
        <rFont val="Arial"/>
        <family val="2"/>
      </rPr>
      <t>3</t>
    </r>
  </si>
  <si>
    <r>
      <rPr>
        <vertAlign val="superscript"/>
        <sz val="9"/>
        <color theme="1"/>
        <rFont val="Arial"/>
        <family val="2"/>
      </rPr>
      <t>2</t>
    </r>
    <r>
      <rPr>
        <sz val="9"/>
        <color theme="1"/>
        <rFont val="Arial"/>
        <family val="2"/>
      </rPr>
      <t xml:space="preserve"> Nominal  = debt securities are valued at their nominal values, that is, the nominal value of a debt instrument at any moment in time is the amount that the debtor owes to the creditor. Face =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 debt securities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</si>
  <si>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r>
      <rPr>
        <vertAlign val="superscript"/>
        <sz val="9"/>
        <color theme="1"/>
        <rFont val="Arial"/>
        <family val="2"/>
      </rPr>
      <t>3</t>
    </r>
    <r>
      <rPr>
        <sz val="9"/>
        <color theme="1"/>
        <rFont val="Arial"/>
        <family val="2"/>
      </rPr>
      <t xml:space="preserve"> Historical data until 2012 are reported on an accrual basis as general government cash data are not available for years that preceded the IMF program.</t>
    </r>
  </si>
  <si>
    <t>Nominal</t>
  </si>
  <si>
    <r>
      <t>Belarus</t>
    </r>
    <r>
      <rPr>
        <vertAlign val="superscript"/>
        <sz val="9"/>
        <rFont val="Arial"/>
        <family val="2"/>
      </rPr>
      <t>3</t>
    </r>
  </si>
  <si>
    <r>
      <t>Brazil</t>
    </r>
    <r>
      <rPr>
        <vertAlign val="superscript"/>
        <sz val="10"/>
        <rFont val="Arial"/>
        <family val="2"/>
      </rPr>
      <t>4</t>
    </r>
  </si>
  <si>
    <r>
      <t>Colombia</t>
    </r>
    <r>
      <rPr>
        <vertAlign val="superscript"/>
        <sz val="10"/>
        <rFont val="Arial"/>
        <family val="2"/>
      </rPr>
      <t>5</t>
    </r>
  </si>
  <si>
    <t>Face</t>
  </si>
  <si>
    <r>
      <t>South Africa</t>
    </r>
    <r>
      <rPr>
        <vertAlign val="superscript"/>
        <sz val="9"/>
        <rFont val="Arial"/>
        <family val="2"/>
      </rPr>
      <t>6</t>
    </r>
  </si>
  <si>
    <r>
      <t>Thailand</t>
    </r>
    <r>
      <rPr>
        <vertAlign val="superscript"/>
        <sz val="10"/>
        <rFont val="Arial"/>
        <family val="2"/>
      </rPr>
      <t>7</t>
    </r>
  </si>
  <si>
    <t>United Arab Emirate8</t>
  </si>
  <si>
    <r>
      <rPr>
        <vertAlign val="superscript"/>
        <sz val="9"/>
        <color theme="1"/>
        <rFont val="Arial"/>
        <family val="2"/>
      </rPr>
      <t>3</t>
    </r>
    <r>
      <rPr>
        <sz val="9"/>
        <color theme="1"/>
        <rFont val="Arial"/>
        <family val="2"/>
      </rPr>
      <t xml:space="preserve"> Gross debt refers to general government public debt, including publicly guaranteed debt.
</t>
    </r>
  </si>
  <si>
    <r>
      <rPr>
        <vertAlign val="superscript"/>
        <sz val="9"/>
        <color theme="1"/>
        <rFont val="Arial"/>
        <family val="2"/>
      </rPr>
      <t>4</t>
    </r>
    <r>
      <rPr>
        <sz val="9"/>
        <color theme="1"/>
        <rFont val="Arial"/>
        <family val="2"/>
      </rPr>
      <t xml:space="preserve"> Gross debt refers to the nonfinancial public sector, excluding Eletrobras and Petrobras, and includes sovereign debt held on the balance sheet of the central bank.
</t>
    </r>
  </si>
  <si>
    <r>
      <rPr>
        <vertAlign val="superscript"/>
        <sz val="9"/>
        <color theme="1"/>
        <rFont val="Arial"/>
        <family val="2"/>
      </rPr>
      <t xml:space="preserve">5 </t>
    </r>
    <r>
      <rPr>
        <sz val="9"/>
        <color theme="1"/>
        <rFont val="Arial"/>
        <family val="2"/>
      </rPr>
      <t>Revenue is recorded on a cash basis and expenditure on an accrual basis.</t>
    </r>
  </si>
  <si>
    <r>
      <rPr>
        <vertAlign val="superscript"/>
        <sz val="9"/>
        <color theme="1"/>
        <rFont val="Arial"/>
        <family val="2"/>
      </rPr>
      <t>7</t>
    </r>
    <r>
      <rPr>
        <sz val="9"/>
        <color theme="1"/>
        <rFont val="Arial"/>
        <family val="2"/>
      </rPr>
      <t xml:space="preserve"> Data for Thailand do not include the debt of specialized financial institutions (SFIs/NMPC) without government guarantee.</t>
    </r>
  </si>
  <si>
    <r>
      <rPr>
        <vertAlign val="superscript"/>
        <sz val="9"/>
        <color theme="1"/>
        <rFont val="Arial"/>
        <family val="2"/>
      </rPr>
      <t>8</t>
    </r>
    <r>
      <rPr>
        <sz val="9"/>
        <color theme="1"/>
        <rFont val="Arial"/>
        <family val="2"/>
      </rPr>
      <t xml:space="preserve"> Gross debt covers banking system claims only.</t>
    </r>
  </si>
  <si>
    <r>
      <t xml:space="preserve">3 </t>
    </r>
    <r>
      <rPr>
        <sz val="9"/>
        <color theme="1"/>
        <rFont val="Arial"/>
        <family val="2"/>
      </rPr>
      <t xml:space="preserve">Lao P.D.R.'s fiscal spending includes capital spending by local governments financed by loans provided by the central bank. </t>
    </r>
  </si>
  <si>
    <t>Current market</t>
  </si>
  <si>
    <t>Table A4. Advanced Economies: General Government Cyclically Adjusted Primary Balance, 2008–22</t>
  </si>
  <si>
    <t>Note: Cyclically adjusted primary balance is defined as the cyclically adjusted balance plus net interest payable/paid (interest expense minus interest revenue) following the World Economic Outlook convention. For country-specific details, see Data and Conventions in text, and Table B.</t>
  </si>
  <si>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MENAP = Middle East, North Africa, and Pakistan.</t>
    </r>
  </si>
  <si>
    <r>
      <rPr>
        <vertAlign val="superscript"/>
        <sz val="9"/>
        <color theme="1"/>
        <rFont val="Arial"/>
        <family val="2"/>
      </rPr>
      <t>2</t>
    </r>
    <r>
      <rPr>
        <sz val="9"/>
        <color theme="1"/>
        <rFont val="Arial"/>
        <family val="2"/>
      </rPr>
      <t xml:space="preserve"> In late 2016, the authorities changed the definition of debt to a consolidated basis which in 2016 was 11.5 percent of GDP lower than the previous aggregate definition. Both the historic and projection numbers are now presented on a consolidated basis.</t>
    </r>
  </si>
  <si>
    <r>
      <rPr>
        <vertAlign val="superscript"/>
        <sz val="9"/>
        <rFont val="Arial"/>
        <family val="2"/>
      </rPr>
      <t xml:space="preserve">3 </t>
    </r>
    <r>
      <rPr>
        <sz val="9"/>
        <rFont val="Arial"/>
        <family val="2"/>
      </rPr>
      <t>Based on nominal GDP series prior to the recent revision; therefore, the tables are not comparable to the authorities’ numbers because of a different denominator.</t>
    </r>
  </si>
  <si>
    <r>
      <t>Ecuador</t>
    </r>
    <r>
      <rPr>
        <vertAlign val="superscript"/>
        <sz val="9"/>
        <rFont val="Arial"/>
        <family val="2"/>
      </rPr>
      <t>2</t>
    </r>
  </si>
  <si>
    <r>
      <t>Egypt</t>
    </r>
    <r>
      <rPr>
        <vertAlign val="superscript"/>
        <sz val="9"/>
        <rFont val="Arial"/>
        <family val="2"/>
      </rPr>
      <t>3</t>
    </r>
  </si>
  <si>
    <t>Maturing Debt</t>
  </si>
  <si>
    <t>Budget Deficit</t>
  </si>
  <si>
    <t>Total Financing Need</t>
  </si>
  <si>
    <r>
      <t>Maturing Debt</t>
    </r>
    <r>
      <rPr>
        <vertAlign val="superscript"/>
        <sz val="9"/>
        <rFont val="Arial"/>
        <family val="2"/>
      </rPr>
      <t>1</t>
    </r>
  </si>
  <si>
    <r>
      <t>United States</t>
    </r>
    <r>
      <rPr>
        <vertAlign val="superscript"/>
        <sz val="9"/>
        <rFont val="Arial"/>
        <family val="2"/>
      </rPr>
      <t>3</t>
    </r>
  </si>
  <si>
    <t xml:space="preserve">Average </t>
  </si>
  <si>
    <r>
      <t>2</t>
    </r>
    <r>
      <rPr>
        <sz val="8"/>
        <rFont val="Arial"/>
        <family val="2"/>
      </rPr>
      <t xml:space="preserve"> Data refer to the general government on a consolidated basis.</t>
    </r>
  </si>
  <si>
    <r>
      <t>3</t>
    </r>
    <r>
      <rPr>
        <sz val="8"/>
        <rFont val="Arial"/>
        <family val="2"/>
      </rPr>
      <t xml:space="preserve"> 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 </t>
    </r>
  </si>
  <si>
    <t xml:space="preserve">Source: IMF staff estimates and projections. </t>
  </si>
  <si>
    <r>
      <t>Singapore</t>
    </r>
    <r>
      <rPr>
        <vertAlign val="superscript"/>
        <sz val="9"/>
        <rFont val="Arial"/>
        <family val="2"/>
      </rPr>
      <t>7</t>
    </r>
  </si>
  <si>
    <t>AE</t>
  </si>
  <si>
    <t>EMEs</t>
  </si>
  <si>
    <t>Debt</t>
  </si>
  <si>
    <t>CPV</t>
  </si>
  <si>
    <t>LIDC</t>
  </si>
  <si>
    <t>AFG</t>
  </si>
  <si>
    <t>CMR</t>
  </si>
  <si>
    <t>KHM</t>
  </si>
  <si>
    <t>NPL</t>
  </si>
  <si>
    <t>MLI</t>
  </si>
  <si>
    <t>BFA</t>
  </si>
  <si>
    <t>UGA</t>
  </si>
  <si>
    <t>BWA</t>
  </si>
  <si>
    <t>SEN</t>
  </si>
  <si>
    <t>PER</t>
  </si>
  <si>
    <t>EGY</t>
  </si>
  <si>
    <t>KEN</t>
  </si>
  <si>
    <t>AGO</t>
  </si>
  <si>
    <t>TZA</t>
  </si>
  <si>
    <t>GTM</t>
  </si>
  <si>
    <t>NER</t>
  </si>
  <si>
    <t>ARG</t>
  </si>
  <si>
    <t>RWA</t>
  </si>
  <si>
    <t>COD</t>
  </si>
  <si>
    <t>date</t>
  </si>
  <si>
    <t>Total</t>
  </si>
  <si>
    <t>05</t>
  </si>
  <si>
    <t>A</t>
  </si>
  <si>
    <r>
      <t>This database includes the tables, charts, and underlying data from the April 2018 IMF Fiscal Monitor. When using the data, please refer to the IMF,</t>
    </r>
    <r>
      <rPr>
        <i/>
        <sz val="11"/>
        <rFont val="Times New Roman"/>
        <family val="1"/>
      </rPr>
      <t xml:space="preserve"> Fiscal Monitor, </t>
    </r>
    <r>
      <rPr>
        <sz val="11"/>
        <rFont val="Times New Roman"/>
        <family val="1"/>
      </rPr>
      <t xml:space="preserve">April 2018. </t>
    </r>
  </si>
  <si>
    <r>
      <t>Brazil</t>
    </r>
    <r>
      <rPr>
        <vertAlign val="superscript"/>
        <sz val="9"/>
        <rFont val="Arial"/>
        <family val="2"/>
      </rPr>
      <t>2</t>
    </r>
  </si>
  <si>
    <t>Note: All fiscal data country averages are weighted by nominal GDP converted to US dollars at average market exchange rates in the years indicated and based on data availability. In many countries, 2017 data are still preliminary. Projections are based on IMF staff assessments of current policies. For country-specific details, see Data and Conventions and Tables A, B, C, and D in the Methodological and Statistical Appendix. MENAP = Middle East, North Africa, and Pakistan.</t>
  </si>
  <si>
    <r>
      <rPr>
        <vertAlign val="superscript"/>
        <sz val="8"/>
        <color theme="1"/>
        <rFont val="Arial"/>
        <family val="2"/>
      </rPr>
      <t>2</t>
    </r>
    <r>
      <rPr>
        <sz val="8"/>
        <color theme="1"/>
        <rFont val="Arial"/>
        <family val="2"/>
      </rPr>
      <t xml:space="preserve"> Gross debt refers to the nonfinancial public sector, excluding Eletrobras and Petrobras, and includes sovereign debt held on the balance sheet of the central bank.
</t>
    </r>
  </si>
  <si>
    <t xml:space="preserve">Japan </t>
  </si>
  <si>
    <t>Note: All fiscal data country averages are weighted by nominal GDP converted to US dollars at average market exchange rates in the years indicated and based on data availability. Projections are based on IMF staff assessments of current policies. In many countries, 2017 data are still preliminary. For country-specific details, see Data and Conventions and Tables A, B, C, and D in the Methodological and Statistical Appendix. MENAP = Middle East, North Africa, and Pakistan.</t>
  </si>
  <si>
    <r>
      <rPr>
        <vertAlign val="superscript"/>
        <sz val="8"/>
        <rFont val="Arial"/>
        <family val="2"/>
      </rPr>
      <t xml:space="preserve">1 </t>
    </r>
    <r>
      <rPr>
        <sz val="8"/>
        <rFont val="Arial"/>
        <family val="2"/>
      </rPr>
      <t>For cross-country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</si>
  <si>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t>Table 1.1. General Government Debt, 2012–23</t>
  </si>
  <si>
    <t>Table 1.5. General Government Fiscal Balance, 2012–23: Overall Balance</t>
  </si>
  <si>
    <t>Table 1.2. Average Term to Maturity of Outstanding Debt</t>
  </si>
  <si>
    <t>Weighted ATM</t>
  </si>
  <si>
    <t>High Income</t>
  </si>
  <si>
    <t>Upper Middle Income</t>
  </si>
  <si>
    <t>Lower Middle Income</t>
  </si>
  <si>
    <t>Market Access</t>
  </si>
  <si>
    <t xml:space="preserve">Sources: Bloomberg Finance L.P.; and IMF staff estimates and projections. </t>
  </si>
  <si>
    <t>Note: For most countries, data on maturing debt refer to central government securities. For some countries, general government deficits are reported on an accrual basis. For country-specific details, see "Data and Conventions", and Table B.</t>
  </si>
  <si>
    <r>
      <rPr>
        <vertAlign val="superscript"/>
        <sz val="8"/>
        <rFont val="Arial"/>
        <family val="2"/>
      </rPr>
      <t xml:space="preserve">1 </t>
    </r>
    <r>
      <rPr>
        <sz val="8"/>
        <rFont val="Arial"/>
        <family val="2"/>
      </rPr>
      <t xml:space="preserve">Assumes that short-term debt outstanding in 2018 and 2019 will be refinanced with new short-term debt that will mature in 2019 and 2020, respectively. Countries projected to have budget deficits in 2018 or 2019 are assumed to issue new debt based on the maturity structure of debt outstanding at the end of 2017.  </t>
    </r>
  </si>
  <si>
    <t>Table 1.3. Selected Advanced Economies: Gross Financing Need, 2018–20 (Percent of GDP)</t>
  </si>
  <si>
    <r>
      <t>Uruguay</t>
    </r>
    <r>
      <rPr>
        <vertAlign val="superscript"/>
        <sz val="9"/>
        <rFont val="Arial"/>
        <family val="2"/>
      </rPr>
      <t>1</t>
    </r>
  </si>
  <si>
    <t>Note: Data in the table refer to general government data. For some countries, general government deficits are reported on an accrual basis. For country-specific details, see "Data and Conventions", and Table C.</t>
  </si>
  <si>
    <r>
      <rPr>
        <vertAlign val="superscript"/>
        <sz val="8"/>
        <rFont val="Arial"/>
        <family val="2"/>
      </rPr>
      <t>1</t>
    </r>
    <r>
      <rPr>
        <sz val="8"/>
        <rFont val="Arial"/>
        <family val="2"/>
      </rPr>
      <t xml:space="preserve"> Data are for the consolidated public sector, which includes the nonfinancial public sector (as presented in the authorities’ budget documentation), local governments, Banco Central del Uruguay, and Banco de Seguros del Estado. </t>
    </r>
  </si>
  <si>
    <t>Table 1.4. Selected Emerging Market and Middle-Income Economies: Gross Financing Need, 2018-19</t>
  </si>
  <si>
    <t xml:space="preserve">After expanding significantly over the past two years, Canada is expected to take a broadly neutral stance in 2018, while the authorities are committed to implementing the long-term infrastructure investment plan, complemented with an “Innovation and Skills” plan. </t>
  </si>
  <si>
    <t xml:space="preserve">A supplementary budget amounting to 0.5 percent of GDP was adopted, which would partly offset a fiscal contraction resulting from the expiration of a previous fiscal stimulus package in 2018. Plans for a consumption tax hike in 2019—delayed from 2017—remain unchanged. Part of the revenue increase would be used for childcare support and education. </t>
  </si>
  <si>
    <t>Source: IMF staff's estimate.</t>
  </si>
  <si>
    <t>Fiscal consolidation continued in 2017—supported by a recovery of revenues, containment in discretionary expenditure, and lower interest on debt—with the overall deficit declining from 9.0 to 7.8 percent of GDP.</t>
  </si>
  <si>
    <t>A tightening of local government spending on infrastructure investment has been announced. However, a recalibration of the economy towards consumption and reform of state-owned enterprises will leave the on-budget deficit stable at around 4 percent of GDP over the medium-term, with a moderate decline in off-budget spending.</t>
  </si>
  <si>
    <t>Consolidation is expected to resume in FY2018/19 and after, but further measures—including to ensure smooth implementation of the new GST, reductions in fuel and food subsidies, and tax reforms—are needed to support it over the medium term.</t>
  </si>
  <si>
    <t>Three-year rolling indicative expenditure ceilings have been set, which combined with recent revenue measures would keep the overall balance in surplus.</t>
  </si>
  <si>
    <t>A constant fiscal deficit target of 2.5 percent of GDP has been set, starting in 2018.</t>
  </si>
  <si>
    <t>The 2018-20 budget targets an annual reduction of 1 percent of GDP in the overall deficit, to be achieved mostly through a continued nominal spending freeze. This adjustment aims to bring the overall deficit to balance by 2019, as mandated by the new budget rule passed in 2017 that requires a zero-primary balance at the benchmark oil price of US$40 per barrel (in 2017 U.S. dollars).</t>
  </si>
  <si>
    <t>Fiscal consolidation will continue to be pursued to balance the budget by 2023. To support growth and redistribution, the authorities plan to raise capital spending, provide a direct targeted cash transfer to low and middle-income households, and offer support to the private sector through specialized funds in the real estate and industrial sectors.</t>
  </si>
  <si>
    <t>The fiscal balance is expected to weaken owing to a moderate boost to infrastructure expected over the coming years, and a gradual rise in public spending on health and pensions, in line with demographics.</t>
  </si>
  <si>
    <t>Fiscal expansion is expected in 2018-19. The revenue gains from the expiration of temporary tax breaks and earlier reforms to the CIT rate would be offset by recently announced VAT exemptions, continuation of minimum wage subsidies, and several new employment incentives, all of which will be effective until end-2019.</t>
  </si>
  <si>
    <t>Table 1.6. Selected Advanced Economies: Fiscal Stance for 2018 and the Medium-Term</t>
  </si>
  <si>
    <t>Table 1.7. Selected Emerging Market and Middle-Income Economies: Fiscal Developments in 2017</t>
  </si>
  <si>
    <t>The overall deficit was cut to 1.1 percent of GDP in 2017, helped by a contraction in capital spending, a continued reduction in the wage bill, and a one-off transfer from the central bank.</t>
  </si>
  <si>
    <t>The overall deficit is projected to have fallen by over 2 percentage points to 1.5 percent of GDP in 2017, mainly through a nominal spending freeze and temporary revenue measures, supported by higher oil prices.</t>
  </si>
  <si>
    <t>The overall balance of the public sector weakened by slightly over 1 percent of GDP as sales of licenses and income tax revenues declined.</t>
  </si>
  <si>
    <t>Table 1.8. Selected Emerging Market and Middle-Income Economies: Fiscal Stance in 2018 and the Medium-Term</t>
  </si>
  <si>
    <t>The fiscal rule introduced at the end of 2016—which establishes a limit on the real growth of primary spending at the federal level—will imply a primary spending reduction of about 0.5 percent of GDP per year starting in 2019. However, approval of a pension reform, which could generate savings of about 9.5 percent of GDP over the next decade, has been delayed. Debt is expected to stabilize just under 100 percent of GDP in the mid-2020s.</t>
  </si>
  <si>
    <t>2017 AE</t>
  </si>
  <si>
    <t>2017 EMMIE</t>
  </si>
  <si>
    <t>2017 LIDC</t>
  </si>
  <si>
    <t>Figure 1.1.</t>
  </si>
  <si>
    <t>Figure 1.1. General Government Debt</t>
  </si>
  <si>
    <t>Figure 1.2.</t>
  </si>
  <si>
    <t xml:space="preserve">Figure 1.2. General Government Primary Balance
</t>
  </si>
  <si>
    <t>Figure 1.3. General Government Debt in 2017 Compared with Debt at Time of Fiscal Crises</t>
  </si>
  <si>
    <t>COG</t>
  </si>
  <si>
    <t>BEN</t>
  </si>
  <si>
    <t>TCD</t>
  </si>
  <si>
    <t>CIV</t>
  </si>
  <si>
    <t>LKA</t>
  </si>
  <si>
    <t>HRV</t>
  </si>
  <si>
    <t>HUN</t>
  </si>
  <si>
    <t>MYS</t>
  </si>
  <si>
    <t>POL</t>
  </si>
  <si>
    <t>ECU</t>
  </si>
  <si>
    <t>ROM</t>
  </si>
  <si>
    <t>FISCO</t>
  </si>
  <si>
    <t>Debt-to-GDP</t>
  </si>
  <si>
    <t>DEN</t>
  </si>
  <si>
    <t>Figure 1</t>
  </si>
  <si>
    <t>Fisco</t>
  </si>
  <si>
    <t>Figure 2</t>
  </si>
  <si>
    <t>Advanced Economies: Percentage of countries across brackets of debt to GDP</t>
  </si>
  <si>
    <t>&gt;=</t>
  </si>
  <si>
    <t>&lt;</t>
  </si>
  <si>
    <t>0–60</t>
  </si>
  <si>
    <t>61–85</t>
  </si>
  <si>
    <t>86–100</t>
  </si>
  <si>
    <t>&gt;100</t>
  </si>
  <si>
    <t>Emerging Market Economies: Percentage of countries across brackets of debt to GDP</t>
  </si>
  <si>
    <t>61–70</t>
  </si>
  <si>
    <t>71–85</t>
  </si>
  <si>
    <t>&gt;85</t>
  </si>
  <si>
    <t>Low Income Developing Countries: Percentage of countries across brackets of debt to GDP</t>
  </si>
  <si>
    <t>0–50</t>
  </si>
  <si>
    <t>51–60</t>
  </si>
  <si>
    <t>61–75</t>
  </si>
  <si>
    <t>&gt;75</t>
  </si>
  <si>
    <t>country</t>
  </si>
  <si>
    <t>Decision year debt</t>
  </si>
  <si>
    <t>Debt 2017</t>
  </si>
  <si>
    <t>COG 2006</t>
  </si>
  <si>
    <t>BEN 2000</t>
  </si>
  <si>
    <t>HTI 2006</t>
  </si>
  <si>
    <t>TCD 2001</t>
  </si>
  <si>
    <t>GHA 2002</t>
  </si>
  <si>
    <t>SEN 2000</t>
  </si>
  <si>
    <t>CIV 2009</t>
  </si>
  <si>
    <t>HND 2000</t>
  </si>
  <si>
    <t>UGA 2000</t>
  </si>
  <si>
    <t>MOZ 2000</t>
  </si>
  <si>
    <t>NER 2000</t>
  </si>
  <si>
    <t>ETH 2001</t>
  </si>
  <si>
    <t>GIN 2000</t>
  </si>
  <si>
    <t>CMR 2000</t>
  </si>
  <si>
    <t>MLI 2000</t>
  </si>
  <si>
    <t>RWA 2000</t>
  </si>
  <si>
    <t>NIC 2000</t>
  </si>
  <si>
    <t>MDG 2000</t>
  </si>
  <si>
    <t>COD 2003</t>
  </si>
  <si>
    <t>General government debt, 2017</t>
  </si>
  <si>
    <t>Net present value of pension spending change, 2017–50</t>
  </si>
  <si>
    <t>Net present value of health care spending change, 2017–50</t>
  </si>
  <si>
    <t>HKG</t>
  </si>
  <si>
    <t>SGP</t>
  </si>
  <si>
    <t>CHL</t>
  </si>
  <si>
    <t>PHL</t>
  </si>
  <si>
    <t>COL</t>
  </si>
  <si>
    <t>ROU</t>
  </si>
  <si>
    <t>ARE</t>
  </si>
  <si>
    <t>DOM</t>
  </si>
  <si>
    <t>KAZ</t>
  </si>
  <si>
    <t>TUR</t>
  </si>
  <si>
    <t>ZAF</t>
  </si>
  <si>
    <t>OMN</t>
  </si>
  <si>
    <t>URY</t>
  </si>
  <si>
    <t>QAT</t>
  </si>
  <si>
    <t>RUS</t>
  </si>
  <si>
    <t>UKR</t>
  </si>
  <si>
    <t>SAU</t>
  </si>
  <si>
    <t>MAR</t>
  </si>
  <si>
    <t>CHN</t>
  </si>
  <si>
    <t>DZA</t>
  </si>
  <si>
    <t>BLR</t>
  </si>
  <si>
    <t>THA</t>
  </si>
  <si>
    <t>IRN</t>
  </si>
  <si>
    <t>AZE</t>
  </si>
  <si>
    <t>KWT</t>
  </si>
  <si>
    <t>NGA</t>
  </si>
  <si>
    <t>HTI</t>
  </si>
  <si>
    <t>MMR</t>
  </si>
  <si>
    <t>GIN</t>
  </si>
  <si>
    <t>PNG</t>
  </si>
  <si>
    <t>MDG</t>
  </si>
  <si>
    <t>ETH</t>
  </si>
  <si>
    <t>HND</t>
  </si>
  <si>
    <t>LAO</t>
  </si>
  <si>
    <t>TJK</t>
  </si>
  <si>
    <t>ZWE</t>
  </si>
  <si>
    <t>GHA</t>
  </si>
  <si>
    <t>NIC</t>
  </si>
  <si>
    <t>MOZ</t>
  </si>
  <si>
    <t>ZMB</t>
  </si>
  <si>
    <t>SDN</t>
  </si>
  <si>
    <t>YEM</t>
  </si>
  <si>
    <t>VNM</t>
  </si>
  <si>
    <t>MDA</t>
  </si>
  <si>
    <t>UZB</t>
  </si>
  <si>
    <t>KGZ</t>
  </si>
  <si>
    <t>Fig.1</t>
  </si>
  <si>
    <t>Interest expense as percent of tax revenue</t>
  </si>
  <si>
    <t>Interest expense as percent of total expenditure</t>
  </si>
  <si>
    <t>Noncommodity exporters</t>
  </si>
  <si>
    <t>Commodity exporters</t>
  </si>
  <si>
    <t>TLS</t>
  </si>
  <si>
    <t>Fig 2.</t>
  </si>
  <si>
    <t>Concessional debt</t>
  </si>
  <si>
    <t>Nonconcessional debt</t>
  </si>
  <si>
    <t>Fig.2</t>
  </si>
  <si>
    <t>SOM</t>
  </si>
  <si>
    <t>G20</t>
  </si>
  <si>
    <t>Gross investment of nonfinancial assets</t>
  </si>
  <si>
    <t>Net investment of nonfinancial assets</t>
  </si>
  <si>
    <t>Fig 1.</t>
  </si>
  <si>
    <t>Change in CAPB</t>
  </si>
  <si>
    <t>Change in cyclical component</t>
  </si>
  <si>
    <t>Change in primary balance</t>
  </si>
  <si>
    <t>Commodity revenue</t>
  </si>
  <si>
    <t>Noncommodity revenue</t>
  </si>
  <si>
    <t>Total expenditure</t>
  </si>
  <si>
    <t>Expenses excluding interest</t>
  </si>
  <si>
    <t>Interest expense</t>
  </si>
  <si>
    <t>Net acquisition of nonfinancial assets</t>
  </si>
  <si>
    <t>Commodity importers</t>
  </si>
  <si>
    <t>All</t>
  </si>
  <si>
    <t>Expenses, other</t>
  </si>
  <si>
    <t>Interest expenditure</t>
  </si>
  <si>
    <t>Compensation of employees</t>
  </si>
  <si>
    <t>LIDC commodity exporters</t>
  </si>
  <si>
    <t>LIDC commodity importers</t>
  </si>
  <si>
    <t>LIDC average</t>
  </si>
  <si>
    <t>MRT</t>
  </si>
  <si>
    <t>CAF</t>
  </si>
  <si>
    <t>GMB</t>
  </si>
  <si>
    <t>SLE</t>
  </si>
  <si>
    <t>Comm</t>
  </si>
  <si>
    <t>NonComm</t>
  </si>
  <si>
    <t>X</t>
  </si>
  <si>
    <t>Y</t>
  </si>
  <si>
    <t>Non-commodity exporters</t>
  </si>
  <si>
    <t>LIDC noncommodity exporters</t>
  </si>
  <si>
    <t>Real GDP per Capita Growth</t>
  </si>
  <si>
    <t>EMMIE</t>
  </si>
  <si>
    <t>Rank</t>
  </si>
  <si>
    <t>Country Name</t>
  </si>
  <si>
    <t>VAT gap</t>
  </si>
  <si>
    <t>Compliance gap</t>
  </si>
  <si>
    <t>Policy gap</t>
  </si>
  <si>
    <t>BGR</t>
  </si>
  <si>
    <t>Low income</t>
  </si>
  <si>
    <t>Lower middle income</t>
  </si>
  <si>
    <t>Upper middle income</t>
  </si>
  <si>
    <t>Higher income</t>
  </si>
  <si>
    <t>Capital Stock per Capita</t>
  </si>
  <si>
    <t>Hybrid Output Index</t>
  </si>
  <si>
    <t>frontier x</t>
  </si>
  <si>
    <t>frontier y</t>
  </si>
  <si>
    <t>Institutional Scores</t>
  </si>
  <si>
    <t>Effectiveness Scores</t>
  </si>
  <si>
    <t>(n=26)*</t>
  </si>
  <si>
    <t>(n=25)</t>
  </si>
  <si>
    <t>1. Fiscal rules</t>
  </si>
  <si>
    <t>2. National &amp; sectoral planning</t>
  </si>
  <si>
    <t>3. Central-local coordination</t>
  </si>
  <si>
    <t>4. Management of PPPs</t>
  </si>
  <si>
    <t>5. Company regulation</t>
  </si>
  <si>
    <t>6. Multiyear budgeting</t>
  </si>
  <si>
    <t>7. Budget comprehensiveness</t>
  </si>
  <si>
    <t>8. Budget unity</t>
  </si>
  <si>
    <t>9. Project appraisal</t>
  </si>
  <si>
    <t>10. Project selection</t>
  </si>
  <si>
    <t>11. Protection of investment</t>
  </si>
  <si>
    <t>12. Availability of funding</t>
  </si>
  <si>
    <t>13.Transparency of execution</t>
  </si>
  <si>
    <t>14.Project management</t>
  </si>
  <si>
    <t>15. Monitoring of assets</t>
  </si>
  <si>
    <t>Total debt</t>
  </si>
  <si>
    <t>Public sector</t>
  </si>
  <si>
    <t>Nonfinancial private sector</t>
  </si>
  <si>
    <t>Table 1.1.1. Global Debt</t>
  </si>
  <si>
    <t>(Trillions in US Dollars)</t>
  </si>
  <si>
    <t>Emerging Market  Economies</t>
  </si>
  <si>
    <t>Private debt, weighted average, % of GDP</t>
  </si>
  <si>
    <t>Bottom quintile (US$24500)</t>
  </si>
  <si>
    <t>2nd quintile (US$36664)</t>
  </si>
  <si>
    <t>Middle quintile (US$47663)</t>
  </si>
  <si>
    <t>4th quintile (US$64903)</t>
  </si>
  <si>
    <t>Top quintile (US$112152)</t>
  </si>
  <si>
    <t>Bottom quintile</t>
  </si>
  <si>
    <t>2nd quintile</t>
  </si>
  <si>
    <t>Middle quintile</t>
  </si>
  <si>
    <t>4th quintile</t>
  </si>
  <si>
    <t>Top quintile</t>
  </si>
  <si>
    <t>US central CIT rate</t>
  </si>
  <si>
    <t>OECD average CIT rate (excluding US)</t>
  </si>
  <si>
    <t>General government debt (staff estimates)</t>
  </si>
  <si>
    <t>Augmented debt</t>
  </si>
  <si>
    <t>LGFV debt</t>
  </si>
  <si>
    <t>MOF debt</t>
  </si>
  <si>
    <t>month</t>
  </si>
  <si>
    <t>LGFV bond</t>
  </si>
  <si>
    <t>Corporate bonds</t>
  </si>
  <si>
    <t>Provincial government bonds</t>
  </si>
  <si>
    <t>Interest coverage ratios</t>
  </si>
  <si>
    <t>Figure 1.4. Debt Levels in 2017 and Debt Ceilings under Fiscal Rules</t>
  </si>
  <si>
    <t>Figure 1.5. General Government Debt and Fiscal Stabilization</t>
  </si>
  <si>
    <t>Figure 1.6. Distribution of Debt-to-GDP ratios, 2000–17</t>
  </si>
  <si>
    <t>Figure 1.7. General Government Debt in Countries that Received Debt Relief Under the Highly Indebted Poor Countries (HIPC) Initiative</t>
  </si>
  <si>
    <t>Figure 1.8. General Government Debt-to-GDP Including Implicit Liabilities from Pension and Healthcare Spending, 2017</t>
  </si>
  <si>
    <t>Figure 1.9. Low-Income Developing Countries: Interest Expenses as a Share of Tax Revenue and Total Expenditure</t>
  </si>
  <si>
    <t>Figure 1.10. Low-Income Developing Countries: Share of Non-Concessional Financing</t>
  </si>
  <si>
    <t>Figure 1.11. Foreign Currency Denominated General Government Debt</t>
  </si>
  <si>
    <t>Figure 1.12. Advanced Economies: General Government Net and Gross Investment in Nonfinancial Assets, 2016 or Latest</t>
  </si>
  <si>
    <t>Figure 1.13. Advanced Economies: Change in Primary Balance</t>
  </si>
  <si>
    <t>Figure 1.14. Advanced Economies: Change in Total Expenditure, 2012–2017</t>
  </si>
  <si>
    <t>Figure 1.15 Emerging Market and Middle-Income Economies: General Government Revenue</t>
  </si>
  <si>
    <t>Figure 1.16. Emerging Market and Middle-Income Economies: Change in Expenditure Categories, 2012-2017</t>
  </si>
  <si>
    <t>Figure 1.17. LIDCs: Change in Expenditure Categories, 2012-17</t>
  </si>
  <si>
    <t>Figure 1.18. LIDCs: Government Education Spending and Outcome, secondary, Change 2012-15</t>
  </si>
  <si>
    <t>Figure 1.19. LIDCs: General Government Revenue</t>
  </si>
  <si>
    <t>Figure 1.20. Low Income Developing Countries: General Government Debt, 2009-2023</t>
  </si>
  <si>
    <t>Figure 1.21. Real GDP per Capital Growth</t>
  </si>
  <si>
    <t>Figure 1.22. VAT, Compliance, and Policy Gaps</t>
  </si>
  <si>
    <t>Figure 1.23. Public Investment Trends and Efficiency</t>
  </si>
  <si>
    <t>Figure 1.24. Public Investment Management Assessment (PIMA) Scores: Institutional Framework and Effectiveness</t>
  </si>
  <si>
    <t>Figure 1.25. Government Spending and Outcomes, Latest Year Available</t>
  </si>
  <si>
    <t>Box 1.1.1. Global Private and Public Debt</t>
  </si>
  <si>
    <t>Box 1.1.2. Private Debt by Income Group</t>
  </si>
  <si>
    <t>Box Table 1.1.1. Global Debt</t>
  </si>
  <si>
    <t>Box 1.2.1. General Equilibrium Estimates of the Change in US Consumption by Quintile</t>
  </si>
  <si>
    <t>Box 1.2.2 Static Estimates by the Tax Policy Center of the Change in After-Tax Income by Quintile</t>
  </si>
  <si>
    <t>Box 1.3.1. United States Central Government Corporate Tax Rate, 1990–2018</t>
  </si>
  <si>
    <t>Box 1.4.1. Broader Perimeters of General Government Could Help Understand Better China's Fiscal Risks</t>
  </si>
  <si>
    <t>Box 1.4.2. LGFV Spreads Rose Slightly in 2017 after a Series of Government Measures</t>
  </si>
  <si>
    <t>Box 1.4.3. Deteriorating Performance among Local Government Financing Vehicles</t>
  </si>
  <si>
    <t>Table A23. Advanced Economies: Structural Fiscal Indicators</t>
  </si>
  <si>
    <t>Table A24. Emerging Market and Middle-Income Economies: Structural Fiscal Indicators</t>
  </si>
  <si>
    <t>Table A25. Low-Income Developing Countries: Structural Fiscal Indicators</t>
  </si>
  <si>
    <t>Sources: Bloomberg L.P.; IMF, World Economic Outlook; and IMF staff estimate.
Note: Weighted ATM is calculated using total debt from World Economic Outlook database. Table excludes non-market access countries. ATM = average term to maturity.</t>
  </si>
  <si>
    <t xml:space="preserve">The draft multi-year budget aims to reduce annual real spending growth gradually to close to zero by 2022, so as to bring the overall deficit to 0.2 percent of GDP by 2022. Specific spending reforms to achieve this objective are yet to be defined. At the same time, the authorities are reducing the corporate tax rate and implementing structural and tax reforms that support employment, including conversion of an existing tax credit into a permanent tax cut in 2019. They are also replacing the wealth tax with a less distortionary tax on real estate. </t>
  </si>
  <si>
    <t xml:space="preserve">The draft budget for 2018 envisages a mild expansion through a revision of tax brackets and more generous child-related tax credits, together with higher social benefits. Following the expansion, structural primary balances would remain unchanged over the medium term. </t>
  </si>
  <si>
    <t xml:space="preserve">Plans for an increase in value-added tax rates in 2018 have been cancelled and fiscal policy is expected to remain broadly neutral. </t>
  </si>
  <si>
    <t xml:space="preserve">The authorities envisage a gradual consolidation through expenditure restraint, to bring the overall deficit to 0.5 percent of GDP by 2020, although a medium-term fiscal plan with concrete measures has yet to emerge. </t>
  </si>
  <si>
    <t>Fiscal consolidation is projected to proceed at a gradual pace that accommodates a more subdued growth outlook, with the objective of bringing cyclically adjusted public sector net borrowing below 2 percent of GDP and putting debt to GDP on a declining path in 2020/21. The consolidation plans include cuts to welfare and current spending, with the exception of defense, education, and health.</t>
  </si>
  <si>
    <t>The increase in spending authority by US$150 billion (0.7 percent of GDP) per year for the next two years, and lower corporate and personal income tax rates will give rise to overall deficits in excess of US$1 trillion over the next three years (above 5 percent of GDP), and debt is projected to increase to 117 percent of GDP by 2023. Part of the expansion would be unwound in 2023 when the provisions on the personal income tax are set to expire.</t>
  </si>
  <si>
    <t xml:space="preserve">The on-budget deficit continued to rise to 4 percent of GDP in 2017. Stimulus measures included reforms to reduce multiple value-added tax rates and tax cuts for some small enterprises that more than offset on-budget investment spending cuts. </t>
  </si>
  <si>
    <t>Fiscal consolidation was paused in fiscal year 2017/18 at the federal level as the economy recovered from disruptions related to demonetization and the rollout of the new national Goods and Service Tax. Relatively buoyant revenues supported by base-broadening efforts and lower capital expenditures were offset by higher spending (including higher compensation to states for the roll-out of the new goods and service tax) and lower profit transfers from the Reserve Bank of India due to costs incurred during the demonetization.</t>
  </si>
  <si>
    <t>While the overall deficit remained at 2.5 percent of GDP in 2017, spending was rebalanced toward education, health, and social protection, and efficiency improved, particularly the targeting of energy subsidies.</t>
  </si>
  <si>
    <t>The overall deficit was reduced from over 17 percent of GDP in 2016 to 9 percent in 2017. This was driven by a combination of key non–oil revenue measures—such as the introduction of excises on tobacco and beverages, increased fees on expatriate labor, and savings from energy price reforms—and spending cuts of close to 2.5 percent of GDP largely in capital expenditures.</t>
  </si>
  <si>
    <t>CG,SG,LG,TG</t>
  </si>
  <si>
    <t>CG,SG,SS</t>
  </si>
  <si>
    <t>CG,SS</t>
  </si>
  <si>
    <t>CG,LG</t>
  </si>
  <si>
    <t>CG,SG,LG</t>
  </si>
  <si>
    <t>Note: Coverage: CG = central government; GG = general government; LG = local governments; NFPC = nonfinancial public corporations; PS = public sector; SG = state governments; SS = social security funds; TG = territorial governments. Accounting standard: C = cash; A = accrual.</t>
  </si>
  <si>
    <t>CG,SG,LG,SS, MPC,NFPC</t>
  </si>
  <si>
    <t>CG,SG,LG,SS, NMPC</t>
  </si>
  <si>
    <t>Mixed</t>
  </si>
  <si>
    <t>CG,SG,LG,SS, NFPC</t>
  </si>
  <si>
    <t>CG,LG,SS,MPC</t>
  </si>
  <si>
    <t>CG,LG,SS,NMPC</t>
  </si>
  <si>
    <t>CG,SG</t>
  </si>
  <si>
    <t>CG,SS,NMPC,NFPC</t>
  </si>
  <si>
    <t>CG,BCG,LG,SS</t>
  </si>
  <si>
    <t>CG,BCG,SG,SS</t>
  </si>
  <si>
    <t>CG,LG,SS,MPC, NFPC</t>
  </si>
  <si>
    <t>BCG,NFPC</t>
  </si>
  <si>
    <t>CB</t>
  </si>
  <si>
    <t>CG,NFPC</t>
  </si>
  <si>
    <t>CG,SG,LG,NFPC</t>
  </si>
  <si>
    <t>CG,LG,SS,NFPC</t>
  </si>
  <si>
    <r>
      <t>Lao P.D.R.</t>
    </r>
    <r>
      <rPr>
        <vertAlign val="superscript"/>
        <sz val="9"/>
        <rFont val="Arial"/>
        <family val="2"/>
      </rPr>
      <t>3</t>
    </r>
  </si>
  <si>
    <r>
      <t>Myanmar</t>
    </r>
    <r>
      <rPr>
        <vertAlign val="superscript"/>
        <sz val="9"/>
        <rFont val="Arial"/>
        <family val="2"/>
      </rPr>
      <t>4</t>
    </r>
  </si>
  <si>
    <t>Somalia</t>
  </si>
  <si>
    <t>Timor-Leste</t>
  </si>
  <si>
    <r>
      <t>Uzbekistan</t>
    </r>
    <r>
      <rPr>
        <vertAlign val="superscript"/>
        <sz val="10"/>
        <rFont val="Arial"/>
        <family val="2"/>
      </rPr>
      <t>5</t>
    </r>
  </si>
  <si>
    <t>Note: Coverage: BCG = budgetary central government; CG = central government; CPS = combined public sector; EA = extrabudgetary units; FC = financial public corporations; GG = general government; LG = local governments; MPC = monetary public corporations, including central bank; NC = non-cash; NFPC = nonfinancial public corporations; NFPS = nonfinancial public sector;   NMPC = nonmonetary financial public corporations; PS = public sector; SG = state governments; SS = social security funds. Accounting standard: C = cash; NC = noncash; CB = commitments basis accounting; Mixed = combination of accrual and cash accounting.</t>
  </si>
  <si>
    <r>
      <t xml:space="preserve">4 </t>
    </r>
    <r>
      <rPr>
        <sz val="9"/>
        <color theme="1"/>
        <rFont val="Arial"/>
        <family val="2"/>
      </rPr>
      <t>Overall and primary balances in 2012 are based on the monetary statistics and are different from the balances calculated from expenditure and revenue data.</t>
    </r>
  </si>
  <si>
    <r>
      <t xml:space="preserve">5 </t>
    </r>
    <r>
      <rPr>
        <sz val="9"/>
        <color theme="1"/>
        <rFont val="Arial"/>
        <family val="2"/>
      </rPr>
      <t>Uzbekistan's listing includes the Fund for Reconstruction and Development.</t>
    </r>
  </si>
  <si>
    <t>Note: Coverage: BCG = budgetary central government; CG = central government; GG = general government; LG = local governments; MPC = monetary public corporations, including central bank; NFPC = nonfinancial public corporations; NFPS = nonfinancial public sector;  NMPC = nonmonetary financial public corporations; PS = public sector; SG = state governments; SS = social security funds. Accounting standard: C = cash; NC = noncash; Mixed = combination of accrual and cash accounting.</t>
  </si>
  <si>
    <r>
      <rPr>
        <vertAlign val="superscript"/>
        <sz val="9"/>
        <color theme="1"/>
        <rFont val="Arial"/>
        <family val="2"/>
      </rPr>
      <t>6</t>
    </r>
    <r>
      <rPr>
        <sz val="9"/>
        <color theme="1"/>
        <rFont val="Arial"/>
        <family val="2"/>
      </rPr>
      <t xml:space="preserve"> Coverage for South Africa is a proxy for general government. It includes the national and provincial governments and certain public entities, while local governments are only partly covered, through the transfers to them.</t>
    </r>
  </si>
  <si>
    <r>
      <t>9</t>
    </r>
    <r>
      <rPr>
        <sz val="9"/>
        <color theme="1"/>
        <rFont val="Arial"/>
        <family val="2"/>
      </rPr>
      <t xml:space="preserve"> The fiscal accounts for 2010–22 correspond to the budgetary central government and Petróleos de Venezuela S.A. (PDVSA), whereas the fiscal accounts for years before 2010 correspond to the budgetary central government, public enterprises (including PDVSA), Instituto Venezolano de los Seguros Sociales (IVSS—social security), and Fondo de Garantía de Depósitos y Protección Bancaria (FOGADE—deposit insurance).</t>
    </r>
  </si>
  <si>
    <t>Table A2. Advanced Economies: General Government Primary Balance, 2009–23</t>
  </si>
  <si>
    <t>Table A1. Advanced Economies: General Government Overall Balance, 2009–23</t>
  </si>
  <si>
    <t>Table A3. Advanced Economies: General Government Cyclically Adjusted Balance, 2009–23</t>
  </si>
  <si>
    <r>
      <t>Cyprus</t>
    </r>
    <r>
      <rPr>
        <vertAlign val="superscript"/>
        <sz val="9"/>
        <rFont val="Arial"/>
        <family val="2"/>
      </rPr>
      <t>1</t>
    </r>
  </si>
  <si>
    <r>
      <t>United States</t>
    </r>
    <r>
      <rPr>
        <vertAlign val="superscript"/>
        <sz val="9"/>
        <rFont val="Arial"/>
        <family val="2"/>
      </rPr>
      <t>2</t>
    </r>
  </si>
  <si>
    <r>
      <t>United States</t>
    </r>
    <r>
      <rPr>
        <vertAlign val="superscript"/>
        <sz val="9"/>
        <rFont val="Arial"/>
        <family val="2"/>
      </rPr>
      <t>1, 2</t>
    </r>
  </si>
  <si>
    <t>Table A5. Advanced Economies: General Government Revenue, 2009–23</t>
  </si>
  <si>
    <t>Table A6. Advanced Economies: General Government Expenditure, 2009–23</t>
  </si>
  <si>
    <t>Table A7. Advanced Economies: General Government Gross Debt, 2009–23</t>
  </si>
  <si>
    <t>Table A8. Advanced Economies: General Government Net Debt, 2009–23</t>
  </si>
  <si>
    <t>Table A9. Emerging Market and Middle-Income Economies: General Government Overall Balance, 2009–23</t>
  </si>
  <si>
    <t>Table A10. Emerging Market and Middle-Income Economies: General Government Primary Balance, 2009–23</t>
  </si>
  <si>
    <t>Table A11. Emerging Market and Middle-Income Economies: General Government Cyclically Adjusted Balance, 2009–23</t>
  </si>
  <si>
    <t>Table A12. Emerging Market and Middle-Income Economies: General Government Cyclically Adjusted Primary Balance, 2009–23</t>
  </si>
  <si>
    <t>Table A13. Emerging Market and Middle-Income Economies: General Government Revenue, 2009–23</t>
  </si>
  <si>
    <t>Table A14. Emerging Market and Middle-Income Economies: General Government Expenditure, 2009–23</t>
  </si>
  <si>
    <t>Table A15. Emerging Market and Middle-Income Economies: General Government Gross Debt, 2009–23</t>
  </si>
  <si>
    <t>Table A16. Emerging Market and Middle-Income Economies: General Government Net Debt, 2009–23</t>
  </si>
  <si>
    <t>Table A17. Low-Income Developing Countries: General Government Overall Balance, 2009–23</t>
  </si>
  <si>
    <t>Table A18. Low-Income Developing Countries: General Government Primary Balance, 2009–23</t>
  </si>
  <si>
    <t>….</t>
  </si>
  <si>
    <t>Table A19. Low-Income Developing Countries: General Government Revenue, 2009–23</t>
  </si>
  <si>
    <t>Table A20. Low-Income Developing Countries: General Government Expenditure, 2009–23</t>
  </si>
  <si>
    <t>Table A21. Low-Income Developing Countries: General Government Gross Debt, 2009–23</t>
  </si>
  <si>
    <t>Table A22. Low-Income Developing Countries: General Government Net Debt, 2009–23</t>
  </si>
  <si>
    <t>Source: IMF staff estimates and projections. Projections are based on staff assessment of current policies (see "Fiscal Policy Assumptions" in text).</t>
  </si>
  <si>
    <t>Note: For country-specific details, see "Data and Conventions" in text, and Table B.</t>
  </si>
  <si>
    <r>
      <rPr>
        <vertAlign val="superscript"/>
        <sz val="9"/>
        <color theme="1"/>
        <rFont val="Arial"/>
        <family val="2"/>
      </rPr>
      <t>2</t>
    </r>
    <r>
      <rPr>
        <sz val="9"/>
        <color theme="1"/>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</si>
  <si>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rPr>
        <vertAlign val="superscript"/>
        <sz val="9"/>
        <color theme="1"/>
        <rFont val="Arial"/>
        <family val="2"/>
      </rPr>
      <t>3</t>
    </r>
    <r>
      <rPr>
        <sz val="9"/>
        <color theme="1"/>
        <rFont val="Arial"/>
        <family val="2"/>
      </rPr>
      <t xml:space="preserve"> Net debt figures were revised to only include categories of assets corresponding to the categories of liabilities covered by the Maastricht definition of gross debt.</t>
    </r>
  </si>
  <si>
    <r>
      <rPr>
        <vertAlign val="superscript"/>
        <sz val="9"/>
        <color theme="1"/>
        <rFont val="Arial"/>
        <family val="2"/>
      </rPr>
      <t>4</t>
    </r>
    <r>
      <rPr>
        <sz val="9"/>
        <color theme="1"/>
        <rFont val="Arial"/>
        <family val="2"/>
      </rPr>
      <t xml:space="preserve"> Net debt for Iceland is defined as gross debt less currency and deposits.</t>
    </r>
  </si>
  <si>
    <r>
      <rPr>
        <vertAlign val="superscript"/>
        <sz val="9"/>
        <color theme="1"/>
        <rFont val="Arial"/>
        <family val="2"/>
      </rPr>
      <t>5</t>
    </r>
    <r>
      <rPr>
        <sz val="9"/>
        <color theme="1"/>
        <rFont val="Arial"/>
        <family val="2"/>
      </rPr>
      <t xml:space="preserve"> Net debt for Ireland is defined as gross general debt less debt instrument assets, namely, currency and deposits (F2), debt securities (F3), and loans (F4). It was previously defined as general government debt less currency and deposits.</t>
    </r>
  </si>
  <si>
    <r>
      <rPr>
        <vertAlign val="superscript"/>
        <sz val="9"/>
        <color theme="1"/>
        <rFont val="Arial"/>
        <family val="2"/>
      </rPr>
      <t>6</t>
    </r>
    <r>
      <rPr>
        <sz val="9"/>
        <color theme="1"/>
        <rFont val="Arial"/>
        <family val="2"/>
      </rPr>
      <t xml:space="preserve"> Norway's net debt series has been revised because of a change in the net debt calculation by excluding the equity and shares from financial assets and including accounts receivable in the financial assets, following </t>
    </r>
    <r>
      <rPr>
        <i/>
        <sz val="9"/>
        <color theme="1"/>
        <rFont val="Arial"/>
        <family val="2"/>
      </rPr>
      <t>Government Finance Statistics</t>
    </r>
    <r>
      <rPr>
        <sz val="9"/>
        <color theme="1"/>
        <rFont val="Arial"/>
        <family val="2"/>
      </rPr>
      <t xml:space="preserve"> and the Maastricht definition.</t>
    </r>
  </si>
  <si>
    <r>
      <t>Belgium</t>
    </r>
    <r>
      <rPr>
        <vertAlign val="superscript"/>
        <sz val="9"/>
        <rFont val="Arial"/>
        <family val="2"/>
      </rPr>
      <t>2</t>
    </r>
  </si>
  <si>
    <r>
      <t>Finland</t>
    </r>
    <r>
      <rPr>
        <vertAlign val="superscript"/>
        <sz val="9"/>
        <rFont val="Arial"/>
        <family val="2"/>
      </rPr>
      <t>3</t>
    </r>
  </si>
  <si>
    <r>
      <t>Iceland</t>
    </r>
    <r>
      <rPr>
        <vertAlign val="superscript"/>
        <sz val="9"/>
        <rFont val="Arial"/>
        <family val="2"/>
      </rPr>
      <t>4</t>
    </r>
  </si>
  <si>
    <r>
      <t>Ireland</t>
    </r>
    <r>
      <rPr>
        <vertAlign val="superscript"/>
        <sz val="9"/>
        <rFont val="Arial"/>
        <family val="2"/>
      </rPr>
      <t>5</t>
    </r>
  </si>
  <si>
    <r>
      <t>Norway</t>
    </r>
    <r>
      <rPr>
        <vertAlign val="superscript"/>
        <sz val="9"/>
        <rFont val="Arial"/>
        <family val="2"/>
      </rPr>
      <t>6</t>
    </r>
  </si>
  <si>
    <t>Debt-to-Average Maturity, 2018</t>
  </si>
  <si>
    <t>Projected Interest Rate–Growth Differential, 
2018–23 
(percent)</t>
  </si>
  <si>
    <t>Projected Overall Balance, 
2018–23</t>
  </si>
  <si>
    <r>
      <t>Gross Financing Need, 2018</t>
    </r>
    <r>
      <rPr>
        <vertAlign val="superscript"/>
        <sz val="9"/>
        <rFont val="Arial"/>
        <family val="2"/>
      </rPr>
      <t>3</t>
    </r>
  </si>
  <si>
    <r>
      <t>Average Term to Maturity, 2018 (years)</t>
    </r>
    <r>
      <rPr>
        <vertAlign val="superscript"/>
        <sz val="9"/>
        <rFont val="Arial"/>
        <family val="2"/>
      </rPr>
      <t>4</t>
    </r>
  </si>
  <si>
    <r>
      <t>Nonresident Holding of General Government Debt, 2017 
(percent of total)</t>
    </r>
    <r>
      <rPr>
        <vertAlign val="superscript"/>
        <sz val="9"/>
        <rFont val="Arial"/>
        <family val="2"/>
      </rPr>
      <t>5</t>
    </r>
  </si>
  <si>
    <r>
      <t>Brazil</t>
    </r>
    <r>
      <rPr>
        <vertAlign val="superscript"/>
        <sz val="9"/>
        <rFont val="Arial"/>
        <family val="2"/>
      </rPr>
      <t>6</t>
    </r>
  </si>
  <si>
    <r>
      <t>Turkey</t>
    </r>
    <r>
      <rPr>
        <vertAlign val="superscript"/>
        <sz val="9"/>
        <rFont val="Arial"/>
        <family val="2"/>
      </rPr>
      <t>7</t>
    </r>
  </si>
  <si>
    <r>
      <t>Italy</t>
    </r>
    <r>
      <rPr>
        <vertAlign val="superscript"/>
        <sz val="9"/>
        <rFont val="Arial"/>
        <family val="2"/>
      </rPr>
      <t>6</t>
    </r>
  </si>
  <si>
    <r>
      <t>Average Term to Maturity, 2018 (years)</t>
    </r>
    <r>
      <rPr>
        <vertAlign val="superscript"/>
        <sz val="9"/>
        <rFont val="Arial"/>
        <family val="2"/>
      </rPr>
      <t>3</t>
    </r>
  </si>
  <si>
    <t>Projected Interest Rate–Growth Differential, 
2018–23 (percent)</t>
  </si>
  <si>
    <r>
      <t>Nonresident Holding of General Government Debt, 2017 
(percent of total)</t>
    </r>
    <r>
      <rPr>
        <vertAlign val="superscript"/>
        <sz val="9"/>
        <rFont val="Arial"/>
        <family val="2"/>
      </rPr>
      <t>4</t>
    </r>
  </si>
  <si>
    <t>Table 1.8. Selected Emerging Market and Middle-Income Economies: Fiscal Stance in 2018 and the MediumTerm</t>
  </si>
  <si>
    <t>EMEs without China</t>
  </si>
  <si>
    <t>April 2018 Fiscal Monitor "Capitalizing on Good Times"</t>
  </si>
  <si>
    <t>Improved water access</t>
  </si>
  <si>
    <t>Internet</t>
  </si>
  <si>
    <t>Improved sanitation</t>
  </si>
  <si>
    <t>Mobile phone</t>
  </si>
  <si>
    <t>Electricity</t>
  </si>
  <si>
    <t>Mobile broadband</t>
  </si>
  <si>
    <t>Secondary school</t>
  </si>
  <si>
    <t>Citizens</t>
  </si>
  <si>
    <t>Access to national websites</t>
  </si>
  <si>
    <t>Create own personal online accounts</t>
  </si>
  <si>
    <t>File income tax</t>
  </si>
  <si>
    <t xml:space="preserve">Register a business </t>
  </si>
  <si>
    <t>Government administrative functions</t>
  </si>
  <si>
    <t>Automated financial management</t>
  </si>
  <si>
    <t>Customs processing</t>
  </si>
  <si>
    <t>Tax management</t>
  </si>
  <si>
    <t>Digital identification</t>
  </si>
  <si>
    <t>Digital idnetification platforms</t>
  </si>
  <si>
    <t>Advanced economies</t>
  </si>
  <si>
    <t>Emerging market economies</t>
  </si>
  <si>
    <t>Low-income developing countries</t>
  </si>
  <si>
    <t>E-services
portal</t>
  </si>
  <si>
    <t>E-filing</t>
  </si>
  <si>
    <t>E-identification</t>
  </si>
  <si>
    <t>Human
resources</t>
  </si>
  <si>
    <t>Tax
management</t>
  </si>
  <si>
    <t>E-procurement</t>
  </si>
  <si>
    <t>Financial
management</t>
  </si>
  <si>
    <t>E-customs</t>
  </si>
  <si>
    <t>region</t>
  </si>
  <si>
    <t>isocode</t>
  </si>
  <si>
    <t>Digital Adoption Index (Governments)</t>
  </si>
  <si>
    <t>AP</t>
  </si>
  <si>
    <t>Korea, Rep.</t>
  </si>
  <si>
    <t>MNG</t>
  </si>
  <si>
    <t>Brunei Darussalam</t>
  </si>
  <si>
    <t>BRN</t>
  </si>
  <si>
    <t>Fiji</t>
  </si>
  <si>
    <t>FJI</t>
  </si>
  <si>
    <t>Bhutan</t>
  </si>
  <si>
    <t>BTN</t>
  </si>
  <si>
    <t>Maldives</t>
  </si>
  <si>
    <t>MDV</t>
  </si>
  <si>
    <t>Tonga</t>
  </si>
  <si>
    <t>TON</t>
  </si>
  <si>
    <t>Samoa</t>
  </si>
  <si>
    <t>WSM</t>
  </si>
  <si>
    <t>Vanuatu</t>
  </si>
  <si>
    <t>VUT</t>
  </si>
  <si>
    <t>Lao PDR</t>
  </si>
  <si>
    <t>Solomon Islands</t>
  </si>
  <si>
    <t>SLB</t>
  </si>
  <si>
    <t>Palau</t>
  </si>
  <si>
    <t>PLW</t>
  </si>
  <si>
    <t>Kiribati</t>
  </si>
  <si>
    <t>KIR</t>
  </si>
  <si>
    <t>Tuvalu</t>
  </si>
  <si>
    <t>TUV</t>
  </si>
  <si>
    <t>Marshall Islands</t>
  </si>
  <si>
    <t>MHL</t>
  </si>
  <si>
    <t>CIS</t>
  </si>
  <si>
    <t>Russian Federation</t>
  </si>
  <si>
    <t>Armenia</t>
  </si>
  <si>
    <t>ARM</t>
  </si>
  <si>
    <t>Georgia</t>
  </si>
  <si>
    <t>GEO</t>
  </si>
  <si>
    <t>Turkmenistan</t>
  </si>
  <si>
    <t>TKM</t>
  </si>
  <si>
    <t>EUR</t>
  </si>
  <si>
    <t>Albania</t>
  </si>
  <si>
    <t>ALB</t>
  </si>
  <si>
    <t>Serbia</t>
  </si>
  <si>
    <t>SRB</t>
  </si>
  <si>
    <t>Bosnia and Herzegovina</t>
  </si>
  <si>
    <t>BIH</t>
  </si>
  <si>
    <t>Montenegro</t>
  </si>
  <si>
    <t>MNE</t>
  </si>
  <si>
    <t>Bulgaria</t>
  </si>
  <si>
    <t>Macedonia, FYR</t>
  </si>
  <si>
    <t>MKD</t>
  </si>
  <si>
    <t>San Marino</t>
  </si>
  <si>
    <t>SMR</t>
  </si>
  <si>
    <t>LAC</t>
  </si>
  <si>
    <t>Costa Rica</t>
  </si>
  <si>
    <t>CRI</t>
  </si>
  <si>
    <t>El Salvador</t>
  </si>
  <si>
    <t>SLV</t>
  </si>
  <si>
    <t>Venezuela, RB</t>
  </si>
  <si>
    <t>VEN</t>
  </si>
  <si>
    <t>Panama</t>
  </si>
  <si>
    <t>PAN</t>
  </si>
  <si>
    <t>BOL</t>
  </si>
  <si>
    <t>Paraguay</t>
  </si>
  <si>
    <t>PRY</t>
  </si>
  <si>
    <t>Jamaica</t>
  </si>
  <si>
    <t>JAM</t>
  </si>
  <si>
    <t>Grenada</t>
  </si>
  <si>
    <t>GRD</t>
  </si>
  <si>
    <t>Guatemala</t>
  </si>
  <si>
    <t>Trinidad and Tobago</t>
  </si>
  <si>
    <t>TTO</t>
  </si>
  <si>
    <t>Dominica</t>
  </si>
  <si>
    <t>DMA</t>
  </si>
  <si>
    <t>St. Lucia</t>
  </si>
  <si>
    <t>LCA</t>
  </si>
  <si>
    <t>Barbados</t>
  </si>
  <si>
    <t>BRB</t>
  </si>
  <si>
    <t>St. Vincent and the Grenadines</t>
  </si>
  <si>
    <t>VCT</t>
  </si>
  <si>
    <t>Belize</t>
  </si>
  <si>
    <t>BLZ</t>
  </si>
  <si>
    <t>Antigua and Barbuda</t>
  </si>
  <si>
    <t>ATG</t>
  </si>
  <si>
    <t>Bahamas, The</t>
  </si>
  <si>
    <t>BHS</t>
  </si>
  <si>
    <t>Guyana</t>
  </si>
  <si>
    <t>GUY</t>
  </si>
  <si>
    <t>Suriname</t>
  </si>
  <si>
    <t>SUR</t>
  </si>
  <si>
    <t>St. Kitts and Nevis</t>
  </si>
  <si>
    <t>KNA</t>
  </si>
  <si>
    <t>Micronesia, Fed. Sts.</t>
  </si>
  <si>
    <t>FSM</t>
  </si>
  <si>
    <t>MENA</t>
  </si>
  <si>
    <t>Bahrain</t>
  </si>
  <si>
    <t>BHR</t>
  </si>
  <si>
    <t>Egypt, Arab Rep.</t>
  </si>
  <si>
    <t>Jordan</t>
  </si>
  <si>
    <t>JOR</t>
  </si>
  <si>
    <t>Tunisia</t>
  </si>
  <si>
    <t>TUN</t>
  </si>
  <si>
    <t>Afghanistan</t>
  </si>
  <si>
    <t>Iran, Islamic Rep.</t>
  </si>
  <si>
    <t>Yemen, Rep.</t>
  </si>
  <si>
    <t>Lebanon</t>
  </si>
  <si>
    <t>LBN</t>
  </si>
  <si>
    <t>Mauritania</t>
  </si>
  <si>
    <t>Iraq</t>
  </si>
  <si>
    <t>IRQ</t>
  </si>
  <si>
    <t>Djibouti</t>
  </si>
  <si>
    <t>DJI</t>
  </si>
  <si>
    <t>Syrian Arab Republic</t>
  </si>
  <si>
    <t>SYR</t>
  </si>
  <si>
    <t>LBY</t>
  </si>
  <si>
    <t>NA</t>
  </si>
  <si>
    <t>SSA</t>
  </si>
  <si>
    <t>Mauritius</t>
  </si>
  <si>
    <t>MUS</t>
  </si>
  <si>
    <t>Seychelles</t>
  </si>
  <si>
    <t>SYC</t>
  </si>
  <si>
    <t>Botswana</t>
  </si>
  <si>
    <t>Cote d'Ivoire</t>
  </si>
  <si>
    <t>Sierra Leone</t>
  </si>
  <si>
    <t>Congo, Rep.</t>
  </si>
  <si>
    <t>Congo, Dem. Rep.</t>
  </si>
  <si>
    <t>Burundi</t>
  </si>
  <si>
    <t>BDI</t>
  </si>
  <si>
    <t>Gambia, The</t>
  </si>
  <si>
    <t>Guinea-Bissau</t>
  </si>
  <si>
    <t>GNB</t>
  </si>
  <si>
    <t>Lesotho</t>
  </si>
  <si>
    <t>LSO</t>
  </si>
  <si>
    <t>Namibia</t>
  </si>
  <si>
    <t>NAM</t>
  </si>
  <si>
    <t>South Sudan</t>
  </si>
  <si>
    <t>SSD</t>
  </si>
  <si>
    <t>Malawi</t>
  </si>
  <si>
    <t>MWI</t>
  </si>
  <si>
    <t>Comoros</t>
  </si>
  <si>
    <t>COM</t>
  </si>
  <si>
    <t>Gabon</t>
  </si>
  <si>
    <t>GAB</t>
  </si>
  <si>
    <t>Swaziland</t>
  </si>
  <si>
    <t>SWZ</t>
  </si>
  <si>
    <t>Liberia</t>
  </si>
  <si>
    <t>LBR</t>
  </si>
  <si>
    <t>Sao Tome and Principe</t>
  </si>
  <si>
    <t>STP</t>
  </si>
  <si>
    <t>Eritrea</t>
  </si>
  <si>
    <t>ERI</t>
  </si>
  <si>
    <t>Togo</t>
  </si>
  <si>
    <t>TGO</t>
  </si>
  <si>
    <t>Central African Republic</t>
  </si>
  <si>
    <t>Equatorial Guinea</t>
  </si>
  <si>
    <t>GNQ</t>
  </si>
  <si>
    <t>French company A exports VAT zero-rated goods to B in another member country (United Kingdom).</t>
  </si>
  <si>
    <t>Pays no VAT on purchase,  charges VAT on sale to company C, and disappears without remitting the VAT.</t>
  </si>
  <si>
    <t>Buys goods at VAT inclusive price, and exports goods to France, reclaiming the VAT not paid by B.</t>
  </si>
  <si>
    <t>income group</t>
  </si>
  <si>
    <t>trade gap ratio</t>
  </si>
  <si>
    <t>Korea, Republic of</t>
  </si>
  <si>
    <t>China, P.R.: Hong Kong</t>
  </si>
  <si>
    <t>Venezuela, Republica Bolivariana de</t>
  </si>
  <si>
    <t>Armenia, Republic of</t>
  </si>
  <si>
    <t>China, P.R.: Mainland</t>
  </si>
  <si>
    <t>Azerbaijan, Republic of</t>
  </si>
  <si>
    <t>Kosovo, Republic of</t>
  </si>
  <si>
    <t>KOS</t>
  </si>
  <si>
    <t>Iran, Islamic Republic of</t>
  </si>
  <si>
    <t>Serbia, Republic of</t>
  </si>
  <si>
    <t>Bahrain, Kingdom of</t>
  </si>
  <si>
    <t>Micronesia, Federated States of</t>
  </si>
  <si>
    <t>Timor-Leste, Dem. Rep. of</t>
  </si>
  <si>
    <t>SÃ£o TomÃ© &amp; PrÃ­ncipe</t>
  </si>
  <si>
    <t>CÃ´te d'Ivoire</t>
  </si>
  <si>
    <t>Cabo Verde</t>
  </si>
  <si>
    <t>Yemen, Republic of</t>
  </si>
  <si>
    <t>Afghanistan, Islamic Republic of</t>
  </si>
  <si>
    <t>potential VAT revenue gains</t>
  </si>
  <si>
    <t>potential tariff revenue gains</t>
  </si>
  <si>
    <t>Congo, Democratic Republic of</t>
  </si>
  <si>
    <t>Lao People's Democratic Republic</t>
  </si>
  <si>
    <t>Marshall Islands, Republic of</t>
  </si>
  <si>
    <t>Nauru</t>
  </si>
  <si>
    <t>Anguilla</t>
  </si>
  <si>
    <t>AIA</t>
  </si>
  <si>
    <t>Montserrat</t>
  </si>
  <si>
    <t>China, P.R.: Macao</t>
  </si>
  <si>
    <t>West Bank and Gaza</t>
  </si>
  <si>
    <t>wealth of europeans in low-tax jurisdiction</t>
  </si>
  <si>
    <t>panel 1</t>
  </si>
  <si>
    <t>panel 2</t>
  </si>
  <si>
    <t>offshore wealth</t>
  </si>
  <si>
    <t>revenue potential</t>
  </si>
  <si>
    <t>Marshall Islands, Rep.</t>
  </si>
  <si>
    <t>U.A.E.</t>
  </si>
  <si>
    <t>Congo, Dem. Rep. of</t>
  </si>
  <si>
    <t>São Tomé and Príncipe</t>
  </si>
  <si>
    <t>Cape Verde</t>
  </si>
  <si>
    <t>China, Mainland</t>
  </si>
  <si>
    <t>Trinidad &amp; Tobago</t>
  </si>
  <si>
    <t>Cote D'Ivoire</t>
  </si>
  <si>
    <t>Bosnia &amp; Herzegovina</t>
  </si>
  <si>
    <t>C.A.R.</t>
  </si>
  <si>
    <t>Laos</t>
  </si>
  <si>
    <t>Iran, I. Rep. Of</t>
  </si>
  <si>
    <t>Timor Leste</t>
  </si>
  <si>
    <t xml:space="preserve">Poorest quintile </t>
  </si>
  <si>
    <t xml:space="preserve">Richest quintile </t>
  </si>
  <si>
    <t>Upper-middle-
income countries</t>
  </si>
  <si>
    <t>Lower-middle-
income countries</t>
  </si>
  <si>
    <t>Low-income
countries</t>
  </si>
  <si>
    <t>company</t>
  </si>
  <si>
    <t>Other companies</t>
  </si>
  <si>
    <t>Technology companies</t>
  </si>
  <si>
    <t>Nestle</t>
  </si>
  <si>
    <t>Walmart</t>
  </si>
  <si>
    <t>Royal Dutch Shell</t>
  </si>
  <si>
    <t>Visa</t>
  </si>
  <si>
    <t>Wells Fargo</t>
  </si>
  <si>
    <t>CCB</t>
  </si>
  <si>
    <t>ExxonMobil</t>
  </si>
  <si>
    <t>Bank of America</t>
  </si>
  <si>
    <t>Samsung</t>
  </si>
  <si>
    <t>Johnson &amp; Johnson</t>
  </si>
  <si>
    <t>ICBC</t>
  </si>
  <si>
    <t>JP Morgan Chase</t>
  </si>
  <si>
    <t>Alibaba</t>
  </si>
  <si>
    <t>Berkshire Hathaway</t>
  </si>
  <si>
    <t>Facebook</t>
  </si>
  <si>
    <t>Tencent</t>
  </si>
  <si>
    <t>Microsoft</t>
  </si>
  <si>
    <t>Amazon</t>
  </si>
  <si>
    <t>Alphabet (Google)</t>
  </si>
  <si>
    <t>Apple</t>
  </si>
  <si>
    <t>Intangibles as a share of total assets</t>
  </si>
  <si>
    <t>Ratio of market capitalization to tangible assets (right scale)</t>
  </si>
  <si>
    <t>"Deemed" intangible income share 1/</t>
  </si>
  <si>
    <t>US Fortune 
500 2/</t>
  </si>
  <si>
    <t>US Pharma</t>
  </si>
  <si>
    <t>Alphabet 
(Google)</t>
  </si>
  <si>
    <t>Other US
Tech Firms 3/</t>
  </si>
  <si>
    <t>SAP SE</t>
  </si>
  <si>
    <t>number of people, bn</t>
  </si>
  <si>
    <t>Congo, DR</t>
  </si>
  <si>
    <t>Countries outside of the top 10</t>
  </si>
  <si>
    <t>Total internet users</t>
  </si>
  <si>
    <t>Electronic tax submissions</t>
  </si>
  <si>
    <t>Electronic declarations</t>
  </si>
  <si>
    <t xml:space="preserve">Electronic payments </t>
  </si>
  <si>
    <t>Receipts</t>
  </si>
  <si>
    <t>To households and firms</t>
  </si>
  <si>
    <t>Expenditures</t>
  </si>
  <si>
    <t>To government</t>
  </si>
  <si>
    <t>G2G payments</t>
  </si>
  <si>
    <t>Increassing processing efficiency</t>
  </si>
  <si>
    <t>Table 2.3.1. Sources of Savings from Digitalizing Government Payments</t>
  </si>
  <si>
    <t>Potential Sources of Savings</t>
  </si>
  <si>
    <t>Leakage</t>
  </si>
  <si>
    <t>Fraud and Tax Evasion</t>
  </si>
  <si>
    <t>Processing Costs</t>
  </si>
  <si>
    <t>Payments</t>
  </si>
  <si>
    <t>To public employees</t>
  </si>
  <si>
    <t>Salaries stolen by government employees</t>
  </si>
  <si>
    <t>Payments to ‘ghost’ workers</t>
  </si>
  <si>
    <t>To individuals</t>
  </si>
  <si>
    <t>Transfers stolen by government employees</t>
  </si>
  <si>
    <t>Transfers to ineligible individuals</t>
  </si>
  <si>
    <t>To businesses</t>
  </si>
  <si>
    <t>Transfers or payments for procurement contract stolen by government employees</t>
  </si>
  <si>
    <t>Overbilling for goods and services</t>
  </si>
  <si>
    <t>From individuals</t>
  </si>
  <si>
    <t>Tax payments stolen by government collectors</t>
  </si>
  <si>
    <t>Tax evasion by individuals</t>
  </si>
  <si>
    <t>Savings from automated payments</t>
  </si>
  <si>
    <t>From businesses</t>
  </si>
  <si>
    <t xml:space="preserve">Value-added tax collected by business but not paid to government </t>
  </si>
  <si>
    <t>Tax evasion by businesses</t>
  </si>
  <si>
    <t>Intragovernmental payments</t>
  </si>
  <si>
    <t>Between government entities</t>
  </si>
  <si>
    <t>Entities do not receive full transfers</t>
  </si>
  <si>
    <t>Unreported payments for public goods and services</t>
  </si>
  <si>
    <t>Source: Gupta and others 2017.</t>
  </si>
  <si>
    <t>Payroll tax revenue (60-day cumulative sum, MA)</t>
  </si>
  <si>
    <t>Payroll tax revenue (180-day cumulative sum, MA)</t>
  </si>
  <si>
    <t>Industrial production (real-time)</t>
  </si>
  <si>
    <t>Average host income</t>
  </si>
  <si>
    <t>VAT/GST threshold</t>
  </si>
  <si>
    <t>CAN1/</t>
  </si>
  <si>
    <t>CAN2/</t>
  </si>
  <si>
    <t>Annex Table 2.2.1. Pairwise Correlations of Digitalization Indices</t>
  </si>
  <si>
    <t xml:space="preserve">Online Service Index </t>
  </si>
  <si>
    <t xml:space="preserve">E-Government Index </t>
  </si>
  <si>
    <t>Digital Adoption Index</t>
  </si>
  <si>
    <t>Government Success in ICT Promotion</t>
  </si>
  <si>
    <t>Correlation</t>
  </si>
  <si>
    <t>Observations</t>
  </si>
  <si>
    <t>1,488</t>
  </si>
  <si>
    <r>
      <t>0.89</t>
    </r>
    <r>
      <rPr>
        <sz val="9"/>
        <color theme="1"/>
        <rFont val="Arial"/>
        <family val="2"/>
      </rPr>
      <t>***</t>
    </r>
  </si>
  <si>
    <t xml:space="preserve">Digital Adoption Index </t>
  </si>
  <si>
    <r>
      <t>0.85</t>
    </r>
    <r>
      <rPr>
        <sz val="9"/>
        <color theme="1"/>
        <rFont val="Arial"/>
        <family val="2"/>
      </rPr>
      <t>***</t>
    </r>
  </si>
  <si>
    <r>
      <t>0.75</t>
    </r>
    <r>
      <rPr>
        <sz val="9"/>
        <color theme="1"/>
        <rFont val="Arial"/>
        <family val="2"/>
      </rPr>
      <t>***</t>
    </r>
  </si>
  <si>
    <t xml:space="preserve">Government Success in ICT Promotion </t>
  </si>
  <si>
    <r>
      <t>0.46</t>
    </r>
    <r>
      <rPr>
        <sz val="9"/>
        <color theme="1"/>
        <rFont val="Arial"/>
        <family val="2"/>
      </rPr>
      <t>***</t>
    </r>
  </si>
  <si>
    <r>
      <t>0.44</t>
    </r>
    <r>
      <rPr>
        <sz val="9"/>
        <color theme="1"/>
        <rFont val="Arial"/>
        <family val="2"/>
      </rPr>
      <t>***</t>
    </r>
  </si>
  <si>
    <r>
      <t>0.49</t>
    </r>
    <r>
      <rPr>
        <sz val="9"/>
        <color theme="1"/>
        <rFont val="Arial"/>
        <family val="2"/>
      </rPr>
      <t>***</t>
    </r>
  </si>
  <si>
    <t>Source: IMF staff calculations.</t>
  </si>
  <si>
    <t>Note: *** Statistical significance at the 1 percent level. ICT = information and communication technology.</t>
  </si>
  <si>
    <t>Annex Table 2.2.2. Data Sources</t>
  </si>
  <si>
    <t xml:space="preserve">Variable </t>
  </si>
  <si>
    <t>Data Source</t>
  </si>
  <si>
    <t>Bilateral exports</t>
  </si>
  <si>
    <t>IMF: Direction of Trade Statistics</t>
  </si>
  <si>
    <t>Bilateral imports</t>
  </si>
  <si>
    <t>Common currency</t>
  </si>
  <si>
    <t>CEPII: Gravity Dataset</t>
  </si>
  <si>
    <t>Common official/primary language</t>
  </si>
  <si>
    <t>Common religion</t>
  </si>
  <si>
    <t>Contiguity</t>
  </si>
  <si>
    <t>Control of corruption</t>
  </si>
  <si>
    <t>WB: World Governance Indicators</t>
  </si>
  <si>
    <t xml:space="preserve">WB: World Development Report 2016 </t>
  </si>
  <si>
    <t>E-Government Index</t>
  </si>
  <si>
    <t>UN: E-Government Survey 2016</t>
  </si>
  <si>
    <t>Exchange rate</t>
  </si>
  <si>
    <t>WB: World Development Indicators</t>
  </si>
  <si>
    <t xml:space="preserve">GDP </t>
  </si>
  <si>
    <t>IMF: World Economic Outlook</t>
  </si>
  <si>
    <t>GDP per capita</t>
  </si>
  <si>
    <t>Government effectiveness</t>
  </si>
  <si>
    <t>Government success in ICT promotion</t>
  </si>
  <si>
    <t>WEF: The Global Information Technology Report 2016</t>
  </si>
  <si>
    <t>Inflation rate</t>
  </si>
  <si>
    <t>Online Service Index</t>
  </si>
  <si>
    <t>Origin is GATT/WTO member</t>
  </si>
  <si>
    <t>Patents filed by residents</t>
  </si>
  <si>
    <t>Population weighted distance</t>
  </si>
  <si>
    <t xml:space="preserve">R&amp;D expenditure (percent of GDP)                    </t>
  </si>
  <si>
    <t>Regional trade agreement</t>
  </si>
  <si>
    <t>Rule of law</t>
  </si>
  <si>
    <t>Tariff rate (weighted mean)</t>
  </si>
  <si>
    <t xml:space="preserve">VAT rate </t>
  </si>
  <si>
    <t>IMF: Tax Rate Database</t>
  </si>
  <si>
    <t>Note: CEPII = Centre d’Etades Prospectives et d’Informations Internationales; GATT/WTO = General Agreement in Tariffs and Trade/ World Trade Organization; ICT = information and communication technology; UN = United Nations; VAT = value-added tax; WB = World Bank; WEF = World Economic Forum.</t>
  </si>
  <si>
    <t>Annex Table 2.2.3. Trade Gap Regressions Using Intra-EU and All Partners Trade Data</t>
  </si>
  <si>
    <t xml:space="preserve">Specification </t>
  </si>
  <si>
    <t>(1)</t>
  </si>
  <si>
    <t>(2)</t>
  </si>
  <si>
    <t>(3)</t>
  </si>
  <si>
    <t>(4)</t>
  </si>
  <si>
    <t>(5)</t>
  </si>
  <si>
    <t>(6)</t>
  </si>
  <si>
    <t>Regressors/estimator/sample</t>
  </si>
  <si>
    <t xml:space="preserve">OLS </t>
  </si>
  <si>
    <t>TSLS-1</t>
  </si>
  <si>
    <t xml:space="preserve">TSLS-2 </t>
  </si>
  <si>
    <t xml:space="preserve">TSLS-1 </t>
  </si>
  <si>
    <t xml:space="preserve">(EU) </t>
  </si>
  <si>
    <t>(EU)</t>
  </si>
  <si>
    <t>(ALL)</t>
  </si>
  <si>
    <t>(All)</t>
  </si>
  <si>
    <t>Im.Digitalization Index</t>
  </si>
  <si>
    <t>0.186*</t>
  </si>
  <si>
    <t>1.284**</t>
  </si>
  <si>
    <t>0.841*</t>
  </si>
  <si>
    <t>−0.069*</t>
  </si>
  <si>
    <t>1.181**</t>
  </si>
  <si>
    <t>1.733*</t>
  </si>
  <si>
    <t>(0.107)</t>
  </si>
  <si>
    <t>(0.505)</t>
  </si>
  <si>
    <t>(0.436)</t>
  </si>
  <si>
    <t>(0.036)</t>
  </si>
  <si>
    <t>(0.575)</t>
  </si>
  <si>
    <t>(0.937)</t>
  </si>
  <si>
    <t>Ex.Digitalization Index</t>
  </si>
  <si>
    <t>0.383***</t>
  </si>
  <si>
    <t>0.066*</t>
  </si>
  <si>
    <t>−0.982</t>
  </si>
  <si>
    <t>(0.13)</t>
  </si>
  <si>
    <t>(0.53)</t>
  </si>
  <si>
    <t>(0.44)</t>
  </si>
  <si>
    <t>(0.038)</t>
  </si>
  <si>
    <t>(0.701)</t>
  </si>
  <si>
    <t>(0.927)</t>
  </si>
  <si>
    <t>log Im.GDP</t>
  </si>
  <si>
    <t>1.570*</t>
  </si>
  <si>
    <t>1.227*</t>
  </si>
  <si>
    <t>−0.370***</t>
  </si>
  <si>
    <t>−0.831***</t>
  </si>
  <si>
    <t>−0.861***</t>
  </si>
  <si>
    <t>(0.61)</t>
  </si>
  <si>
    <t>(0.827)</t>
  </si>
  <si>
    <t>(0.721)</t>
  </si>
  <si>
    <t>(0.114)</t>
  </si>
  <si>
    <t>(0.191)</t>
  </si>
  <si>
    <t>(0.221)</t>
  </si>
  <si>
    <t>log Ex.GDP</t>
  </si>
  <si>
    <t>−1.385**</t>
  </si>
  <si>
    <t>−1.03</t>
  </si>
  <si>
    <t>−1.599**</t>
  </si>
  <si>
    <t>0.947***</t>
  </si>
  <si>
    <t>1.475***</t>
  </si>
  <si>
    <t>1.436***</t>
  </si>
  <si>
    <t>(0.647)</t>
  </si>
  <si>
    <t>(0.829)</t>
  </si>
  <si>
    <t>(0.788)</t>
  </si>
  <si>
    <t>(0.194)</t>
  </si>
  <si>
    <t>(0.225)</t>
  </si>
  <si>
    <t>log Im.GDP pc</t>
  </si>
  <si>
    <t>−0.597</t>
  </si>
  <si>
    <t>−1.817**</t>
  </si>
  <si>
    <t>−1.427**</t>
  </si>
  <si>
    <t>0.334***</t>
  </si>
  <si>
    <t>0.671***</t>
  </si>
  <si>
    <t>0.643***</t>
  </si>
  <si>
    <t>(0.499)</t>
  </si>
  <si>
    <t>(0.753)</t>
  </si>
  <si>
    <t>(0.659)</t>
  </si>
  <si>
    <t>(0.12)</t>
  </si>
  <si>
    <t>(0.241)</t>
  </si>
  <si>
    <t>log Ex.GDP pc</t>
  </si>
  <si>
    <t>0.889*</t>
  </si>
  <si>
    <t>−0.824***</t>
  </si>
  <si>
    <t>−1.380***</t>
  </si>
  <si>
    <t>−1.243***</t>
  </si>
  <si>
    <t>(0.534)</t>
  </si>
  <si>
    <t>(0.756)</t>
  </si>
  <si>
    <t>(0.712)</t>
  </si>
  <si>
    <t>(0.111)</t>
  </si>
  <si>
    <t>(0.203)</t>
  </si>
  <si>
    <t>(0.25)</t>
  </si>
  <si>
    <t>log Im.inflation rate</t>
  </si>
  <si>
    <t>0.189*</t>
  </si>
  <si>
    <t>−0.770**</t>
  </si>
  <si>
    <t>−1.108**</t>
  </si>
  <si>
    <t>(0.562)</t>
  </si>
  <si>
    <t>(0.629)</t>
  </si>
  <si>
    <t>(0.565)</t>
  </si>
  <si>
    <t>(0.112)</t>
  </si>
  <si>
    <t>(0.313)</t>
  </si>
  <si>
    <t>(0.56)</t>
  </si>
  <si>
    <t>log Ex.inflation rate</t>
  </si>
  <si>
    <t>1.177**</t>
  </si>
  <si>
    <t>1.060*</t>
  </si>
  <si>
    <t>1.242**</t>
  </si>
  <si>
    <t>−0.157</t>
  </si>
  <si>
    <t>−0.104</t>
  </si>
  <si>
    <t>(0.539)</t>
  </si>
  <si>
    <t>(0.603)</t>
  </si>
  <si>
    <t>(0.556)</t>
  </si>
  <si>
    <t>(0.098)</t>
  </si>
  <si>
    <t>(0.343)</t>
  </si>
  <si>
    <t>(0.525)</t>
  </si>
  <si>
    <t>log Im.exchange rate</t>
  </si>
  <si>
    <t>−0.076</t>
  </si>
  <si>
    <t>−0.04</t>
  </si>
  <si>
    <t>−0.002</t>
  </si>
  <si>
    <t>0.077**</t>
  </si>
  <si>
    <t>0.184*</t>
  </si>
  <si>
    <t>0.339*</t>
  </si>
  <si>
    <t>(0.113)</t>
  </si>
  <si>
    <t>(0.142)</t>
  </si>
  <si>
    <t>(0.121)</t>
  </si>
  <si>
    <t>(0.035)</t>
  </si>
  <si>
    <t>(0.094)</t>
  </si>
  <si>
    <t>(0.177)</t>
  </si>
  <si>
    <t>log Ex.exchange rate</t>
  </si>
  <si>
    <t>−0.004</t>
  </si>
  <si>
    <t>−0.052</t>
  </si>
  <si>
    <t>−0.251</t>
  </si>
  <si>
    <t>(0.152)</t>
  </si>
  <si>
    <t>(0.163)</t>
  </si>
  <si>
    <t>(0.146)</t>
  </si>
  <si>
    <t>(0.033)</t>
  </si>
  <si>
    <t>(0.103)</t>
  </si>
  <si>
    <t>(0.168)</t>
  </si>
  <si>
    <t>Importer VAT rate</t>
  </si>
  <si>
    <t>−0.029**</t>
  </si>
  <si>
    <t>−0.02</t>
  </si>
  <si>
    <t>(0.008)</t>
  </si>
  <si>
    <t>(0.014)</t>
  </si>
  <si>
    <t>(0.013)</t>
  </si>
  <si>
    <t>(0.004)</t>
  </si>
  <si>
    <t>(0.007)</t>
  </si>
  <si>
    <t>(0.009)</t>
  </si>
  <si>
    <t>Exporter VAT rate</t>
  </si>
  <si>
    <t>−0.015</t>
  </si>
  <si>
    <t>−0.022</t>
  </si>
  <si>
    <t>−0.012</t>
  </si>
  <si>
    <t>−0.011***</t>
  </si>
  <si>
    <t>−0.001</t>
  </si>
  <si>
    <t>(0.016)</t>
  </si>
  <si>
    <t>Importer tariff rate</t>
  </si>
  <si>
    <t>−0.005**</t>
  </si>
  <si>
    <t>(0.002)</t>
  </si>
  <si>
    <t>(0.006)</t>
  </si>
  <si>
    <t>Exporter tariff rate</t>
  </si>
  <si>
    <t>−0.013***</t>
  </si>
  <si>
    <t>−0.010*</t>
  </si>
  <si>
    <t>(0.005)</t>
  </si>
  <si>
    <t>Importer corruption control</t>
  </si>
  <si>
    <t>−0.063**</t>
  </si>
  <si>
    <t>−0.103*</t>
  </si>
  <si>
    <t>−0.141*</t>
  </si>
  <si>
    <t>(0.03)</t>
  </si>
  <si>
    <t>(0.056)</t>
  </si>
  <si>
    <t>(0.075)</t>
  </si>
  <si>
    <t>Exporter corruption control</t>
  </si>
  <si>
    <t>0.121***</t>
  </si>
  <si>
    <t>0.155***</t>
  </si>
  <si>
    <t>0.166**</t>
  </si>
  <si>
    <t>(0.029)</t>
  </si>
  <si>
    <t>(0.059)</t>
  </si>
  <si>
    <t>(0.071)</t>
  </si>
  <si>
    <t>Im.Rule of Law</t>
  </si>
  <si>
    <t>0.070*</t>
  </si>
  <si>
    <t>0.162**</t>
  </si>
  <si>
    <t>0.224**</t>
  </si>
  <si>
    <t>(0.077)</t>
  </si>
  <si>
    <t>Ex.Rule of Law</t>
  </si>
  <si>
    <t>−0.107***</t>
  </si>
  <si>
    <t>−0.127</t>
  </si>
  <si>
    <t>−0.249**</t>
  </si>
  <si>
    <t>(0.081)</t>
  </si>
  <si>
    <t>(0.104)</t>
  </si>
  <si>
    <t>Im.GATT/WTO Member</t>
  </si>
  <si>
    <t>−0.158***</t>
  </si>
  <si>
    <t>−0.419**</t>
  </si>
  <si>
    <t>−0.548**</t>
  </si>
  <si>
    <t>(0.04)</t>
  </si>
  <si>
    <t>(0.248)</t>
  </si>
  <si>
    <t>Ex.GATT/WTO Member</t>
  </si>
  <si>
    <t>−0.019</t>
  </si>
  <si>
    <t>(0.178)</t>
  </si>
  <si>
    <t>(0.232)</t>
  </si>
  <si>
    <t>Number of observations</t>
  </si>
  <si>
    <r>
      <t>R</t>
    </r>
    <r>
      <rPr>
        <i/>
        <vertAlign val="superscript"/>
        <sz val="9"/>
        <color theme="1"/>
        <rFont val="Arial"/>
        <family val="2"/>
      </rPr>
      <t>2</t>
    </r>
  </si>
  <si>
    <t>F-stat (first stage)</t>
  </si>
  <si>
    <t>Note: Robust standard errors in parentheses, *, **, *** denote statistical significance at the 10, 5 and 1 percent levels, respectively. Controls include country FE, year FE, and time trends (linear and quadratic) omitted for reasons of parsimony. ‘Im.’ refers to importer and ‘Ex.’ refers to exporter. TSLS-1 and TSLS-2 use as IVs R&amp;D in percent of GDP and the logarithm of patents over R&amp;D intensity, respectively. EU = European Union; GATT/WTO = General Agreement on Tariffs and Trade/World Trade Organization; OLS = ordinary least squares; R&amp;D = research and development; TSLS = two-stage least squares; VAT = value-added tax.</t>
  </si>
  <si>
    <r>
      <t xml:space="preserve">Annex Table 2.2.4. Median Revenue Gains per Country Group from Closing Half the Distance to the Digitalization Frontier, 2016
</t>
    </r>
    <r>
      <rPr>
        <i/>
        <sz val="10"/>
        <color theme="1"/>
        <rFont val="Arial"/>
        <family val="2"/>
      </rPr>
      <t>(Percent of GDP)</t>
    </r>
  </si>
  <si>
    <t>VAT Revenue Gains</t>
  </si>
  <si>
    <t>Tariff Revenue Gains</t>
  </si>
  <si>
    <t>(0.7 - 1.0)</t>
  </si>
  <si>
    <t>(0.04 - 0.06)</t>
  </si>
  <si>
    <t>(0.2 - 0.3)</t>
  </si>
  <si>
    <t>(1.2 - 1.7)</t>
  </si>
  <si>
    <t>(0.4 - 0.5)</t>
  </si>
  <si>
    <t>EU-28</t>
  </si>
  <si>
    <t>(0.3 - 0.5)</t>
  </si>
  <si>
    <t>Source: IMF staff calculations.
Note: Latest available VAT rates were used to compute the revenue gains. EU-28 = European Union group of 28 countries (Austria, Belgium, Bulgaria, Croatia, Cyprus, Czech Republic, Denmark, Estonia, Finland, France, Germany, Greece, Hungary, Italy, Ireland, Latvia, Lithuania, Luxembourg, Malta, Netherlands, Poland, Portugal, Romania, Slovak Republic, Slovenia, Sweden, Spain, United Kingdom); VAT = value-added tax.</t>
  </si>
  <si>
    <r>
      <t xml:space="preserve">Annex Table 2.3.1. Median Offshore Wealth and Revenue Potential, 2016
</t>
    </r>
    <r>
      <rPr>
        <i/>
        <sz val="10"/>
        <rFont val="Arial"/>
        <family val="2"/>
      </rPr>
      <t>(Percent of GDP)</t>
    </r>
  </si>
  <si>
    <t xml:space="preserve">Advanced Economies </t>
  </si>
  <si>
    <t>Emerging Market Economies</t>
  </si>
  <si>
    <t>Full Sample</t>
  </si>
  <si>
    <t>Offshore Wealth</t>
  </si>
  <si>
    <t>Revenue Potential</t>
  </si>
  <si>
    <t>Number of Countries</t>
  </si>
  <si>
    <t>Sources: Bank for International Settlements; Zucman 2015; and IMF staff estimates.
Note: The number of observations corresponds to the sample with available data for offshore wealth; the samples used in estimating revenue potential are smaller due to data constraints.</t>
  </si>
  <si>
    <t>Figure 2.1 Access to Public and Digital Services in Developing Countries</t>
  </si>
  <si>
    <t xml:space="preserve">Figure 2.2 Government Digitalization
</t>
  </si>
  <si>
    <t xml:space="preserve">Figure 2.3. Selected Areas of Government Digitalization
</t>
  </si>
  <si>
    <t xml:space="preserve">Figure 2.4. Digital Government across Regions
</t>
  </si>
  <si>
    <t xml:space="preserve">Figure 2.5. Taxes on International Trade, 2015
</t>
  </si>
  <si>
    <t xml:space="preserve">Figure 2.6. The Missing Trader and Carousel Fraud </t>
  </si>
  <si>
    <t>Figure 2.7 Trade Gap Ratios, 2016</t>
  </si>
  <si>
    <t xml:space="preserve">Figure 2.8. Potential Revenue Gains from Closing Half the Distance to the Digitalization Frontier, 2016
</t>
  </si>
  <si>
    <t xml:space="preserve">Figure 2.9. Estimated Wealth of Europeans in Low-Tax Jurisdictions
</t>
  </si>
  <si>
    <t>Figure 2.10. Offshore Wealth and Potential Revenue Potential, 2016</t>
  </si>
  <si>
    <t>Figure 2.11. Non-TakeUup and Leakage -- An Analytical Framework</t>
  </si>
  <si>
    <t>Figure 2.12. Sources of Leakage and Non-Take-Up</t>
  </si>
  <si>
    <t>Figure 2.13. Leakage and Take-Up in Social Income Support Programs</t>
  </si>
  <si>
    <t xml:space="preserve">Figure 2.14. Digital Solutions and Leakge Issues
</t>
  </si>
  <si>
    <t xml:space="preserve">Figure 2.15. Digital Solutions Can Help Address Take-Up Issues
</t>
  </si>
  <si>
    <t xml:space="preserve">Figure 2.16. Global Top 20 Firms By Stock Market Capitalization
</t>
  </si>
  <si>
    <t xml:space="preserve">Figure 2.17. Indicators of Relative Intensity in the Use of Intangibles
</t>
  </si>
  <si>
    <t xml:space="preserve">Figure 2.18. The Digital Divide
</t>
  </si>
  <si>
    <t xml:space="preserve">Box 2.1.1. Use of Electronic Transactions </t>
  </si>
  <si>
    <t>Box 2.2.1. Average Property Tax Revenue</t>
  </si>
  <si>
    <t>Box 2.3.1. Savings from Digitalizing Government Payments</t>
  </si>
  <si>
    <t>Box Table 2.3.1. Sources of Savings from Digitalizing Government Payments</t>
  </si>
  <si>
    <t xml:space="preserve">Box 2.5.1. Average Income from AirBnB by Country versus Indirect Tax Thresholds 
</t>
  </si>
  <si>
    <t xml:space="preserve">Box 2.4.1 United States: Nowcasting Economic Activity
</t>
  </si>
  <si>
    <t>Annex</t>
  </si>
  <si>
    <t xml:space="preserve">Annex Table 2.2.1. Pairwise Correlations of Digitalization Indices
</t>
  </si>
  <si>
    <t xml:space="preserve">Annex Table 2.2.2. Data Sources
</t>
  </si>
  <si>
    <t>Annex Table 2.2.4. Median Revenue Gains per Country Group from Closing Half the Distance to the Digitalization Frontier, 2016</t>
  </si>
  <si>
    <t>Annex Table 2.3.1. Median Offshore Wealth and Revenue Potential, 2016</t>
  </si>
  <si>
    <t>Sources: Mbaye, Moreno Badia, and Chae forthcoming-b; Global Debt Database; and IMF staff calculations.
Note: Data refer to the global gross debt (both public and private) for an unbalanced sample comprising 190 countries. For each country and year, public debt corresponds to the largest institutional unit for which data are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</si>
</sst>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_);[Red]\(&quot;$&quot;#,##0\)"/>
    <numFmt numFmtId="164" formatCode="_-[$€-2]* #,##0.00_-;\-[$€-2]* #,##0.00_-;_-[$€-2]* &quot;-&quot;??_-"/>
    <numFmt numFmtId="165" formatCode="#,##0.0"/>
    <numFmt numFmtId="166" formatCode="0.0"/>
    <numFmt numFmtId="167" formatCode="0.0%"/>
    <numFmt numFmtId="168" formatCode="0.000"/>
    <numFmt numFmtId="169" formatCode="0.0000000"/>
  </numFmts>
  <fonts count="7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sz val="8"/>
      <name val="Arial"/>
      <family val="2"/>
    </font>
    <font>
      <b/>
      <sz val="10"/>
      <name val="Arial"/>
      <family val="2"/>
    </font>
    <font>
      <b/>
      <sz val="12"/>
      <name val="Arial"/>
      <family val="2"/>
    </font>
    <font>
      <sz val="9"/>
      <name val="Arial"/>
      <family val="2"/>
    </font>
    <font>
      <sz val="9"/>
      <color theme="1"/>
      <name val="Arial"/>
      <family val="2"/>
    </font>
    <font>
      <b/>
      <sz val="9"/>
      <name val="Arial"/>
      <family val="2"/>
    </font>
    <font>
      <i/>
      <sz val="12"/>
      <name val="Arial"/>
      <family val="2"/>
    </font>
    <font>
      <i/>
      <sz val="10"/>
      <name val="Arial"/>
      <family val="2"/>
    </font>
    <font>
      <sz val="10"/>
      <name val="Arial Cyr"/>
      <family val="2"/>
    </font>
    <font>
      <sz val="11"/>
      <color theme="1"/>
      <name val="Arial"/>
      <family val="2"/>
    </font>
    <font>
      <sz val="12"/>
      <color theme="1"/>
      <name val="Arial"/>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b/>
      <sz val="11"/>
      <color theme="1"/>
      <name val="Arial"/>
      <family val="2"/>
    </font>
    <font>
      <i/>
      <sz val="9"/>
      <color theme="1"/>
      <name val="Arial"/>
      <family val="2"/>
    </font>
    <font>
      <vertAlign val="superscript"/>
      <sz val="9"/>
      <color theme="1"/>
      <name val="Arial"/>
      <family val="2"/>
    </font>
    <font>
      <b/>
      <i/>
      <sz val="11"/>
      <color theme="1"/>
      <name val="Arial"/>
      <family val="2"/>
    </font>
    <font>
      <b/>
      <vertAlign val="superscript"/>
      <sz val="10"/>
      <color theme="1"/>
      <name val="Arial"/>
      <family val="2"/>
    </font>
    <font>
      <b/>
      <sz val="9"/>
      <color indexed="81"/>
      <name val="Tahoma"/>
      <family val="2"/>
    </font>
    <font>
      <sz val="9"/>
      <color indexed="81"/>
      <name val="Tahoma"/>
      <family val="2"/>
    </font>
    <font>
      <b/>
      <sz val="9"/>
      <color theme="1"/>
      <name val="Arial"/>
      <family val="2"/>
    </font>
    <font>
      <b/>
      <sz val="11"/>
      <name val="Arial"/>
      <family val="2"/>
    </font>
    <font>
      <sz val="10"/>
      <color theme="1"/>
      <name val="Calibri"/>
      <family val="2"/>
      <scheme val="minor"/>
    </font>
    <font>
      <sz val="10"/>
      <name val="Calibri"/>
      <family val="2"/>
      <scheme val="minor"/>
    </font>
    <font>
      <sz val="11"/>
      <name val="Calibri"/>
      <family val="2"/>
      <scheme val="minor"/>
    </font>
    <font>
      <b/>
      <sz val="11"/>
      <color rgb="FFFF0000"/>
      <name val="Calibri"/>
      <family val="2"/>
      <scheme val="minor"/>
    </font>
    <font>
      <sz val="9"/>
      <color rgb="FF000000"/>
      <name val="Arial"/>
      <family val="2"/>
    </font>
    <font>
      <sz val="11"/>
      <name val="Calibri"/>
      <family val="2"/>
    </font>
    <font>
      <sz val="9"/>
      <color theme="1"/>
      <name val="Calibri"/>
      <family val="2"/>
      <scheme val="minor"/>
    </font>
    <font>
      <sz val="9"/>
      <name val="Calibri"/>
      <family val="2"/>
      <scheme val="minor"/>
    </font>
    <font>
      <u/>
      <sz val="10"/>
      <color theme="10"/>
      <name val="Arial"/>
      <family val="2"/>
    </font>
    <font>
      <b/>
      <sz val="9"/>
      <color theme="1"/>
      <name val="Calibri"/>
      <family val="2"/>
      <scheme val="minor"/>
    </font>
    <font>
      <sz val="10"/>
      <name val="Times New Roman"/>
      <family val="1"/>
    </font>
    <font>
      <b/>
      <sz val="9"/>
      <name val="Calibri"/>
      <family val="2"/>
      <scheme val="minor"/>
    </font>
    <font>
      <vertAlign val="superscript"/>
      <sz val="8"/>
      <name val="Arial"/>
      <family val="2"/>
    </font>
    <font>
      <vertAlign val="superscript"/>
      <sz val="8"/>
      <color theme="1"/>
      <name val="Arial"/>
      <family val="2"/>
    </font>
    <font>
      <vertAlign val="superscript"/>
      <sz val="10"/>
      <name val="Arial"/>
      <family val="2"/>
    </font>
    <font>
      <b/>
      <sz val="11"/>
      <color theme="1"/>
      <name val="Calibri"/>
      <family val="2"/>
      <scheme val="minor"/>
    </font>
    <font>
      <sz val="11"/>
      <color theme="1"/>
      <name val="Calibri"/>
      <family val="2"/>
    </font>
    <font>
      <i/>
      <sz val="10"/>
      <color theme="1"/>
      <name val="Arial"/>
      <family val="2"/>
    </font>
    <font>
      <b/>
      <sz val="9"/>
      <color rgb="FF000000"/>
      <name val="Arial"/>
      <family val="2"/>
    </font>
    <font>
      <b/>
      <sz val="8"/>
      <color rgb="FF000000"/>
      <name val="Arial"/>
      <family val="2"/>
    </font>
    <font>
      <sz val="8"/>
      <color rgb="FF000000"/>
      <name val="Arial"/>
      <family val="2"/>
    </font>
    <font>
      <sz val="8"/>
      <name val="Calibri"/>
      <family val="2"/>
      <scheme val="minor"/>
    </font>
    <font>
      <b/>
      <sz val="11"/>
      <name val="Calibri"/>
      <family val="2"/>
      <scheme val="minor"/>
    </font>
    <font>
      <b/>
      <sz val="10"/>
      <color theme="1"/>
      <name val="Calibri"/>
      <family val="2"/>
      <scheme val="minor"/>
    </font>
    <font>
      <sz val="12"/>
      <color theme="1"/>
      <name val="Calibri"/>
      <family val="2"/>
      <scheme val="minor"/>
    </font>
    <font>
      <b/>
      <sz val="11"/>
      <color theme="1"/>
      <name val="Calibri"/>
      <family val="2"/>
    </font>
    <font>
      <sz val="8.5"/>
      <name val="Arial"/>
      <family val="2"/>
    </font>
    <font>
      <b/>
      <sz val="11"/>
      <name val="Calibri"/>
      <family val="2"/>
    </font>
    <font>
      <sz val="7"/>
      <color theme="1"/>
      <name val="Arial"/>
      <family val="2"/>
    </font>
    <font>
      <i/>
      <vertAlign val="superscript"/>
      <sz val="9"/>
      <color theme="1"/>
      <name val="Arial"/>
      <family val="2"/>
    </font>
  </fonts>
  <fills count="8">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top style="thin">
        <color auto="1"/>
      </top>
      <bottom/>
      <diagonal/>
    </border>
    <border>
      <left/>
      <right/>
      <top/>
      <bottom style="thin">
        <color indexed="64"/>
      </bottom>
      <diagonal/>
    </border>
    <border>
      <left/>
      <right style="medium">
        <color auto="1"/>
      </right>
      <top/>
      <bottom/>
      <diagonal/>
    </border>
    <border>
      <left/>
      <right style="thin">
        <color auto="1"/>
      </right>
      <top/>
      <bottom style="thin">
        <color auto="1"/>
      </bottom>
      <diagonal/>
    </border>
    <border>
      <left style="thin">
        <color auto="1"/>
      </left>
      <right/>
      <top/>
      <bottom style="thin">
        <color auto="1"/>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style="thin">
        <color auto="1"/>
      </top>
      <bottom/>
      <diagonal/>
    </border>
    <border>
      <left/>
      <right/>
      <top style="medium">
        <color indexed="64"/>
      </top>
      <bottom style="medium">
        <color indexed="64"/>
      </bottom>
      <diagonal/>
    </border>
    <border>
      <left style="thin">
        <color theme="0" tint="-0.14999847407452621"/>
      </left>
      <right style="thin">
        <color theme="0" tint="-0.14999847407452621"/>
      </right>
      <top style="medium">
        <color indexed="64"/>
      </top>
      <bottom/>
      <diagonal/>
    </border>
    <border>
      <left/>
      <right style="thin">
        <color theme="0" tint="-0.14999847407452621"/>
      </right>
      <top style="medium">
        <color indexed="64"/>
      </top>
      <bottom/>
      <diagonal/>
    </border>
    <border>
      <left style="thin">
        <color theme="0" tint="-0.14999847407452621"/>
      </left>
      <right style="thin">
        <color theme="0" tint="-0.14999847407452621"/>
      </right>
      <top style="thin">
        <color indexed="64"/>
      </top>
      <bottom style="thin">
        <color theme="0" tint="-0.14999847407452621"/>
      </bottom>
      <diagonal/>
    </border>
    <border>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indexed="64"/>
      </bottom>
      <diagonal/>
    </border>
    <border>
      <left/>
      <right style="thin">
        <color theme="0" tint="-0.14999847407452621"/>
      </right>
      <top/>
      <bottom style="thin">
        <color indexed="64"/>
      </bottom>
      <diagonal/>
    </border>
    <border>
      <left/>
      <right/>
      <top style="thin">
        <color indexed="64"/>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indexed="64"/>
      </top>
      <bottom/>
      <diagonal/>
    </border>
    <border>
      <left/>
      <right style="thin">
        <color theme="0" tint="-0.14999847407452621"/>
      </right>
      <top style="thin">
        <color indexed="64"/>
      </top>
      <bottom/>
      <diagonal/>
    </border>
    <border>
      <left/>
      <right style="thin">
        <color indexed="64"/>
      </right>
      <top style="medium">
        <color indexed="64"/>
      </top>
      <bottom/>
      <diagonal/>
    </border>
  </borders>
  <cellStyleXfs count="100">
    <xf numFmtId="0" fontId="0" fillId="0" borderId="0"/>
    <xf numFmtId="0" fontId="9" fillId="0" borderId="0"/>
    <xf numFmtId="0" fontId="14" fillId="0" borderId="0" applyNumberFormat="0" applyFill="0" applyBorder="0" applyAlignment="0" applyProtection="0">
      <alignment vertical="top"/>
      <protection locked="0"/>
    </xf>
    <xf numFmtId="14" fontId="17" fillId="0" borderId="0" applyProtection="0">
      <alignment vertical="center"/>
    </xf>
    <xf numFmtId="6" fontId="18"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1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1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9" fillId="0" borderId="0"/>
    <xf numFmtId="164" fontId="28" fillId="0" borderId="0"/>
    <xf numFmtId="39" fontId="17" fillId="0" borderId="0"/>
    <xf numFmtId="164" fontId="31" fillId="0" borderId="12">
      <alignment horizontal="centerContinuous"/>
    </xf>
    <xf numFmtId="167" fontId="32" fillId="0" borderId="12"/>
    <xf numFmtId="0" fontId="34" fillId="4" borderId="9" applyNumberFormat="0" applyAlignment="0" applyProtection="0"/>
    <xf numFmtId="0" fontId="6" fillId="0" borderId="0"/>
    <xf numFmtId="0" fontId="9" fillId="0" borderId="0"/>
    <xf numFmtId="0" fontId="5" fillId="0" borderId="0"/>
    <xf numFmtId="0" fontId="54" fillId="0" borderId="0" applyNumberFormat="0" applyFill="0" applyBorder="0" applyAlignment="0" applyProtection="0"/>
    <xf numFmtId="0" fontId="4" fillId="0" borderId="0"/>
    <xf numFmtId="0" fontId="56" fillId="0" borderId="0"/>
    <xf numFmtId="0" fontId="56" fillId="0" borderId="0"/>
    <xf numFmtId="0" fontId="7" fillId="0" borderId="0"/>
    <xf numFmtId="0" fontId="3" fillId="0" borderId="0"/>
    <xf numFmtId="0" fontId="2" fillId="0" borderId="0"/>
    <xf numFmtId="0" fontId="1" fillId="0" borderId="0"/>
    <xf numFmtId="0" fontId="70" fillId="0" borderId="0"/>
    <xf numFmtId="0" fontId="9" fillId="0" borderId="0"/>
    <xf numFmtId="0" fontId="51" fillId="0" borderId="0"/>
    <xf numFmtId="0" fontId="9" fillId="0" borderId="0"/>
    <xf numFmtId="9" fontId="1" fillId="0" borderId="0" applyFont="0" applyFill="0" applyBorder="0" applyAlignment="0" applyProtection="0"/>
  </cellStyleXfs>
  <cellXfs count="700">
    <xf numFmtId="0" fontId="0" fillId="0" borderId="0" xfId="0"/>
    <xf numFmtId="0" fontId="23" fillId="0" borderId="0" xfId="1" applyFont="1"/>
    <xf numFmtId="0" fontId="23" fillId="0" borderId="0" xfId="1" applyFont="1" applyFill="1"/>
    <xf numFmtId="0" fontId="23" fillId="5" borderId="0" xfId="1" applyFont="1" applyFill="1"/>
    <xf numFmtId="0" fontId="10" fillId="2" borderId="0" xfId="1" applyFont="1" applyFill="1"/>
    <xf numFmtId="0" fontId="10" fillId="3" borderId="1" xfId="1" applyFont="1" applyFill="1" applyBorder="1"/>
    <xf numFmtId="0" fontId="10" fillId="3" borderId="2" xfId="1" applyFont="1" applyFill="1" applyBorder="1"/>
    <xf numFmtId="0" fontId="10" fillId="3" borderId="3" xfId="1" applyFont="1" applyFill="1" applyBorder="1"/>
    <xf numFmtId="0" fontId="10" fillId="3" borderId="4" xfId="1" applyFont="1" applyFill="1" applyBorder="1"/>
    <xf numFmtId="0" fontId="10" fillId="3" borderId="0" xfId="1" applyFont="1" applyFill="1" applyBorder="1"/>
    <xf numFmtId="0" fontId="10" fillId="3" borderId="5" xfId="1" applyFont="1" applyFill="1" applyBorder="1"/>
    <xf numFmtId="0" fontId="10" fillId="3" borderId="4" xfId="1" applyFont="1" applyFill="1" applyBorder="1" applyAlignment="1">
      <alignment horizontal="centerContinuous"/>
    </xf>
    <xf numFmtId="0" fontId="10" fillId="3" borderId="0" xfId="1" applyFont="1" applyFill="1" applyBorder="1" applyAlignment="1">
      <alignment horizontal="centerContinuous"/>
    </xf>
    <xf numFmtId="0" fontId="10" fillId="3" borderId="4" xfId="1" applyNumberFormat="1" applyFont="1" applyFill="1" applyBorder="1" applyAlignment="1">
      <alignment horizontal="left" vertical="top" wrapText="1"/>
    </xf>
    <xf numFmtId="0" fontId="10" fillId="3" borderId="0" xfId="1" applyNumberFormat="1" applyFont="1" applyFill="1" applyBorder="1" applyAlignment="1">
      <alignment horizontal="left" vertical="top" wrapText="1"/>
    </xf>
    <xf numFmtId="0" fontId="10" fillId="3" borderId="5" xfId="1" applyNumberFormat="1" applyFont="1" applyFill="1" applyBorder="1" applyAlignment="1">
      <alignment horizontal="left" vertical="top" wrapText="1"/>
    </xf>
    <xf numFmtId="0" fontId="10" fillId="3" borderId="4" xfId="1" applyFont="1" applyFill="1" applyBorder="1" applyAlignment="1">
      <alignment horizontal="left"/>
    </xf>
    <xf numFmtId="0" fontId="10" fillId="3" borderId="0" xfId="1" applyFont="1" applyFill="1" applyBorder="1" applyAlignment="1">
      <alignment horizontal="left"/>
    </xf>
    <xf numFmtId="0" fontId="16" fillId="3" borderId="0" xfId="2" applyFont="1" applyFill="1" applyBorder="1" applyAlignment="1" applyProtection="1"/>
    <xf numFmtId="0" fontId="16" fillId="3" borderId="5" xfId="2" applyFont="1" applyFill="1" applyBorder="1" applyAlignment="1" applyProtection="1"/>
    <xf numFmtId="0" fontId="16" fillId="3" borderId="4" xfId="2" applyFont="1" applyFill="1" applyBorder="1" applyAlignment="1" applyProtection="1">
      <alignment horizontal="left"/>
    </xf>
    <xf numFmtId="0" fontId="16" fillId="3" borderId="0" xfId="2" applyFont="1" applyFill="1" applyBorder="1" applyAlignment="1" applyProtection="1">
      <alignment horizontal="left"/>
    </xf>
    <xf numFmtId="0" fontId="16" fillId="3" borderId="5" xfId="2" applyFont="1" applyFill="1" applyBorder="1" applyAlignment="1" applyProtection="1">
      <alignment horizontal="left"/>
    </xf>
    <xf numFmtId="0" fontId="10" fillId="3" borderId="6" xfId="1" applyFont="1" applyFill="1" applyBorder="1"/>
    <xf numFmtId="0" fontId="10" fillId="3" borderId="7" xfId="1" applyFont="1" applyFill="1" applyBorder="1"/>
    <xf numFmtId="0" fontId="10" fillId="3" borderId="8" xfId="1" applyFont="1" applyFill="1" applyBorder="1"/>
    <xf numFmtId="0" fontId="23" fillId="3" borderId="0" xfId="1" applyFont="1" applyFill="1" applyAlignment="1">
      <alignment horizontal="left" indent="2"/>
    </xf>
    <xf numFmtId="0" fontId="10" fillId="2" borderId="0" xfId="1" applyFont="1" applyFill="1" applyAlignment="1">
      <alignment vertical="top"/>
    </xf>
    <xf numFmtId="0" fontId="10" fillId="3" borderId="1" xfId="1" applyFont="1" applyFill="1" applyBorder="1" applyAlignment="1">
      <alignment vertical="top"/>
    </xf>
    <xf numFmtId="0" fontId="10" fillId="3" borderId="2" xfId="1" applyFont="1" applyFill="1" applyBorder="1" applyAlignment="1">
      <alignment vertical="top"/>
    </xf>
    <xf numFmtId="0" fontId="10" fillId="3" borderId="3" xfId="1" applyFont="1" applyFill="1" applyBorder="1" applyAlignment="1">
      <alignment vertical="top"/>
    </xf>
    <xf numFmtId="0" fontId="10" fillId="3" borderId="4" xfId="1" applyFont="1" applyFill="1" applyBorder="1" applyAlignment="1">
      <alignment vertical="top"/>
    </xf>
    <xf numFmtId="0" fontId="10" fillId="3" borderId="0" xfId="1" applyFont="1" applyFill="1" applyBorder="1" applyAlignment="1">
      <alignment vertical="top"/>
    </xf>
    <xf numFmtId="0" fontId="10" fillId="3" borderId="4" xfId="1" applyFont="1" applyFill="1" applyBorder="1" applyAlignment="1">
      <alignment horizontal="centerContinuous" vertical="top"/>
    </xf>
    <xf numFmtId="0" fontId="10" fillId="3" borderId="0" xfId="1" applyFont="1" applyFill="1" applyBorder="1" applyAlignment="1">
      <alignment horizontal="centerContinuous" vertical="top"/>
    </xf>
    <xf numFmtId="0" fontId="11" fillId="3" borderId="4" xfId="1" applyFont="1" applyFill="1" applyBorder="1" applyAlignment="1">
      <alignment vertical="top"/>
    </xf>
    <xf numFmtId="0" fontId="11" fillId="3" borderId="0" xfId="1" applyFont="1" applyFill="1" applyBorder="1" applyAlignment="1">
      <alignment vertical="top"/>
    </xf>
    <xf numFmtId="0" fontId="16" fillId="3" borderId="4" xfId="2" applyFont="1" applyFill="1" applyBorder="1" applyAlignment="1" applyProtection="1">
      <alignment vertical="top" wrapText="1"/>
    </xf>
    <xf numFmtId="0" fontId="16" fillId="3" borderId="4" xfId="2" applyFont="1" applyFill="1" applyBorder="1" applyAlignment="1" applyProtection="1">
      <alignment vertical="top"/>
    </xf>
    <xf numFmtId="0" fontId="10" fillId="3" borderId="4" xfId="1" applyFont="1" applyFill="1" applyBorder="1" applyAlignment="1">
      <alignment horizontal="center" vertical="top"/>
    </xf>
    <xf numFmtId="0" fontId="10" fillId="3" borderId="0" xfId="1" applyFont="1" applyFill="1" applyBorder="1" applyAlignment="1">
      <alignment horizontal="center" vertical="top"/>
    </xf>
    <xf numFmtId="0" fontId="11" fillId="3" borderId="15" xfId="1" applyFont="1" applyFill="1" applyBorder="1" applyAlignment="1">
      <alignment vertical="top"/>
    </xf>
    <xf numFmtId="0" fontId="10" fillId="3" borderId="15" xfId="1" applyFont="1" applyFill="1" applyBorder="1" applyAlignment="1">
      <alignment vertical="top"/>
    </xf>
    <xf numFmtId="0" fontId="10" fillId="3" borderId="15" xfId="1" applyFont="1" applyFill="1" applyBorder="1" applyAlignment="1">
      <alignment horizontal="centerContinuous" vertical="top"/>
    </xf>
    <xf numFmtId="0" fontId="10" fillId="3" borderId="15" xfId="1" applyFont="1" applyFill="1" applyBorder="1" applyAlignment="1">
      <alignment horizontal="center" vertical="top"/>
    </xf>
    <xf numFmtId="0" fontId="0" fillId="3" borderId="0" xfId="0" applyFill="1" applyBorder="1" applyAlignment="1"/>
    <xf numFmtId="0" fontId="0" fillId="3" borderId="15" xfId="0" applyFill="1" applyBorder="1" applyAlignment="1"/>
    <xf numFmtId="0" fontId="24" fillId="5" borderId="0" xfId="0" applyFont="1" applyFill="1"/>
    <xf numFmtId="0" fontId="26" fillId="5" borderId="14" xfId="0" applyFont="1" applyFill="1" applyBorder="1" applyAlignment="1">
      <alignment horizontal="left" vertical="top"/>
    </xf>
    <xf numFmtId="0" fontId="22" fillId="5" borderId="14" xfId="0" applyFont="1" applyFill="1" applyBorder="1" applyAlignment="1">
      <alignment horizontal="left" vertical="center" wrapText="1"/>
    </xf>
    <xf numFmtId="0" fontId="22" fillId="5" borderId="0" xfId="0" applyFont="1" applyFill="1" applyBorder="1" applyAlignment="1">
      <alignment horizontal="right" vertical="center" wrapText="1"/>
    </xf>
    <xf numFmtId="0" fontId="23" fillId="5" borderId="10" xfId="0" applyFont="1" applyFill="1" applyBorder="1"/>
    <xf numFmtId="0" fontId="23" fillId="5" borderId="10" xfId="0" applyFont="1" applyFill="1" applyBorder="1" applyAlignment="1">
      <alignment horizontal="right"/>
    </xf>
    <xf numFmtId="0" fontId="23" fillId="5" borderId="0" xfId="0" applyFont="1" applyFill="1"/>
    <xf numFmtId="166" fontId="23" fillId="5" borderId="0" xfId="0" applyNumberFormat="1" applyFont="1" applyFill="1" applyAlignment="1">
      <alignment horizontal="right"/>
    </xf>
    <xf numFmtId="0" fontId="23" fillId="5" borderId="0" xfId="0" applyFont="1" applyFill="1" applyBorder="1"/>
    <xf numFmtId="0" fontId="23" fillId="3" borderId="0" xfId="0" applyFont="1" applyFill="1"/>
    <xf numFmtId="0" fontId="33" fillId="3" borderId="0" xfId="0" applyFont="1" applyFill="1" applyAlignment="1">
      <alignment horizontal="left" indent="1"/>
    </xf>
    <xf numFmtId="166" fontId="23" fillId="3" borderId="0" xfId="0" applyNumberFormat="1" applyFont="1" applyFill="1" applyAlignment="1">
      <alignment horizontal="right"/>
    </xf>
    <xf numFmtId="0" fontId="23" fillId="3" borderId="0" xfId="0" applyFont="1" applyFill="1" applyAlignment="1">
      <alignment horizontal="left" indent="1"/>
    </xf>
    <xf numFmtId="0" fontId="33" fillId="3" borderId="0" xfId="0" applyFont="1" applyFill="1" applyAlignment="1">
      <alignment horizontal="left" indent="2"/>
    </xf>
    <xf numFmtId="166" fontId="23" fillId="3" borderId="14" xfId="0" applyNumberFormat="1" applyFont="1" applyFill="1" applyBorder="1" applyAlignment="1">
      <alignment horizontal="right"/>
    </xf>
    <xf numFmtId="0" fontId="24" fillId="5" borderId="0" xfId="0" applyFont="1" applyFill="1" applyAlignment="1">
      <alignment horizontal="right" wrapText="1"/>
    </xf>
    <xf numFmtId="0" fontId="24" fillId="5" borderId="0" xfId="0" applyFont="1" applyFill="1" applyAlignment="1">
      <alignment horizontal="right"/>
    </xf>
    <xf numFmtId="0" fontId="22" fillId="5" borderId="14" xfId="0" applyFont="1" applyFill="1" applyBorder="1" applyAlignment="1">
      <alignment horizontal="right" vertical="center" wrapText="1"/>
    </xf>
    <xf numFmtId="0" fontId="23" fillId="5" borderId="0" xfId="0" applyFont="1" applyFill="1" applyAlignment="1">
      <alignment horizontal="left" indent="1"/>
    </xf>
    <xf numFmtId="0" fontId="23" fillId="5" borderId="0" xfId="0" applyFont="1" applyFill="1" applyBorder="1" applyAlignment="1">
      <alignment horizontal="right" wrapText="1"/>
    </xf>
    <xf numFmtId="0" fontId="26" fillId="5" borderId="14" xfId="0" applyFont="1" applyFill="1" applyBorder="1" applyAlignment="1">
      <alignment vertical="top"/>
    </xf>
    <xf numFmtId="0" fontId="24" fillId="5" borderId="14" xfId="0" applyFont="1" applyFill="1" applyBorder="1" applyAlignment="1">
      <alignment horizontal="right"/>
    </xf>
    <xf numFmtId="0" fontId="23" fillId="5" borderId="10" xfId="0" applyFont="1" applyFill="1" applyBorder="1" applyAlignment="1"/>
    <xf numFmtId="0" fontId="23" fillId="5" borderId="0" xfId="0" applyFont="1" applyFill="1" applyBorder="1" applyAlignment="1"/>
    <xf numFmtId="0" fontId="24" fillId="5" borderId="0" xfId="0" applyFont="1" applyFill="1"/>
    <xf numFmtId="0" fontId="23" fillId="5" borderId="10" xfId="0" applyFont="1" applyFill="1" applyBorder="1"/>
    <xf numFmtId="0" fontId="23" fillId="5" borderId="10" xfId="0" applyFont="1" applyFill="1" applyBorder="1" applyAlignment="1">
      <alignment horizontal="right"/>
    </xf>
    <xf numFmtId="0" fontId="23" fillId="5" borderId="0" xfId="0" applyFont="1" applyFill="1"/>
    <xf numFmtId="166" fontId="23" fillId="5" borderId="0" xfId="0" applyNumberFormat="1" applyFont="1" applyFill="1" applyAlignment="1">
      <alignment horizontal="right"/>
    </xf>
    <xf numFmtId="0" fontId="23" fillId="5" borderId="0" xfId="0" applyFont="1" applyFill="1" applyBorder="1"/>
    <xf numFmtId="0" fontId="23" fillId="3" borderId="0" xfId="0" applyFont="1" applyFill="1"/>
    <xf numFmtId="0" fontId="48" fillId="3" borderId="0" xfId="0" applyFont="1" applyFill="1"/>
    <xf numFmtId="166" fontId="23" fillId="3" borderId="0" xfId="0" applyNumberFormat="1" applyFont="1" applyFill="1" applyAlignment="1">
      <alignment horizontal="right"/>
    </xf>
    <xf numFmtId="0" fontId="48" fillId="5" borderId="0" xfId="0" applyFont="1" applyFill="1"/>
    <xf numFmtId="0" fontId="23" fillId="3" borderId="0" xfId="0" applyFont="1" applyFill="1" applyAlignment="1">
      <alignment horizontal="left" indent="2"/>
    </xf>
    <xf numFmtId="166" fontId="23" fillId="3" borderId="14" xfId="0" applyNumberFormat="1" applyFont="1" applyFill="1" applyBorder="1" applyAlignment="1">
      <alignment horizontal="right"/>
    </xf>
    <xf numFmtId="0" fontId="23" fillId="5" borderId="0" xfId="0" applyFont="1" applyFill="1" applyBorder="1" applyAlignment="1">
      <alignment horizontal="right" wrapText="1"/>
    </xf>
    <xf numFmtId="0" fontId="24" fillId="5" borderId="0" xfId="0" applyFont="1" applyFill="1" applyAlignment="1">
      <alignment horizontal="right"/>
    </xf>
    <xf numFmtId="0" fontId="24" fillId="5" borderId="0" xfId="0" applyFont="1" applyFill="1" applyAlignment="1">
      <alignment horizontal="right" wrapText="1"/>
    </xf>
    <xf numFmtId="0" fontId="0" fillId="5" borderId="0" xfId="0" applyFill="1"/>
    <xf numFmtId="0" fontId="23" fillId="5" borderId="0" xfId="0" applyFont="1" applyFill="1" applyAlignment="1">
      <alignment horizontal="left" indent="1"/>
    </xf>
    <xf numFmtId="0" fontId="0" fillId="5" borderId="0" xfId="0" applyFill="1" applyAlignment="1">
      <alignment horizontal="right"/>
    </xf>
    <xf numFmtId="0" fontId="23" fillId="5" borderId="0" xfId="0" applyFont="1" applyFill="1" applyBorder="1" applyAlignment="1">
      <alignment horizontal="right"/>
    </xf>
    <xf numFmtId="0" fontId="48" fillId="3" borderId="14" xfId="0" applyFont="1" applyFill="1" applyBorder="1"/>
    <xf numFmtId="166" fontId="23" fillId="5" borderId="0" xfId="0" applyNumberFormat="1" applyFont="1" applyFill="1" applyBorder="1" applyAlignment="1">
      <alignment horizontal="right"/>
    </xf>
    <xf numFmtId="0" fontId="0" fillId="0" borderId="0" xfId="0" applyFill="1"/>
    <xf numFmtId="0" fontId="23" fillId="5" borderId="0" xfId="0" applyFont="1" applyFill="1" applyAlignment="1">
      <alignment horizontal="left" wrapText="1"/>
    </xf>
    <xf numFmtId="0" fontId="29" fillId="5" borderId="0" xfId="0" applyFont="1" applyFill="1"/>
    <xf numFmtId="0" fontId="7" fillId="0" borderId="0" xfId="0" applyFont="1" applyFill="1"/>
    <xf numFmtId="0" fontId="7" fillId="5" borderId="0" xfId="0" applyFont="1" applyFill="1"/>
    <xf numFmtId="0" fontId="23" fillId="0" borderId="0" xfId="0" applyFont="1"/>
    <xf numFmtId="0" fontId="23" fillId="3" borderId="0" xfId="0" applyFont="1" applyFill="1" applyAlignment="1">
      <alignment horizontal="left" indent="1"/>
    </xf>
    <xf numFmtId="0" fontId="24" fillId="3" borderId="0" xfId="0" applyFont="1" applyFill="1" applyAlignment="1">
      <alignment horizontal="left" indent="1"/>
    </xf>
    <xf numFmtId="0" fontId="49" fillId="0" borderId="0" xfId="0" applyFont="1" applyFill="1"/>
    <xf numFmtId="0" fontId="7" fillId="5" borderId="0" xfId="0" applyFont="1" applyFill="1"/>
    <xf numFmtId="0" fontId="7" fillId="5" borderId="0" xfId="0" applyFont="1" applyFill="1" applyAlignment="1">
      <alignment vertical="top"/>
    </xf>
    <xf numFmtId="0" fontId="23" fillId="5" borderId="10" xfId="0" applyFont="1" applyFill="1" applyBorder="1"/>
    <xf numFmtId="0" fontId="23" fillId="5" borderId="0" xfId="0" applyFont="1" applyFill="1"/>
    <xf numFmtId="166" fontId="23" fillId="5" borderId="0" xfId="0" applyNumberFormat="1" applyFont="1" applyFill="1" applyAlignment="1">
      <alignment horizontal="right" indent="3"/>
    </xf>
    <xf numFmtId="166" fontId="7" fillId="5" borderId="0" xfId="0" applyNumberFormat="1" applyFont="1" applyFill="1"/>
    <xf numFmtId="0" fontId="7" fillId="5" borderId="0" xfId="0" applyFont="1" applyFill="1" applyBorder="1"/>
    <xf numFmtId="0" fontId="23" fillId="5" borderId="0" xfId="0" applyFont="1" applyFill="1" applyBorder="1"/>
    <xf numFmtId="166" fontId="23" fillId="5" borderId="0" xfId="0" applyNumberFormat="1" applyFont="1" applyFill="1" applyBorder="1" applyAlignment="1">
      <alignment horizontal="right" indent="3"/>
    </xf>
    <xf numFmtId="166" fontId="23" fillId="5" borderId="0" xfId="0" applyNumberFormat="1" applyFont="1" applyFill="1" applyBorder="1" applyAlignment="1">
      <alignment horizontal="right" indent="4"/>
    </xf>
    <xf numFmtId="0" fontId="23" fillId="3" borderId="0" xfId="0" applyFont="1" applyFill="1" applyAlignment="1">
      <alignment horizontal="left" indent="1"/>
    </xf>
    <xf numFmtId="0" fontId="33" fillId="3" borderId="0" xfId="0" applyFont="1" applyFill="1" applyAlignment="1">
      <alignment horizontal="left" indent="1"/>
    </xf>
    <xf numFmtId="166" fontId="23" fillId="3" borderId="0" xfId="0" applyNumberFormat="1" applyFont="1" applyFill="1" applyBorder="1" applyAlignment="1">
      <alignment horizontal="right" indent="3"/>
    </xf>
    <xf numFmtId="0" fontId="23" fillId="3" borderId="14" xfId="0" applyFont="1" applyFill="1" applyBorder="1" applyAlignment="1">
      <alignment horizontal="left" indent="1"/>
    </xf>
    <xf numFmtId="0" fontId="33" fillId="3" borderId="14" xfId="0" applyFont="1" applyFill="1" applyBorder="1" applyAlignment="1">
      <alignment horizontal="left" indent="1"/>
    </xf>
    <xf numFmtId="166" fontId="23" fillId="3" borderId="14" xfId="0" applyNumberFormat="1" applyFont="1" applyFill="1" applyBorder="1" applyAlignment="1">
      <alignment horizontal="right" indent="3"/>
    </xf>
    <xf numFmtId="0" fontId="7" fillId="5" borderId="0" xfId="0" applyFont="1" applyFill="1" applyAlignment="1">
      <alignment horizontal="center"/>
    </xf>
    <xf numFmtId="0" fontId="45" fillId="5" borderId="0" xfId="0" applyFont="1" applyFill="1" applyBorder="1" applyAlignment="1">
      <alignment horizontal="left" vertical="center"/>
    </xf>
    <xf numFmtId="0" fontId="22" fillId="5" borderId="0" xfId="0" applyFont="1" applyFill="1" applyBorder="1" applyAlignment="1">
      <alignment horizontal="left" vertical="center"/>
    </xf>
    <xf numFmtId="0" fontId="30" fillId="5" borderId="0" xfId="0" applyFont="1" applyFill="1" applyBorder="1"/>
    <xf numFmtId="0" fontId="27" fillId="5" borderId="14" xfId="0" applyFont="1" applyFill="1" applyBorder="1" applyAlignment="1">
      <alignment horizontal="left" vertical="top"/>
    </xf>
    <xf numFmtId="0" fontId="21" fillId="5" borderId="10" xfId="0" applyFont="1" applyFill="1" applyBorder="1"/>
    <xf numFmtId="0" fontId="25" fillId="5" borderId="0" xfId="0" applyFont="1" applyFill="1" applyBorder="1"/>
    <xf numFmtId="166" fontId="23" fillId="5" borderId="0" xfId="0" applyNumberFormat="1" applyFont="1" applyFill="1" applyAlignment="1">
      <alignment horizontal="left" indent="3"/>
    </xf>
    <xf numFmtId="166" fontId="23" fillId="5" borderId="0" xfId="0" applyNumberFormat="1" applyFont="1" applyFill="1" applyAlignment="1">
      <alignment horizontal="left" indent="4"/>
    </xf>
    <xf numFmtId="166" fontId="23" fillId="5" borderId="0" xfId="0" applyNumberFormat="1" applyFont="1" applyFill="1" applyBorder="1" applyAlignment="1">
      <alignment horizontal="left" indent="4"/>
    </xf>
    <xf numFmtId="0" fontId="24" fillId="5" borderId="0" xfId="0" applyFont="1" applyFill="1"/>
    <xf numFmtId="0" fontId="23" fillId="5" borderId="0" xfId="0" applyFont="1" applyFill="1" applyAlignment="1">
      <alignment horizontal="left" indent="3"/>
    </xf>
    <xf numFmtId="166" fontId="23" fillId="5" borderId="0" xfId="0" applyNumberFormat="1" applyFont="1" applyFill="1" applyAlignment="1">
      <alignment horizontal="center"/>
    </xf>
    <xf numFmtId="0" fontId="0" fillId="0" borderId="0" xfId="0" applyAlignment="1">
      <alignment horizontal="center"/>
    </xf>
    <xf numFmtId="0" fontId="6" fillId="0" borderId="0" xfId="84"/>
    <xf numFmtId="0" fontId="0" fillId="5" borderId="0" xfId="0" applyFill="1"/>
    <xf numFmtId="0" fontId="47" fillId="0" borderId="0" xfId="85" applyFont="1"/>
    <xf numFmtId="0" fontId="46" fillId="5" borderId="0" xfId="86" applyFont="1" applyFill="1"/>
    <xf numFmtId="0" fontId="46" fillId="5" borderId="0" xfId="0" applyFont="1" applyFill="1"/>
    <xf numFmtId="0" fontId="23" fillId="5" borderId="0" xfId="0" applyFont="1" applyFill="1" applyBorder="1" applyAlignment="1">
      <alignment horizontal="right" wrapText="1"/>
    </xf>
    <xf numFmtId="0" fontId="24" fillId="5" borderId="0" xfId="0" applyFont="1" applyFill="1" applyAlignment="1">
      <alignment horizontal="right"/>
    </xf>
    <xf numFmtId="0" fontId="24" fillId="5" borderId="0" xfId="0" applyFont="1" applyFill="1" applyAlignment="1">
      <alignment horizontal="right" vertical="top"/>
    </xf>
    <xf numFmtId="0" fontId="24" fillId="5" borderId="0" xfId="0" applyFont="1" applyFill="1" applyAlignment="1">
      <alignment vertical="top"/>
    </xf>
    <xf numFmtId="0" fontId="24" fillId="5" borderId="0" xfId="0" applyFont="1" applyFill="1"/>
    <xf numFmtId="0" fontId="23" fillId="5" borderId="0" xfId="0" applyFont="1" applyFill="1" applyBorder="1" applyAlignment="1">
      <alignment horizontal="right"/>
    </xf>
    <xf numFmtId="0" fontId="24" fillId="5" borderId="0" xfId="0" applyFont="1" applyFill="1" applyAlignment="1"/>
    <xf numFmtId="0" fontId="23" fillId="5" borderId="0" xfId="0" applyFont="1" applyFill="1" applyBorder="1" applyAlignment="1">
      <alignment horizontal="left"/>
    </xf>
    <xf numFmtId="0" fontId="0" fillId="0" borderId="0" xfId="0"/>
    <xf numFmtId="0" fontId="52" fillId="5" borderId="0" xfId="0" applyFont="1" applyFill="1"/>
    <xf numFmtId="0" fontId="52" fillId="5" borderId="0" xfId="86" applyFont="1" applyFill="1" applyAlignment="1">
      <alignment horizontal="left"/>
    </xf>
    <xf numFmtId="0" fontId="52" fillId="0" borderId="0" xfId="0" applyFont="1"/>
    <xf numFmtId="0" fontId="0" fillId="0" borderId="0" xfId="0"/>
    <xf numFmtId="0" fontId="52" fillId="0" borderId="0" xfId="0" applyFont="1" applyAlignment="1">
      <alignment horizontal="center"/>
    </xf>
    <xf numFmtId="0" fontId="24" fillId="0" borderId="0" xfId="0" applyFont="1"/>
    <xf numFmtId="0" fontId="52" fillId="5" borderId="0" xfId="0" applyFont="1" applyFill="1"/>
    <xf numFmtId="0" fontId="52" fillId="0" borderId="0" xfId="0" applyFont="1"/>
    <xf numFmtId="0" fontId="16" fillId="3" borderId="4" xfId="2" applyFont="1" applyFill="1" applyBorder="1" applyAlignment="1" applyProtection="1">
      <alignment horizontal="left" vertical="top" wrapText="1"/>
    </xf>
    <xf numFmtId="0" fontId="0" fillId="3" borderId="0" xfId="0" applyFill="1" applyBorder="1"/>
    <xf numFmtId="0" fontId="0" fillId="3" borderId="15" xfId="0" applyFill="1" applyBorder="1"/>
    <xf numFmtId="0" fontId="22" fillId="5" borderId="14" xfId="0" applyFont="1" applyFill="1" applyBorder="1" applyAlignment="1">
      <alignment horizontal="left" vertical="center" wrapText="1"/>
    </xf>
    <xf numFmtId="0" fontId="23" fillId="0" borderId="0" xfId="1" applyFont="1" applyBorder="1"/>
    <xf numFmtId="166" fontId="23" fillId="3" borderId="0" xfId="1" applyNumberFormat="1" applyFont="1" applyFill="1" applyBorder="1" applyAlignment="1">
      <alignment horizontal="right"/>
    </xf>
    <xf numFmtId="166" fontId="23" fillId="5" borderId="0" xfId="1" applyNumberFormat="1" applyFont="1" applyFill="1" applyBorder="1" applyAlignment="1">
      <alignment horizontal="right"/>
    </xf>
    <xf numFmtId="166" fontId="23" fillId="0" borderId="0" xfId="1" applyNumberFormat="1" applyFont="1" applyBorder="1" applyAlignment="1">
      <alignment horizontal="right"/>
    </xf>
    <xf numFmtId="0" fontId="23" fillId="0" borderId="0" xfId="1" applyFont="1" applyFill="1" applyBorder="1" applyAlignment="1">
      <alignment horizontal="left" wrapText="1"/>
    </xf>
    <xf numFmtId="0" fontId="23" fillId="0" borderId="0" xfId="1" applyFont="1" applyFill="1" applyBorder="1" applyAlignment="1">
      <alignment horizontal="left" indent="1"/>
    </xf>
    <xf numFmtId="166" fontId="25" fillId="3" borderId="0" xfId="1" applyNumberFormat="1" applyFont="1" applyFill="1" applyAlignment="1">
      <alignment horizontal="right"/>
    </xf>
    <xf numFmtId="166" fontId="25" fillId="0" borderId="0" xfId="1" applyNumberFormat="1" applyFont="1" applyAlignment="1">
      <alignment horizontal="right"/>
    </xf>
    <xf numFmtId="166" fontId="25" fillId="5" borderId="0" xfId="1" applyNumberFormat="1" applyFont="1" applyFill="1" applyAlignment="1">
      <alignment horizontal="right"/>
    </xf>
    <xf numFmtId="0" fontId="25" fillId="0" borderId="0" xfId="1" applyFont="1" applyFill="1"/>
    <xf numFmtId="0" fontId="23" fillId="0" borderId="0" xfId="1" applyFont="1" applyFill="1" applyAlignment="1">
      <alignment horizontal="left" indent="1"/>
    </xf>
    <xf numFmtId="0" fontId="25" fillId="0" borderId="0" xfId="1" applyFont="1" applyFill="1" applyAlignment="1">
      <alignment horizontal="left"/>
    </xf>
    <xf numFmtId="166" fontId="23" fillId="3" borderId="0" xfId="1" applyNumberFormat="1" applyFont="1" applyFill="1" applyAlignment="1">
      <alignment horizontal="right"/>
    </xf>
    <xf numFmtId="166" fontId="23" fillId="0" borderId="0" xfId="1" applyNumberFormat="1" applyFont="1" applyAlignment="1">
      <alignment horizontal="right"/>
    </xf>
    <xf numFmtId="166" fontId="23" fillId="5" borderId="0" xfId="1" applyNumberFormat="1" applyFont="1" applyFill="1" applyAlignment="1">
      <alignment horizontal="right"/>
    </xf>
    <xf numFmtId="0" fontId="23" fillId="5" borderId="0" xfId="1" applyFont="1" applyFill="1" applyAlignment="1">
      <alignment horizontal="left" vertical="center" indent="2"/>
    </xf>
    <xf numFmtId="0" fontId="23" fillId="5" borderId="0" xfId="1" applyFont="1" applyFill="1" applyAlignment="1">
      <alignment horizontal="left" indent="1"/>
    </xf>
    <xf numFmtId="0" fontId="23" fillId="5" borderId="0" xfId="1" applyFont="1" applyFill="1" applyAlignment="1">
      <alignment horizontal="left" indent="2"/>
    </xf>
    <xf numFmtId="0" fontId="23" fillId="5" borderId="0" xfId="1" applyFont="1" applyFill="1" applyAlignment="1">
      <alignment horizontal="left" wrapText="1" indent="1"/>
    </xf>
    <xf numFmtId="0" fontId="25" fillId="5" borderId="0" xfId="1" applyFont="1" applyFill="1" applyAlignment="1">
      <alignment horizontal="left"/>
    </xf>
    <xf numFmtId="0" fontId="23" fillId="0" borderId="0" xfId="1" applyFont="1" applyFill="1" applyAlignment="1">
      <alignment horizontal="left" indent="3"/>
    </xf>
    <xf numFmtId="166" fontId="23" fillId="3" borderId="0" xfId="1" applyNumberFormat="1" applyFont="1" applyFill="1" applyAlignment="1">
      <alignment horizontal="center"/>
    </xf>
    <xf numFmtId="166" fontId="23" fillId="5" borderId="0" xfId="1" applyNumberFormat="1" applyFont="1" applyFill="1" applyAlignment="1">
      <alignment horizontal="center"/>
    </xf>
    <xf numFmtId="166" fontId="23" fillId="0" borderId="0" xfId="1" applyNumberFormat="1" applyFont="1" applyAlignment="1">
      <alignment horizontal="center"/>
    </xf>
    <xf numFmtId="1" fontId="23" fillId="3" borderId="14" xfId="1" applyNumberFormat="1" applyFont="1" applyFill="1" applyBorder="1" applyAlignment="1">
      <alignment horizontal="right"/>
    </xf>
    <xf numFmtId="0" fontId="23" fillId="0" borderId="0" xfId="1" applyFont="1" applyBorder="1" applyAlignment="1">
      <alignment horizontal="right"/>
    </xf>
    <xf numFmtId="1" fontId="23" fillId="5" borderId="14" xfId="1" applyNumberFormat="1" applyFont="1" applyFill="1" applyBorder="1" applyAlignment="1">
      <alignment horizontal="right"/>
    </xf>
    <xf numFmtId="1" fontId="23" fillId="0" borderId="14" xfId="1" applyNumberFormat="1" applyFont="1" applyBorder="1" applyAlignment="1">
      <alignment horizontal="right"/>
    </xf>
    <xf numFmtId="0" fontId="23" fillId="0" borderId="14" xfId="1" quotePrefix="1" applyFont="1" applyFill="1" applyBorder="1"/>
    <xf numFmtId="0" fontId="23" fillId="0" borderId="0" xfId="1" quotePrefix="1" applyFont="1" applyFill="1" applyBorder="1"/>
    <xf numFmtId="0" fontId="33" fillId="0" borderId="0" xfId="1" applyFont="1"/>
    <xf numFmtId="0" fontId="23" fillId="0" borderId="0" xfId="1" applyFont="1" applyAlignment="1"/>
    <xf numFmtId="0" fontId="23" fillId="0" borderId="0" xfId="1" applyFont="1" applyAlignment="1">
      <alignment vertical="top"/>
    </xf>
    <xf numFmtId="0" fontId="23" fillId="5" borderId="0" xfId="1" applyFont="1" applyFill="1" applyAlignment="1">
      <alignment vertical="top"/>
    </xf>
    <xf numFmtId="166" fontId="23" fillId="3" borderId="0" xfId="1" applyNumberFormat="1" applyFont="1" applyFill="1" applyAlignment="1">
      <alignment horizontal="right" vertical="top"/>
    </xf>
    <xf numFmtId="166" fontId="23" fillId="5" borderId="0" xfId="1" applyNumberFormat="1" applyFont="1" applyFill="1" applyAlignment="1">
      <alignment horizontal="right" vertical="top"/>
    </xf>
    <xf numFmtId="0" fontId="23" fillId="0" borderId="0" xfId="1" applyFont="1" applyBorder="1" applyAlignment="1">
      <alignment vertical="top"/>
    </xf>
    <xf numFmtId="166" fontId="23" fillId="0" borderId="0" xfId="1" applyNumberFormat="1" applyFont="1" applyBorder="1" applyAlignment="1">
      <alignment horizontal="right" vertical="top"/>
    </xf>
    <xf numFmtId="0" fontId="23" fillId="0" borderId="0" xfId="1" applyFont="1" applyFill="1" applyBorder="1" applyAlignment="1">
      <alignment horizontal="left" vertical="top"/>
    </xf>
    <xf numFmtId="166" fontId="25" fillId="3" borderId="0" xfId="1" applyNumberFormat="1" applyFont="1" applyFill="1" applyAlignment="1">
      <alignment horizontal="right" vertical="top"/>
    </xf>
    <xf numFmtId="166" fontId="25" fillId="0" borderId="0" xfId="1" applyNumberFormat="1" applyFont="1" applyAlignment="1">
      <alignment horizontal="right" vertical="top"/>
    </xf>
    <xf numFmtId="166" fontId="25" fillId="5" borderId="0" xfId="1" applyNumberFormat="1" applyFont="1" applyFill="1" applyAlignment="1">
      <alignment horizontal="right" vertical="top"/>
    </xf>
    <xf numFmtId="166" fontId="23" fillId="0" borderId="0" xfId="1" applyNumberFormat="1" applyFont="1" applyAlignment="1">
      <alignment horizontal="right" vertical="top"/>
    </xf>
    <xf numFmtId="0" fontId="23" fillId="5" borderId="0" xfId="1" applyFont="1" applyFill="1" applyAlignment="1">
      <alignment horizontal="left" vertical="top" indent="1"/>
    </xf>
    <xf numFmtId="0" fontId="23" fillId="5" borderId="0" xfId="1" applyFont="1" applyFill="1" applyAlignment="1">
      <alignment horizontal="left" vertical="top"/>
    </xf>
    <xf numFmtId="0" fontId="25" fillId="5" borderId="0" xfId="1" applyFont="1" applyFill="1" applyAlignment="1">
      <alignment horizontal="left" vertical="top"/>
    </xf>
    <xf numFmtId="0" fontId="25" fillId="5" borderId="0" xfId="1" applyFont="1" applyFill="1" applyAlignment="1">
      <alignment vertical="top"/>
    </xf>
    <xf numFmtId="0" fontId="23" fillId="5" borderId="0" xfId="1" applyFont="1" applyFill="1" applyAlignment="1">
      <alignment horizontal="left" vertical="top" indent="2"/>
    </xf>
    <xf numFmtId="0" fontId="23" fillId="0" borderId="0" xfId="1" applyFont="1" applyFill="1" applyAlignment="1">
      <alignment horizontal="left" vertical="top" indent="1"/>
    </xf>
    <xf numFmtId="0" fontId="25" fillId="0" borderId="0" xfId="1" applyFont="1" applyFill="1" applyAlignment="1">
      <alignment horizontal="left" vertical="top"/>
    </xf>
    <xf numFmtId="0" fontId="25" fillId="0" borderId="0" xfId="1" applyFont="1" applyFill="1" applyAlignment="1">
      <alignment vertical="top"/>
    </xf>
    <xf numFmtId="166" fontId="23" fillId="3" borderId="0" xfId="1" applyNumberFormat="1" applyFont="1" applyFill="1" applyAlignment="1">
      <alignment horizontal="center" vertical="top"/>
    </xf>
    <xf numFmtId="166" fontId="23" fillId="5" borderId="0" xfId="1" applyNumberFormat="1" applyFont="1" applyFill="1" applyAlignment="1">
      <alignment horizontal="center" vertical="top"/>
    </xf>
    <xf numFmtId="166" fontId="23" fillId="0" borderId="0" xfId="1" applyNumberFormat="1" applyFont="1" applyAlignment="1">
      <alignment horizontal="center" vertical="top"/>
    </xf>
    <xf numFmtId="1" fontId="23" fillId="5" borderId="14" xfId="1" applyNumberFormat="1" applyFont="1" applyFill="1" applyBorder="1" applyAlignment="1">
      <alignment horizontal="right" vertical="top"/>
    </xf>
    <xf numFmtId="0" fontId="23" fillId="0" borderId="0" xfId="1" applyFont="1" applyBorder="1" applyAlignment="1">
      <alignment horizontal="right" vertical="top"/>
    </xf>
    <xf numFmtId="1" fontId="23" fillId="3" borderId="14" xfId="1" applyNumberFormat="1" applyFont="1" applyFill="1" applyBorder="1" applyAlignment="1">
      <alignment horizontal="right" vertical="top"/>
    </xf>
    <xf numFmtId="1" fontId="23" fillId="0" borderId="14" xfId="1" applyNumberFormat="1" applyFont="1" applyBorder="1" applyAlignment="1">
      <alignment horizontal="right" vertical="top"/>
    </xf>
    <xf numFmtId="0" fontId="23" fillId="0" borderId="14" xfId="1" quotePrefix="1" applyFont="1" applyFill="1" applyBorder="1" applyAlignment="1">
      <alignment vertical="top"/>
    </xf>
    <xf numFmtId="0" fontId="23" fillId="0" borderId="0" xfId="1" quotePrefix="1" applyFont="1" applyFill="1" applyBorder="1" applyAlignment="1">
      <alignment vertical="top"/>
    </xf>
    <xf numFmtId="0" fontId="27" fillId="5" borderId="14" xfId="1" applyFont="1" applyFill="1" applyBorder="1" applyAlignment="1">
      <alignment vertical="top"/>
    </xf>
    <xf numFmtId="0" fontId="27" fillId="5" borderId="0" xfId="1" applyFont="1" applyFill="1" applyBorder="1" applyAlignment="1">
      <alignment vertical="top"/>
    </xf>
    <xf numFmtId="0" fontId="21" fillId="0" borderId="0" xfId="1" applyFont="1" applyBorder="1" applyAlignment="1">
      <alignment vertical="top"/>
    </xf>
    <xf numFmtId="0" fontId="21" fillId="5" borderId="0" xfId="1" applyFont="1" applyFill="1" applyBorder="1" applyAlignment="1">
      <alignment vertical="top"/>
    </xf>
    <xf numFmtId="0" fontId="23" fillId="5" borderId="0" xfId="0" applyFont="1" applyFill="1" applyBorder="1"/>
    <xf numFmtId="0" fontId="29" fillId="5" borderId="0" xfId="0" applyFont="1" applyFill="1" applyBorder="1"/>
    <xf numFmtId="0" fontId="8" fillId="5" borderId="0" xfId="0" applyFont="1" applyFill="1" applyBorder="1"/>
    <xf numFmtId="0" fontId="7" fillId="5" borderId="0" xfId="0" applyFont="1" applyFill="1"/>
    <xf numFmtId="0" fontId="7" fillId="5" borderId="0" xfId="0" applyFont="1" applyFill="1" applyAlignment="1">
      <alignment horizontal="left"/>
    </xf>
    <xf numFmtId="0" fontId="7" fillId="5" borderId="0" xfId="0" applyFont="1" applyFill="1" applyBorder="1"/>
    <xf numFmtId="0" fontId="7" fillId="5" borderId="0" xfId="0" applyFont="1" applyFill="1" applyBorder="1" applyAlignment="1">
      <alignment horizontal="left"/>
    </xf>
    <xf numFmtId="0" fontId="8" fillId="5" borderId="0" xfId="0" applyFont="1" applyFill="1" applyBorder="1" applyAlignment="1">
      <alignment horizontal="center"/>
    </xf>
    <xf numFmtId="0" fontId="8" fillId="5" borderId="25" xfId="0" applyFont="1" applyFill="1" applyBorder="1" applyAlignment="1"/>
    <xf numFmtId="0" fontId="8" fillId="5" borderId="0" xfId="0" applyFont="1" applyFill="1" applyBorder="1" applyAlignment="1">
      <alignment horizontal="center" vertical="center"/>
    </xf>
    <xf numFmtId="0" fontId="8" fillId="5" borderId="0" xfId="0" applyFont="1" applyFill="1" applyBorder="1" applyAlignment="1">
      <alignment horizontal="center" wrapText="1"/>
    </xf>
    <xf numFmtId="0" fontId="8" fillId="5" borderId="22" xfId="0" applyFont="1" applyFill="1" applyBorder="1" applyAlignment="1">
      <alignment horizontal="center"/>
    </xf>
    <xf numFmtId="0" fontId="23" fillId="6" borderId="0" xfId="0" applyFont="1" applyFill="1"/>
    <xf numFmtId="0" fontId="23" fillId="6" borderId="22" xfId="0" applyFont="1" applyFill="1" applyBorder="1"/>
    <xf numFmtId="0" fontId="23" fillId="6" borderId="22" xfId="0" applyFont="1" applyFill="1" applyBorder="1" applyAlignment="1">
      <alignment horizontal="center"/>
    </xf>
    <xf numFmtId="166" fontId="23" fillId="6" borderId="22" xfId="0" applyNumberFormat="1" applyFont="1" applyFill="1" applyBorder="1" applyAlignment="1">
      <alignment horizontal="center"/>
    </xf>
    <xf numFmtId="166" fontId="23" fillId="6" borderId="0" xfId="0" applyNumberFormat="1" applyFont="1" applyFill="1" applyAlignment="1">
      <alignment horizontal="center"/>
    </xf>
    <xf numFmtId="0" fontId="24" fillId="5" borderId="0" xfId="0" applyFont="1" applyFill="1"/>
    <xf numFmtId="0" fontId="23" fillId="5" borderId="0" xfId="0" applyFont="1" applyFill="1"/>
    <xf numFmtId="0" fontId="23" fillId="5" borderId="0" xfId="0" applyFont="1" applyFill="1" applyAlignment="1">
      <alignment horizontal="center"/>
    </xf>
    <xf numFmtId="166" fontId="23" fillId="5" borderId="0" xfId="0" applyNumberFormat="1" applyFont="1" applyFill="1" applyAlignment="1">
      <alignment horizontal="center"/>
    </xf>
    <xf numFmtId="0" fontId="29" fillId="5" borderId="0" xfId="0" applyFont="1" applyFill="1"/>
    <xf numFmtId="0" fontId="23" fillId="6" borderId="0" xfId="0" applyFont="1" applyFill="1" applyAlignment="1">
      <alignment horizontal="center"/>
    </xf>
    <xf numFmtId="0" fontId="23" fillId="6" borderId="14" xfId="0" applyFont="1" applyFill="1" applyBorder="1"/>
    <xf numFmtId="0" fontId="23" fillId="6" borderId="14" xfId="0" applyFont="1" applyFill="1" applyBorder="1" applyAlignment="1">
      <alignment horizontal="center"/>
    </xf>
    <xf numFmtId="166" fontId="23" fillId="6" borderId="14" xfId="0" applyNumberFormat="1" applyFont="1" applyFill="1" applyBorder="1" applyAlignment="1">
      <alignment horizontal="center"/>
    </xf>
    <xf numFmtId="0" fontId="7" fillId="5" borderId="0" xfId="0" applyFont="1" applyFill="1" applyAlignment="1">
      <alignment horizontal="center"/>
    </xf>
    <xf numFmtId="0" fontId="37" fillId="5" borderId="14" xfId="0" applyFont="1" applyFill="1" applyBorder="1" applyAlignment="1">
      <alignment horizontal="left"/>
    </xf>
    <xf numFmtId="0" fontId="8" fillId="5" borderId="14" xfId="0" applyFont="1" applyFill="1" applyBorder="1" applyAlignment="1">
      <alignment horizontal="center" vertical="center"/>
    </xf>
    <xf numFmtId="0" fontId="23" fillId="5" borderId="22" xfId="0" applyFont="1" applyFill="1" applyBorder="1"/>
    <xf numFmtId="0" fontId="23" fillId="5" borderId="22" xfId="0" applyFont="1" applyFill="1" applyBorder="1" applyAlignment="1">
      <alignment horizontal="center"/>
    </xf>
    <xf numFmtId="166" fontId="23" fillId="5" borderId="22" xfId="0" applyNumberFormat="1" applyFont="1" applyFill="1" applyBorder="1" applyAlignment="1">
      <alignment horizontal="center"/>
    </xf>
    <xf numFmtId="0" fontId="23" fillId="5" borderId="0" xfId="0" applyFont="1" applyFill="1" applyBorder="1" applyAlignment="1">
      <alignment horizontal="center"/>
    </xf>
    <xf numFmtId="166" fontId="23" fillId="5" borderId="0" xfId="0" applyNumberFormat="1" applyFont="1" applyFill="1" applyBorder="1" applyAlignment="1">
      <alignment horizontal="center"/>
    </xf>
    <xf numFmtId="0" fontId="24" fillId="5" borderId="0" xfId="0" applyFont="1" applyFill="1" applyAlignment="1">
      <alignment horizontal="center"/>
    </xf>
    <xf numFmtId="0" fontId="23" fillId="5" borderId="14" xfId="0" applyFont="1" applyFill="1" applyBorder="1" applyAlignment="1">
      <alignment horizontal="center"/>
    </xf>
    <xf numFmtId="166" fontId="23" fillId="5" borderId="14" xfId="0" applyNumberFormat="1" applyFont="1" applyFill="1" applyBorder="1" applyAlignment="1">
      <alignment horizontal="center"/>
    </xf>
    <xf numFmtId="0" fontId="39" fillId="5" borderId="0" xfId="0" applyFont="1" applyFill="1" applyBorder="1"/>
    <xf numFmtId="0" fontId="24" fillId="5" borderId="0" xfId="0" applyFont="1" applyFill="1" applyAlignment="1">
      <alignment horizontal="left"/>
    </xf>
    <xf numFmtId="0" fontId="26" fillId="5" borderId="14" xfId="0" applyFont="1" applyFill="1" applyBorder="1" applyAlignment="1">
      <alignment horizontal="left" vertical="center"/>
    </xf>
    <xf numFmtId="0" fontId="9" fillId="0" borderId="0" xfId="85" applyFont="1"/>
    <xf numFmtId="0" fontId="23" fillId="5" borderId="0" xfId="0" applyFont="1" applyFill="1"/>
    <xf numFmtId="0" fontId="23" fillId="0" borderId="14" xfId="85" applyFont="1" applyBorder="1"/>
    <xf numFmtId="0" fontId="23" fillId="0" borderId="14" xfId="85" applyFont="1" applyBorder="1" applyAlignment="1">
      <alignment horizontal="centerContinuous"/>
    </xf>
    <xf numFmtId="0" fontId="23" fillId="0" borderId="14" xfId="85" applyFont="1" applyBorder="1" applyAlignment="1">
      <alignment horizontal="center" wrapText="1"/>
    </xf>
    <xf numFmtId="0" fontId="23" fillId="5" borderId="0" xfId="85" applyFont="1" applyFill="1"/>
    <xf numFmtId="166" fontId="23" fillId="5" borderId="0" xfId="85" applyNumberFormat="1" applyFont="1" applyFill="1" applyAlignment="1">
      <alignment horizontal="right"/>
    </xf>
    <xf numFmtId="166" fontId="23" fillId="5" borderId="0" xfId="85" applyNumberFormat="1" applyFont="1" applyFill="1" applyAlignment="1">
      <alignment horizontal="right" indent="2"/>
    </xf>
    <xf numFmtId="166" fontId="23" fillId="0" borderId="14" xfId="85" applyNumberFormat="1" applyFont="1" applyBorder="1" applyAlignment="1">
      <alignment horizontal="center"/>
    </xf>
    <xf numFmtId="166" fontId="23" fillId="0" borderId="14" xfId="85" applyNumberFormat="1" applyFont="1" applyBorder="1" applyAlignment="1">
      <alignment horizontal="right" indent="2"/>
    </xf>
    <xf numFmtId="0" fontId="21" fillId="0" borderId="0" xfId="85" applyFont="1"/>
    <xf numFmtId="0" fontId="9" fillId="0" borderId="0" xfId="85" applyFont="1" applyBorder="1"/>
    <xf numFmtId="0" fontId="23" fillId="5" borderId="0" xfId="0" applyFont="1" applyFill="1" applyBorder="1"/>
    <xf numFmtId="0" fontId="23" fillId="5" borderId="14" xfId="0" applyFont="1" applyFill="1" applyBorder="1"/>
    <xf numFmtId="0" fontId="24" fillId="5" borderId="0" xfId="0" applyFont="1" applyFill="1" applyBorder="1"/>
    <xf numFmtId="0" fontId="0" fillId="0" borderId="0" xfId="0"/>
    <xf numFmtId="0" fontId="9" fillId="5" borderId="0" xfId="85" applyFont="1" applyFill="1"/>
    <xf numFmtId="0" fontId="9" fillId="5" borderId="0" xfId="85" applyFont="1" applyFill="1" applyBorder="1"/>
    <xf numFmtId="0" fontId="7" fillId="5" borderId="0" xfId="0" applyFont="1" applyFill="1" applyAlignment="1">
      <alignment horizontal="center"/>
    </xf>
    <xf numFmtId="0" fontId="7" fillId="5" borderId="0" xfId="0" applyFont="1" applyFill="1"/>
    <xf numFmtId="0" fontId="16" fillId="3" borderId="4" xfId="2" applyFont="1" applyFill="1" applyBorder="1" applyAlignment="1" applyProtection="1">
      <alignment horizontal="left" vertical="top" wrapText="1"/>
    </xf>
    <xf numFmtId="0" fontId="0" fillId="3" borderId="0" xfId="0" applyFill="1" applyBorder="1"/>
    <xf numFmtId="0" fontId="0" fillId="3" borderId="15" xfId="0" applyFill="1" applyBorder="1"/>
    <xf numFmtId="0" fontId="16" fillId="3" borderId="6" xfId="2" applyFont="1" applyFill="1" applyBorder="1" applyAlignment="1" applyProtection="1">
      <alignment horizontal="left" vertical="top" wrapText="1"/>
    </xf>
    <xf numFmtId="0" fontId="16" fillId="3" borderId="7" xfId="2" applyFont="1" applyFill="1" applyBorder="1" applyAlignment="1" applyProtection="1">
      <alignment horizontal="left" vertical="top" wrapText="1"/>
    </xf>
    <xf numFmtId="0" fontId="16" fillId="3" borderId="8" xfId="2" applyFont="1" applyFill="1" applyBorder="1" applyAlignment="1" applyProtection="1">
      <alignment horizontal="left" vertical="top" wrapText="1"/>
    </xf>
    <xf numFmtId="0" fontId="16" fillId="3" borderId="4" xfId="2" applyFont="1" applyFill="1" applyBorder="1" applyAlignment="1" applyProtection="1">
      <alignment horizontal="left" vertical="top" wrapText="1"/>
    </xf>
    <xf numFmtId="0" fontId="16" fillId="3" borderId="0" xfId="2" applyFont="1" applyFill="1" applyBorder="1" applyAlignment="1" applyProtection="1">
      <alignment horizontal="left" vertical="top" wrapText="1"/>
    </xf>
    <xf numFmtId="0" fontId="16" fillId="3" borderId="15" xfId="2" applyFont="1" applyFill="1" applyBorder="1" applyAlignment="1" applyProtection="1">
      <alignment horizontal="left" vertical="top" wrapText="1"/>
    </xf>
    <xf numFmtId="0" fontId="23" fillId="0" borderId="14" xfId="1" applyFont="1" applyBorder="1" applyAlignment="1">
      <alignment horizontal="right" vertical="top"/>
    </xf>
    <xf numFmtId="0" fontId="23" fillId="0" borderId="28" xfId="1" applyFont="1" applyFill="1" applyBorder="1" applyAlignment="1">
      <alignment horizontal="left" vertical="top"/>
    </xf>
    <xf numFmtId="166" fontId="23" fillId="0" borderId="28" xfId="1" applyNumberFormat="1" applyFont="1" applyFill="1" applyBorder="1" applyAlignment="1">
      <alignment horizontal="right" vertical="top"/>
    </xf>
    <xf numFmtId="0" fontId="23" fillId="0" borderId="28" xfId="1" applyFont="1" applyFill="1" applyBorder="1" applyAlignment="1">
      <alignment vertical="top"/>
    </xf>
    <xf numFmtId="0" fontId="23" fillId="0" borderId="28" xfId="1" applyFont="1" applyFill="1" applyBorder="1" applyAlignment="1">
      <alignment horizontal="left" indent="1"/>
    </xf>
    <xf numFmtId="166" fontId="23" fillId="0" borderId="28" xfId="1" applyNumberFormat="1" applyFont="1" applyBorder="1" applyAlignment="1">
      <alignment horizontal="right"/>
    </xf>
    <xf numFmtId="166" fontId="23" fillId="5" borderId="28" xfId="1" applyNumberFormat="1" applyFont="1" applyFill="1" applyBorder="1" applyAlignment="1">
      <alignment horizontal="right"/>
    </xf>
    <xf numFmtId="0" fontId="24" fillId="0" borderId="0" xfId="88" applyFont="1"/>
    <xf numFmtId="0" fontId="8" fillId="0" borderId="14" xfId="88" applyFont="1" applyBorder="1" applyAlignment="1">
      <alignment horizontal="left"/>
    </xf>
    <xf numFmtId="0" fontId="24" fillId="0" borderId="23" xfId="88" applyFont="1" applyBorder="1" applyAlignment="1">
      <alignment horizontal="center"/>
    </xf>
    <xf numFmtId="0" fontId="24" fillId="0" borderId="24" xfId="88" applyFont="1" applyBorder="1" applyAlignment="1">
      <alignment horizontal="center"/>
    </xf>
    <xf numFmtId="0" fontId="24" fillId="0" borderId="25" xfId="88" applyFont="1" applyBorder="1" applyAlignment="1">
      <alignment horizontal="center"/>
    </xf>
    <xf numFmtId="0" fontId="24" fillId="0" borderId="27" xfId="88" applyFont="1" applyBorder="1"/>
    <xf numFmtId="165" fontId="24" fillId="0" borderId="26" xfId="88" applyNumberFormat="1" applyFont="1" applyBorder="1" applyAlignment="1">
      <alignment horizontal="center"/>
    </xf>
    <xf numFmtId="165" fontId="24" fillId="0" borderId="27" xfId="88" applyNumberFormat="1" applyFont="1" applyBorder="1" applyAlignment="1">
      <alignment horizontal="center"/>
    </xf>
    <xf numFmtId="165" fontId="24" fillId="0" borderId="28" xfId="88" applyNumberFormat="1" applyFont="1" applyBorder="1" applyAlignment="1">
      <alignment horizontal="center"/>
    </xf>
    <xf numFmtId="2" fontId="24" fillId="0" borderId="0" xfId="88" applyNumberFormat="1" applyFont="1"/>
    <xf numFmtId="0" fontId="24" fillId="0" borderId="19" xfId="88" applyFont="1" applyBorder="1"/>
    <xf numFmtId="165" fontId="24" fillId="0" borderId="18" xfId="88" applyNumberFormat="1" applyFont="1" applyBorder="1" applyAlignment="1">
      <alignment horizontal="center"/>
    </xf>
    <xf numFmtId="165" fontId="24" fillId="0" borderId="19" xfId="88" applyNumberFormat="1" applyFont="1" applyBorder="1" applyAlignment="1">
      <alignment horizontal="center"/>
    </xf>
    <xf numFmtId="165" fontId="24" fillId="0" borderId="0" xfId="88" applyNumberFormat="1" applyFont="1" applyBorder="1" applyAlignment="1">
      <alignment horizontal="center"/>
    </xf>
    <xf numFmtId="0" fontId="24" fillId="0" borderId="16" xfId="88" applyFont="1" applyBorder="1"/>
    <xf numFmtId="165" fontId="24" fillId="0" borderId="17" xfId="88" applyNumberFormat="1" applyFont="1" applyBorder="1" applyAlignment="1">
      <alignment horizontal="center"/>
    </xf>
    <xf numFmtId="165" fontId="24" fillId="0" borderId="16" xfId="88" applyNumberFormat="1" applyFont="1" applyBorder="1" applyAlignment="1">
      <alignment horizontal="center"/>
    </xf>
    <xf numFmtId="165" fontId="24" fillId="0" borderId="14" xfId="88" applyNumberFormat="1" applyFont="1" applyBorder="1" applyAlignment="1">
      <alignment horizontal="center"/>
    </xf>
    <xf numFmtId="0" fontId="24" fillId="0" borderId="0" xfId="88" applyFont="1" applyBorder="1"/>
    <xf numFmtId="2" fontId="24" fillId="0" borderId="0" xfId="88" applyNumberFormat="1" applyFont="1" applyBorder="1" applyAlignment="1">
      <alignment horizontal="center"/>
    </xf>
    <xf numFmtId="2" fontId="24" fillId="0" borderId="0" xfId="88" applyNumberFormat="1" applyFont="1" applyBorder="1"/>
    <xf numFmtId="0" fontId="23" fillId="5" borderId="0" xfId="89" applyFont="1" applyFill="1"/>
    <xf numFmtId="0" fontId="23" fillId="5" borderId="0" xfId="89" applyFont="1" applyFill="1" applyAlignment="1">
      <alignment wrapText="1"/>
    </xf>
    <xf numFmtId="0" fontId="19" fillId="5" borderId="0" xfId="85" applyFont="1" applyFill="1" applyBorder="1"/>
    <xf numFmtId="0" fontId="23" fillId="0" borderId="28" xfId="85" applyFont="1" applyBorder="1"/>
    <xf numFmtId="0" fontId="23" fillId="0" borderId="28" xfId="85" applyFont="1" applyBorder="1" applyAlignment="1">
      <alignment horizontal="center"/>
    </xf>
    <xf numFmtId="0" fontId="23" fillId="5" borderId="14" xfId="89" applyFont="1" applyFill="1" applyBorder="1" applyAlignment="1">
      <alignment horizontal="center" vertical="center" wrapText="1"/>
    </xf>
    <xf numFmtId="0" fontId="24" fillId="5" borderId="14" xfId="89" applyFont="1" applyFill="1" applyBorder="1" applyAlignment="1">
      <alignment horizontal="center" vertical="center" wrapText="1"/>
    </xf>
    <xf numFmtId="0" fontId="9" fillId="5" borderId="0" xfId="90" applyFont="1" applyFill="1" applyBorder="1" applyAlignment="1">
      <alignment horizontal="left"/>
    </xf>
    <xf numFmtId="0" fontId="0" fillId="0" borderId="0" xfId="90" applyFont="1" applyFill="1" applyBorder="1" applyAlignment="1">
      <alignment horizontal="left"/>
    </xf>
    <xf numFmtId="0" fontId="23" fillId="0" borderId="0" xfId="85" applyFont="1"/>
    <xf numFmtId="0" fontId="22" fillId="5" borderId="0" xfId="85" applyFont="1" applyFill="1" applyBorder="1"/>
    <xf numFmtId="0" fontId="9" fillId="0" borderId="0" xfId="85"/>
    <xf numFmtId="0" fontId="23" fillId="5" borderId="0" xfId="89" applyFont="1" applyFill="1" applyAlignment="1">
      <alignment horizontal="left" vertical="center" wrapText="1"/>
    </xf>
    <xf numFmtId="0" fontId="21" fillId="5" borderId="0" xfId="0" applyFont="1" applyFill="1"/>
    <xf numFmtId="0" fontId="25" fillId="5" borderId="0" xfId="89" applyFont="1" applyFill="1" applyAlignment="1">
      <alignment wrapText="1"/>
    </xf>
    <xf numFmtId="0" fontId="23" fillId="5" borderId="0" xfId="89" applyFont="1" applyFill="1" applyBorder="1"/>
    <xf numFmtId="0" fontId="21" fillId="5" borderId="0" xfId="89" applyFont="1" applyFill="1" applyBorder="1" applyAlignment="1">
      <alignment horizontal="left" wrapText="1"/>
    </xf>
    <xf numFmtId="0" fontId="21" fillId="5" borderId="14" xfId="89" applyFont="1" applyFill="1" applyBorder="1" applyAlignment="1">
      <alignment horizontal="left" wrapText="1"/>
    </xf>
    <xf numFmtId="0" fontId="23" fillId="5" borderId="28" xfId="89" applyFont="1" applyFill="1" applyBorder="1"/>
    <xf numFmtId="0" fontId="23" fillId="5" borderId="28" xfId="89" applyFont="1" applyFill="1" applyBorder="1" applyAlignment="1">
      <alignment horizontal="center" vertical="center" wrapText="1"/>
    </xf>
    <xf numFmtId="0" fontId="23" fillId="5" borderId="28" xfId="89" applyFont="1" applyFill="1" applyBorder="1" applyAlignment="1">
      <alignment horizontal="centerContinuous"/>
    </xf>
    <xf numFmtId="0" fontId="23" fillId="5" borderId="14" xfId="89" applyFont="1" applyFill="1" applyBorder="1" applyAlignment="1"/>
    <xf numFmtId="0" fontId="23" fillId="5" borderId="14" xfId="89" applyFont="1" applyFill="1" applyBorder="1"/>
    <xf numFmtId="0" fontId="23" fillId="5" borderId="14" xfId="89" applyFont="1" applyFill="1" applyBorder="1" applyAlignment="1">
      <alignment horizontal="center" wrapText="1"/>
    </xf>
    <xf numFmtId="0" fontId="9" fillId="5" borderId="0" xfId="89" applyFont="1" applyFill="1"/>
    <xf numFmtId="0" fontId="25" fillId="5" borderId="0" xfId="89" applyFont="1" applyFill="1"/>
    <xf numFmtId="0" fontId="24" fillId="5" borderId="0" xfId="91" applyFont="1" applyFill="1" applyBorder="1"/>
    <xf numFmtId="166" fontId="23" fillId="5" borderId="0" xfId="89" applyNumberFormat="1" applyFont="1" applyFill="1" applyBorder="1" applyAlignment="1">
      <alignment horizontal="center"/>
    </xf>
    <xf numFmtId="0" fontId="23" fillId="5" borderId="0" xfId="89" applyFont="1" applyFill="1" applyBorder="1" applyAlignment="1">
      <alignment horizontal="center"/>
    </xf>
    <xf numFmtId="166" fontId="23" fillId="5" borderId="14" xfId="89" applyNumberFormat="1" applyFont="1" applyFill="1" applyBorder="1" applyAlignment="1">
      <alignment horizontal="center"/>
    </xf>
    <xf numFmtId="0" fontId="23" fillId="5" borderId="14" xfId="89" applyFont="1" applyFill="1" applyBorder="1" applyAlignment="1">
      <alignment horizontal="center"/>
    </xf>
    <xf numFmtId="0" fontId="20" fillId="5" borderId="0" xfId="89" applyFont="1" applyFill="1" applyAlignment="1">
      <alignment horizontal="left"/>
    </xf>
    <xf numFmtId="0" fontId="36" fillId="0" borderId="0" xfId="88" applyFont="1" applyBorder="1" applyAlignment="1">
      <alignment vertical="center" wrapText="1"/>
    </xf>
    <xf numFmtId="0" fontId="64" fillId="0" borderId="8" xfId="0" applyFont="1" applyBorder="1" applyAlignment="1">
      <alignment vertical="center"/>
    </xf>
    <xf numFmtId="0" fontId="62" fillId="0" borderId="7" xfId="0" applyFont="1" applyBorder="1" applyAlignment="1">
      <alignment vertical="center"/>
    </xf>
    <xf numFmtId="0" fontId="50" fillId="0" borderId="15" xfId="0" applyFont="1" applyBorder="1" applyAlignment="1">
      <alignment vertical="center"/>
    </xf>
    <xf numFmtId="0" fontId="50" fillId="0" borderId="0" xfId="0" applyFont="1" applyAlignment="1">
      <alignment vertical="center" wrapText="1"/>
    </xf>
    <xf numFmtId="0" fontId="62" fillId="0" borderId="0" xfId="0" applyFont="1" applyAlignment="1">
      <alignment vertical="center" wrapText="1"/>
    </xf>
    <xf numFmtId="0" fontId="50" fillId="0" borderId="8" xfId="0" applyFont="1" applyBorder="1" applyAlignment="1">
      <alignment vertical="center"/>
    </xf>
    <xf numFmtId="0" fontId="50" fillId="0" borderId="7" xfId="0" applyFont="1" applyBorder="1" applyAlignment="1">
      <alignment vertical="center" wrapText="1"/>
    </xf>
    <xf numFmtId="0" fontId="66" fillId="0" borderId="0" xfId="0" applyFont="1" applyAlignment="1">
      <alignment horizontal="right" vertical="top"/>
    </xf>
    <xf numFmtId="0" fontId="65" fillId="7" borderId="0" xfId="0" applyFont="1" applyFill="1" applyAlignment="1">
      <alignment horizontal="left" vertical="top"/>
    </xf>
    <xf numFmtId="0" fontId="66" fillId="7" borderId="0" xfId="0" applyFont="1" applyFill="1" applyAlignment="1">
      <alignment horizontal="right" vertical="top"/>
    </xf>
    <xf numFmtId="0" fontId="66" fillId="7" borderId="0" xfId="0" applyFont="1" applyFill="1" applyAlignment="1">
      <alignment horizontal="left"/>
    </xf>
    <xf numFmtId="0" fontId="66" fillId="7" borderId="0" xfId="0" applyFont="1" applyFill="1" applyAlignment="1">
      <alignment horizontal="right"/>
    </xf>
    <xf numFmtId="0" fontId="66" fillId="7" borderId="0" xfId="0" applyFont="1" applyFill="1" applyAlignment="1">
      <alignment horizontal="left" vertical="top"/>
    </xf>
    <xf numFmtId="0" fontId="66" fillId="7" borderId="0" xfId="0" applyFont="1" applyFill="1" applyAlignment="1">
      <alignment horizontal="center"/>
    </xf>
    <xf numFmtId="0" fontId="36" fillId="0" borderId="0" xfId="0" applyFont="1" applyAlignment="1">
      <alignment horizontal="center"/>
    </xf>
    <xf numFmtId="165" fontId="36" fillId="7" borderId="0" xfId="0" applyNumberFormat="1" applyFont="1" applyFill="1" applyAlignment="1">
      <alignment horizontal="center"/>
    </xf>
    <xf numFmtId="0" fontId="36" fillId="7" borderId="0" xfId="0" applyFont="1" applyFill="1" applyAlignment="1">
      <alignment horizontal="center"/>
    </xf>
    <xf numFmtId="0" fontId="67" fillId="7" borderId="0" xfId="85" applyFont="1" applyFill="1"/>
    <xf numFmtId="165" fontId="67" fillId="7" borderId="0" xfId="85" applyNumberFormat="1" applyFont="1" applyFill="1"/>
    <xf numFmtId="0" fontId="52" fillId="7" borderId="0" xfId="0" applyFont="1" applyFill="1"/>
    <xf numFmtId="4" fontId="52" fillId="7" borderId="0" xfId="0" applyNumberFormat="1" applyFont="1" applyFill="1"/>
    <xf numFmtId="0" fontId="55" fillId="7" borderId="0" xfId="0" applyFont="1" applyFill="1"/>
    <xf numFmtId="0" fontId="52" fillId="5" borderId="0" xfId="0" applyFont="1" applyFill="1" applyAlignment="1">
      <alignment horizontal="center"/>
    </xf>
    <xf numFmtId="0" fontId="46" fillId="5" borderId="0" xfId="0" applyFont="1" applyFill="1" applyAlignment="1">
      <alignment horizontal="center"/>
    </xf>
    <xf numFmtId="0" fontId="55" fillId="7" borderId="0" xfId="0" applyFont="1" applyFill="1" applyAlignment="1">
      <alignment horizontal="left"/>
    </xf>
    <xf numFmtId="0" fontId="52" fillId="7" borderId="0" xfId="0" applyFont="1" applyFill="1" applyAlignment="1">
      <alignment horizontal="center"/>
    </xf>
    <xf numFmtId="0" fontId="46" fillId="7" borderId="0" xfId="0" applyFont="1" applyFill="1" applyAlignment="1">
      <alignment horizontal="center"/>
    </xf>
    <xf numFmtId="0" fontId="46" fillId="5" borderId="0" xfId="86" applyFont="1" applyFill="1" applyAlignment="1">
      <alignment horizontal="center"/>
    </xf>
    <xf numFmtId="0" fontId="46" fillId="5" borderId="0" xfId="86" applyFont="1" applyFill="1" applyAlignment="1">
      <alignment horizontal="left"/>
    </xf>
    <xf numFmtId="0" fontId="46" fillId="7" borderId="0" xfId="86" applyFont="1" applyFill="1" applyAlignment="1">
      <alignment horizontal="left"/>
    </xf>
    <xf numFmtId="0" fontId="46" fillId="7" borderId="0" xfId="86" applyFont="1" applyFill="1" applyAlignment="1">
      <alignment horizontal="center"/>
    </xf>
    <xf numFmtId="4" fontId="46" fillId="7" borderId="0" xfId="86" applyNumberFormat="1" applyFont="1" applyFill="1" applyAlignment="1">
      <alignment horizontal="center"/>
    </xf>
    <xf numFmtId="165" fontId="52" fillId="5" borderId="0" xfId="0" applyNumberFormat="1" applyFont="1" applyFill="1" applyAlignment="1">
      <alignment horizontal="center"/>
    </xf>
    <xf numFmtId="0" fontId="52" fillId="7" borderId="0" xfId="0" applyFont="1" applyFill="1" applyAlignment="1">
      <alignment horizontal="center" wrapText="1"/>
    </xf>
    <xf numFmtId="165" fontId="52" fillId="7" borderId="0" xfId="0" applyNumberFormat="1" applyFont="1" applyFill="1" applyAlignment="1">
      <alignment horizontal="center"/>
    </xf>
    <xf numFmtId="0" fontId="53" fillId="5" borderId="0" xfId="85" applyFont="1" applyFill="1"/>
    <xf numFmtId="0" fontId="57" fillId="7" borderId="0" xfId="85" applyFont="1" applyFill="1"/>
    <xf numFmtId="0" fontId="53" fillId="7" borderId="0" xfId="85" applyFont="1" applyFill="1"/>
    <xf numFmtId="4" fontId="53" fillId="7" borderId="0" xfId="85" applyNumberFormat="1" applyFont="1" applyFill="1"/>
    <xf numFmtId="165" fontId="52" fillId="0" borderId="0" xfId="0" applyNumberFormat="1" applyFont="1"/>
    <xf numFmtId="0" fontId="52" fillId="0" borderId="0" xfId="0" applyFont="1" applyAlignment="1">
      <alignment wrapText="1"/>
    </xf>
    <xf numFmtId="165" fontId="52" fillId="0" borderId="0" xfId="0" applyNumberFormat="1" applyFont="1" applyAlignment="1">
      <alignment horizontal="center"/>
    </xf>
    <xf numFmtId="0" fontId="52" fillId="7" borderId="0" xfId="0" applyFont="1" applyFill="1" applyAlignment="1">
      <alignment wrapText="1"/>
    </xf>
    <xf numFmtId="165" fontId="52" fillId="7" borderId="0" xfId="0" applyNumberFormat="1" applyFont="1" applyFill="1"/>
    <xf numFmtId="0" fontId="0" fillId="7" borderId="0" xfId="0" applyFill="1" applyAlignment="1">
      <alignment wrapText="1"/>
    </xf>
    <xf numFmtId="0" fontId="0" fillId="7" borderId="0" xfId="0" applyFill="1" applyAlignment="1">
      <alignment horizontal="center" wrapText="1"/>
    </xf>
    <xf numFmtId="0" fontId="0" fillId="7" borderId="0" xfId="0" applyFill="1"/>
    <xf numFmtId="4" fontId="0" fillId="7" borderId="0" xfId="0" applyNumberFormat="1" applyFill="1" applyAlignment="1">
      <alignment horizontal="center"/>
    </xf>
    <xf numFmtId="0" fontId="53" fillId="0" borderId="0" xfId="0" applyFont="1"/>
    <xf numFmtId="0" fontId="50" fillId="7" borderId="0" xfId="0" applyFont="1" applyFill="1" applyAlignment="1">
      <alignment horizontal="right"/>
    </xf>
    <xf numFmtId="0" fontId="50" fillId="7" borderId="0" xfId="0" applyFont="1" applyFill="1" applyAlignment="1">
      <alignment horizontal="left"/>
    </xf>
    <xf numFmtId="0" fontId="64" fillId="7" borderId="0" xfId="0" applyFont="1" applyFill="1" applyAlignment="1">
      <alignment horizontal="left" vertical="center"/>
    </xf>
    <xf numFmtId="0" fontId="50" fillId="7" borderId="0" xfId="0" applyFont="1" applyFill="1" applyAlignment="1">
      <alignment horizontal="right" vertical="center"/>
    </xf>
    <xf numFmtId="0" fontId="52" fillId="0" borderId="0" xfId="0" applyFont="1" applyAlignment="1">
      <alignment vertical="center"/>
    </xf>
    <xf numFmtId="0" fontId="50" fillId="7" borderId="0" xfId="0" applyFont="1" applyFill="1" applyAlignment="1">
      <alignment vertical="center" wrapText="1"/>
    </xf>
    <xf numFmtId="4" fontId="52" fillId="7" borderId="0" xfId="0" applyNumberFormat="1" applyFont="1" applyFill="1" applyAlignment="1">
      <alignment horizontal="center"/>
    </xf>
    <xf numFmtId="0" fontId="3" fillId="0" borderId="0" xfId="92"/>
    <xf numFmtId="0" fontId="52" fillId="5" borderId="0" xfId="0" applyFont="1" applyFill="1" applyAlignment="1">
      <alignment horizontal="left"/>
    </xf>
    <xf numFmtId="0" fontId="0" fillId="5" borderId="0" xfId="0" applyFill="1"/>
    <xf numFmtId="0" fontId="52" fillId="5" borderId="0" xfId="0" applyFont="1" applyFill="1"/>
    <xf numFmtId="0" fontId="52" fillId="5" borderId="0" xfId="0" applyFont="1" applyFill="1" applyAlignment="1">
      <alignment horizontal="left"/>
    </xf>
    <xf numFmtId="0" fontId="52" fillId="5" borderId="0" xfId="0" applyFont="1" applyFill="1" applyAlignment="1">
      <alignment horizontal="center"/>
    </xf>
    <xf numFmtId="0" fontId="52" fillId="7" borderId="0" xfId="0" applyFont="1" applyFill="1" applyAlignment="1">
      <alignment horizontal="left" vertical="center"/>
    </xf>
    <xf numFmtId="0" fontId="52" fillId="7" borderId="0" xfId="0" applyFont="1" applyFill="1" applyAlignment="1">
      <alignment horizontal="center"/>
    </xf>
    <xf numFmtId="0" fontId="52" fillId="7" borderId="0" xfId="0" applyFont="1" applyFill="1" applyAlignment="1">
      <alignment horizontal="left"/>
    </xf>
    <xf numFmtId="0" fontId="3" fillId="7" borderId="0" xfId="92" applyFill="1"/>
    <xf numFmtId="0" fontId="3" fillId="7" borderId="29" xfId="92" applyFill="1" applyBorder="1" applyAlignment="1">
      <alignment horizontal="right"/>
    </xf>
    <xf numFmtId="0" fontId="61" fillId="7" borderId="29" xfId="92" applyFont="1" applyFill="1" applyBorder="1"/>
    <xf numFmtId="2" fontId="3" fillId="7" borderId="29" xfId="92" applyNumberFormat="1" applyFill="1" applyBorder="1"/>
    <xf numFmtId="0" fontId="8" fillId="5" borderId="0" xfId="0" applyFont="1" applyFill="1"/>
    <xf numFmtId="0" fontId="7" fillId="5" borderId="0" xfId="0" applyFont="1" applyFill="1"/>
    <xf numFmtId="0" fontId="63" fillId="5" borderId="0" xfId="0" applyFont="1" applyFill="1"/>
    <xf numFmtId="0" fontId="7" fillId="5" borderId="0" xfId="0" applyFont="1" applyFill="1" applyBorder="1"/>
    <xf numFmtId="0" fontId="7" fillId="5" borderId="0" xfId="0" applyFont="1" applyFill="1" applyBorder="1" applyAlignment="1">
      <alignment horizontal="center"/>
    </xf>
    <xf numFmtId="0" fontId="7" fillId="5" borderId="25" xfId="0" applyFont="1" applyFill="1" applyBorder="1"/>
    <xf numFmtId="0" fontId="8" fillId="5" borderId="25" xfId="0" applyFont="1" applyFill="1" applyBorder="1" applyAlignment="1">
      <alignment horizontal="center" vertical="center"/>
    </xf>
    <xf numFmtId="0" fontId="8" fillId="5" borderId="28" xfId="0" applyFont="1" applyFill="1" applyBorder="1" applyAlignment="1">
      <alignment horizontal="left" vertical="center"/>
    </xf>
    <xf numFmtId="165" fontId="7" fillId="5" borderId="28" xfId="0" applyNumberFormat="1" applyFont="1" applyFill="1" applyBorder="1" applyAlignment="1">
      <alignment horizontal="center" vertical="center"/>
    </xf>
    <xf numFmtId="0" fontId="8" fillId="5" borderId="0" xfId="0" applyFont="1" applyFill="1" applyBorder="1" applyAlignment="1">
      <alignment horizontal="left" vertical="center" indent="1"/>
    </xf>
    <xf numFmtId="165" fontId="7" fillId="5" borderId="0" xfId="0" applyNumberFormat="1" applyFont="1" applyFill="1" applyBorder="1" applyAlignment="1">
      <alignment horizontal="center" vertical="center"/>
    </xf>
    <xf numFmtId="0" fontId="7" fillId="5" borderId="0" xfId="0" applyFont="1" applyFill="1" applyBorder="1" applyAlignment="1">
      <alignment horizontal="left" vertical="center" indent="3"/>
    </xf>
    <xf numFmtId="0" fontId="8" fillId="5" borderId="14" xfId="0" applyFont="1" applyFill="1" applyBorder="1" applyAlignment="1">
      <alignment horizontal="left" vertical="center" indent="1"/>
    </xf>
    <xf numFmtId="165" fontId="7" fillId="5" borderId="14" xfId="0" applyNumberFormat="1" applyFont="1" applyFill="1" applyBorder="1" applyAlignment="1">
      <alignment horizontal="center" vertical="center"/>
    </xf>
    <xf numFmtId="4" fontId="52" fillId="5" borderId="0" xfId="0" applyNumberFormat="1" applyFont="1" applyFill="1" applyAlignment="1">
      <alignment horizontal="center"/>
    </xf>
    <xf numFmtId="4" fontId="52" fillId="0" borderId="0" xfId="0" applyNumberFormat="1" applyFont="1"/>
    <xf numFmtId="0" fontId="2" fillId="0" borderId="0" xfId="93"/>
    <xf numFmtId="0" fontId="52" fillId="0" borderId="0" xfId="93" applyFont="1"/>
    <xf numFmtId="0" fontId="52" fillId="0" borderId="0" xfId="93" applyFont="1" applyAlignment="1">
      <alignment horizontal="left"/>
    </xf>
    <xf numFmtId="0" fontId="52" fillId="7" borderId="0" xfId="93" applyFont="1" applyFill="1" applyAlignment="1">
      <alignment horizontal="left"/>
    </xf>
    <xf numFmtId="4" fontId="52" fillId="5" borderId="0" xfId="0" applyNumberFormat="1" applyFont="1" applyFill="1"/>
    <xf numFmtId="4" fontId="52" fillId="5" borderId="0" xfId="0" applyNumberFormat="1" applyFont="1" applyFill="1" applyAlignment="1">
      <alignment horizontal="left"/>
    </xf>
    <xf numFmtId="0" fontId="52" fillId="7" borderId="0" xfId="0" applyFont="1" applyFill="1" applyAlignment="1">
      <alignment horizontal="left"/>
    </xf>
    <xf numFmtId="14" fontId="52" fillId="7" borderId="0" xfId="0" applyNumberFormat="1" applyFont="1" applyFill="1" applyAlignment="1">
      <alignment horizontal="left"/>
    </xf>
    <xf numFmtId="4" fontId="52" fillId="7" borderId="0" xfId="0" applyNumberFormat="1" applyFont="1" applyFill="1" applyAlignment="1">
      <alignment horizontal="left"/>
    </xf>
    <xf numFmtId="0" fontId="24" fillId="5" borderId="0" xfId="0" applyFont="1" applyFill="1" applyBorder="1" applyAlignment="1">
      <alignment horizontal="left" wrapText="1"/>
    </xf>
    <xf numFmtId="0" fontId="23" fillId="5" borderId="25" xfId="0" applyFont="1" applyFill="1" applyBorder="1" applyAlignment="1">
      <alignment horizontal="center" vertical="center" wrapText="1"/>
    </xf>
    <xf numFmtId="0" fontId="23" fillId="5" borderId="31" xfId="0" applyFont="1" applyFill="1" applyBorder="1"/>
    <xf numFmtId="0" fontId="16" fillId="3" borderId="4" xfId="2" applyFont="1" applyFill="1" applyBorder="1" applyAlignment="1" applyProtection="1">
      <alignment horizontal="left" vertical="top" wrapText="1"/>
    </xf>
    <xf numFmtId="0" fontId="0" fillId="3" borderId="0" xfId="0" applyFill="1" applyBorder="1"/>
    <xf numFmtId="0" fontId="0" fillId="3" borderId="15" xfId="0" applyFill="1" applyBorder="1"/>
    <xf numFmtId="0" fontId="48" fillId="5" borderId="0" xfId="94" applyFont="1" applyFill="1"/>
    <xf numFmtId="0" fontId="48" fillId="5" borderId="0" xfId="94" quotePrefix="1" applyFont="1" applyFill="1"/>
    <xf numFmtId="0" fontId="68" fillId="5" borderId="0" xfId="94" applyFont="1" applyFill="1"/>
    <xf numFmtId="0" fontId="61" fillId="5" borderId="0" xfId="94" applyFont="1" applyFill="1"/>
    <xf numFmtId="0" fontId="1" fillId="5" borderId="0" xfId="94" applyFill="1"/>
    <xf numFmtId="0" fontId="1" fillId="5" borderId="0" xfId="94" quotePrefix="1" applyFill="1"/>
    <xf numFmtId="0" fontId="69" fillId="5" borderId="0" xfId="94" applyFont="1" applyFill="1" applyAlignment="1">
      <alignment horizontal="center"/>
    </xf>
    <xf numFmtId="0" fontId="46" fillId="5" borderId="0" xfId="94" applyFont="1" applyFill="1"/>
    <xf numFmtId="166" fontId="68" fillId="5" borderId="0" xfId="94" applyNumberFormat="1" applyFont="1" applyFill="1" applyBorder="1"/>
    <xf numFmtId="166" fontId="48" fillId="5" borderId="0" xfId="94" applyNumberFormat="1" applyFont="1" applyFill="1" applyBorder="1"/>
    <xf numFmtId="0" fontId="61" fillId="5" borderId="0" xfId="95" applyFont="1" applyFill="1"/>
    <xf numFmtId="0" fontId="1" fillId="5" borderId="0" xfId="95" applyFont="1" applyFill="1"/>
    <xf numFmtId="0" fontId="61" fillId="5" borderId="0" xfId="94" applyFont="1" applyFill="1" applyAlignment="1"/>
    <xf numFmtId="0" fontId="0" fillId="5" borderId="0" xfId="0" applyFill="1" applyBorder="1"/>
    <xf numFmtId="0" fontId="0" fillId="5" borderId="0" xfId="0" applyFill="1" applyBorder="1" applyAlignment="1"/>
    <xf numFmtId="0" fontId="51" fillId="5" borderId="0" xfId="0" applyFont="1" applyFill="1" applyBorder="1"/>
    <xf numFmtId="0" fontId="9" fillId="5" borderId="0" xfId="96" applyFill="1"/>
    <xf numFmtId="2" fontId="9" fillId="5" borderId="0" xfId="96" applyNumberFormat="1" applyFill="1"/>
    <xf numFmtId="0" fontId="51" fillId="5" borderId="0" xfId="97" applyFill="1"/>
    <xf numFmtId="0" fontId="51" fillId="5" borderId="0" xfId="97" applyFont="1" applyFill="1"/>
    <xf numFmtId="0" fontId="51" fillId="5" borderId="0" xfId="97" applyFont="1" applyFill="1" applyAlignment="1"/>
    <xf numFmtId="0" fontId="51" fillId="5" borderId="0" xfId="97" applyFill="1" applyAlignment="1"/>
    <xf numFmtId="166" fontId="1" fillId="5" borderId="0" xfId="94" applyNumberFormat="1" applyFill="1"/>
    <xf numFmtId="0" fontId="21" fillId="5" borderId="0" xfId="98" applyFont="1" applyFill="1" applyAlignment="1">
      <alignment horizontal="left"/>
    </xf>
    <xf numFmtId="0" fontId="21" fillId="5" borderId="0" xfId="98" applyFont="1" applyFill="1" applyAlignment="1">
      <alignment horizontal="center"/>
    </xf>
    <xf numFmtId="0" fontId="9" fillId="5" borderId="0" xfId="98" applyFill="1"/>
    <xf numFmtId="0" fontId="9" fillId="5" borderId="0" xfId="98" applyFill="1" applyAlignment="1">
      <alignment horizontal="left"/>
    </xf>
    <xf numFmtId="2" fontId="9" fillId="5" borderId="0" xfId="98" applyNumberFormat="1" applyFill="1" applyAlignment="1">
      <alignment horizontal="center"/>
    </xf>
    <xf numFmtId="0" fontId="9" fillId="5" borderId="0" xfId="98" quotePrefix="1" applyFill="1" applyAlignment="1">
      <alignment horizontal="left"/>
    </xf>
    <xf numFmtId="9" fontId="0" fillId="5" borderId="0" xfId="99" applyFont="1" applyFill="1"/>
    <xf numFmtId="0" fontId="21" fillId="5" borderId="0" xfId="94" applyFont="1" applyFill="1"/>
    <xf numFmtId="0" fontId="23" fillId="5" borderId="0" xfId="94" applyFont="1" applyFill="1"/>
    <xf numFmtId="0" fontId="23" fillId="5" borderId="7" xfId="94" applyFont="1" applyFill="1" applyBorder="1"/>
    <xf numFmtId="0" fontId="23" fillId="5" borderId="0" xfId="94" applyFont="1" applyFill="1" applyBorder="1" applyAlignment="1">
      <alignment vertical="center" wrapText="1"/>
    </xf>
    <xf numFmtId="0" fontId="25" fillId="5" borderId="33" xfId="94" applyFont="1" applyFill="1" applyBorder="1" applyAlignment="1">
      <alignment horizontal="center" vertical="center" wrapText="1"/>
    </xf>
    <xf numFmtId="0" fontId="25" fillId="5" borderId="34" xfId="94" applyFont="1" applyFill="1" applyBorder="1" applyAlignment="1">
      <alignment horizontal="center" vertical="center" wrapText="1"/>
    </xf>
    <xf numFmtId="0" fontId="25" fillId="5" borderId="0" xfId="94" applyFont="1" applyFill="1" applyBorder="1" applyAlignment="1">
      <alignment horizontal="center" vertical="center" wrapText="1"/>
    </xf>
    <xf numFmtId="0" fontId="72" fillId="5" borderId="35" xfId="94" applyFont="1" applyFill="1" applyBorder="1" applyAlignment="1">
      <alignment vertical="center" wrapText="1"/>
    </xf>
    <xf numFmtId="0" fontId="72" fillId="5" borderId="36" xfId="94" applyFont="1" applyFill="1" applyBorder="1" applyAlignment="1">
      <alignment vertical="center" wrapText="1"/>
    </xf>
    <xf numFmtId="0" fontId="72" fillId="5" borderId="31" xfId="94" applyFont="1" applyFill="1" applyBorder="1" applyAlignment="1">
      <alignment vertical="center" wrapText="1"/>
    </xf>
    <xf numFmtId="0" fontId="72" fillId="5" borderId="37" xfId="94" applyFont="1" applyFill="1" applyBorder="1" applyAlignment="1">
      <alignment vertical="center" wrapText="1"/>
    </xf>
    <xf numFmtId="0" fontId="72" fillId="5" borderId="38" xfId="94" applyFont="1" applyFill="1" applyBorder="1" applyAlignment="1">
      <alignment vertical="center" wrapText="1"/>
    </xf>
    <xf numFmtId="0" fontId="72" fillId="5" borderId="0" xfId="94" applyFont="1" applyFill="1" applyBorder="1" applyAlignment="1">
      <alignment vertical="center" wrapText="1"/>
    </xf>
    <xf numFmtId="0" fontId="72" fillId="5" borderId="39" xfId="94" applyFont="1" applyFill="1" applyBorder="1" applyAlignment="1">
      <alignment vertical="center" wrapText="1"/>
    </xf>
    <xf numFmtId="0" fontId="72" fillId="5" borderId="40" xfId="94" applyFont="1" applyFill="1" applyBorder="1" applyAlignment="1">
      <alignment vertical="center" wrapText="1"/>
    </xf>
    <xf numFmtId="0" fontId="72" fillId="5" borderId="14" xfId="94" applyFont="1" applyFill="1" applyBorder="1" applyAlignment="1">
      <alignment vertical="center" wrapText="1"/>
    </xf>
    <xf numFmtId="0" fontId="72" fillId="5" borderId="41" xfId="94" applyFont="1" applyFill="1" applyBorder="1" applyAlignment="1">
      <alignment vertical="center" wrapText="1"/>
    </xf>
    <xf numFmtId="0" fontId="72" fillId="5" borderId="44" xfId="94" applyFont="1" applyFill="1" applyBorder="1" applyAlignment="1">
      <alignment vertical="center" wrapText="1"/>
    </xf>
    <xf numFmtId="0" fontId="72" fillId="5" borderId="0" xfId="94" applyFont="1" applyFill="1" applyBorder="1" applyAlignment="1">
      <alignment vertical="top" wrapText="1"/>
    </xf>
    <xf numFmtId="0" fontId="72" fillId="5" borderId="14" xfId="94" applyFont="1" applyFill="1" applyBorder="1" applyAlignment="1">
      <alignment vertical="top" wrapText="1"/>
    </xf>
    <xf numFmtId="0" fontId="73" fillId="5" borderId="0" xfId="97" applyFont="1" applyFill="1" applyAlignment="1">
      <alignment vertical="center"/>
    </xf>
    <xf numFmtId="169" fontId="73" fillId="5" borderId="0" xfId="97" applyNumberFormat="1" applyFont="1" applyFill="1" applyAlignment="1">
      <alignment vertical="center"/>
    </xf>
    <xf numFmtId="14" fontId="51" fillId="5" borderId="0" xfId="97" applyNumberFormat="1" applyFill="1" applyBorder="1"/>
    <xf numFmtId="2" fontId="51" fillId="5" borderId="0" xfId="97" applyNumberFormat="1" applyFill="1" applyAlignment="1">
      <alignment horizontal="center"/>
    </xf>
    <xf numFmtId="169" fontId="51" fillId="5" borderId="0" xfId="97" applyNumberFormat="1" applyFill="1"/>
    <xf numFmtId="0" fontId="8" fillId="5" borderId="0" xfId="94" applyFont="1" applyFill="1"/>
    <xf numFmtId="0" fontId="24" fillId="5" borderId="0" xfId="94" applyFont="1" applyFill="1"/>
    <xf numFmtId="0" fontId="24" fillId="5" borderId="7" xfId="94" applyFont="1" applyFill="1" applyBorder="1"/>
    <xf numFmtId="0" fontId="50" fillId="5" borderId="7" xfId="94" applyFont="1" applyFill="1" applyBorder="1" applyAlignment="1">
      <alignment vertical="center"/>
    </xf>
    <xf numFmtId="0" fontId="64" fillId="5" borderId="7" xfId="94" applyFont="1" applyFill="1" applyBorder="1" applyAlignment="1">
      <alignment horizontal="center" vertical="center" wrapText="1"/>
    </xf>
    <xf numFmtId="0" fontId="50" fillId="5" borderId="0" xfId="94" applyFont="1" applyFill="1" applyBorder="1" applyAlignment="1">
      <alignment horizontal="center" vertical="center"/>
    </xf>
    <xf numFmtId="0" fontId="50" fillId="5" borderId="14" xfId="94" applyFont="1" applyFill="1" applyBorder="1" applyAlignment="1">
      <alignment horizontal="center" vertical="center"/>
    </xf>
    <xf numFmtId="49" fontId="50" fillId="5" borderId="14" xfId="0" applyNumberFormat="1" applyFont="1" applyFill="1" applyBorder="1" applyAlignment="1">
      <alignment horizontal="center" vertical="center"/>
    </xf>
    <xf numFmtId="0" fontId="74" fillId="5" borderId="0" xfId="94" applyFont="1" applyFill="1"/>
    <xf numFmtId="0" fontId="8" fillId="5" borderId="0" xfId="94" applyFont="1" applyFill="1" applyAlignment="1">
      <alignment horizontal="left"/>
    </xf>
    <xf numFmtId="0" fontId="24" fillId="5" borderId="0" xfId="94" applyFont="1" applyFill="1" applyAlignment="1">
      <alignment horizontal="center"/>
    </xf>
    <xf numFmtId="0" fontId="24" fillId="5" borderId="0" xfId="94" applyFont="1" applyFill="1" applyAlignment="1"/>
    <xf numFmtId="0" fontId="44" fillId="5" borderId="32" xfId="94" applyFont="1" applyFill="1" applyBorder="1" applyAlignment="1">
      <alignment horizontal="left" vertical="center"/>
    </xf>
    <xf numFmtId="0" fontId="44" fillId="5" borderId="32" xfId="94" applyFont="1" applyFill="1" applyBorder="1" applyAlignment="1">
      <alignment horizontal="center" vertical="center"/>
    </xf>
    <xf numFmtId="0" fontId="24" fillId="5" borderId="0" xfId="94" applyFont="1" applyFill="1" applyAlignment="1">
      <alignment horizontal="left" vertical="center" indent="1"/>
    </xf>
    <xf numFmtId="0" fontId="24" fillId="5" borderId="0" xfId="94" applyFont="1" applyFill="1" applyAlignment="1">
      <alignment horizontal="center" vertical="center"/>
    </xf>
    <xf numFmtId="0" fontId="50" fillId="5" borderId="0" xfId="94" applyFont="1" applyFill="1" applyAlignment="1">
      <alignment horizontal="left" vertical="center" indent="1"/>
    </xf>
    <xf numFmtId="0" fontId="50" fillId="5" borderId="0" xfId="94" applyFont="1" applyFill="1" applyBorder="1" applyAlignment="1">
      <alignment horizontal="left" vertical="center" indent="1"/>
    </xf>
    <xf numFmtId="0" fontId="24" fillId="5" borderId="0" xfId="94" applyFont="1" applyFill="1" applyBorder="1" applyAlignment="1">
      <alignment horizontal="center" vertical="center"/>
    </xf>
    <xf numFmtId="0" fontId="24" fillId="5" borderId="7" xfId="94" applyFont="1" applyFill="1" applyBorder="1" applyAlignment="1">
      <alignment horizontal="left" vertical="center" indent="1"/>
    </xf>
    <xf numFmtId="0" fontId="24" fillId="5" borderId="7" xfId="94" applyFont="1" applyFill="1" applyBorder="1" applyAlignment="1">
      <alignment horizontal="center" vertical="center"/>
    </xf>
    <xf numFmtId="0" fontId="44" fillId="5" borderId="32" xfId="94" applyFont="1" applyFill="1" applyBorder="1" applyAlignment="1">
      <alignment horizontal="left" vertical="center" wrapText="1"/>
    </xf>
    <xf numFmtId="0" fontId="44" fillId="5" borderId="32" xfId="94" quotePrefix="1" applyFont="1" applyFill="1" applyBorder="1" applyAlignment="1">
      <alignment horizontal="center" vertical="center" wrapText="1"/>
    </xf>
    <xf numFmtId="0" fontId="44" fillId="5" borderId="0" xfId="94" applyFont="1" applyFill="1" applyAlignment="1">
      <alignment horizontal="center" vertical="center" wrapText="1"/>
    </xf>
    <xf numFmtId="0" fontId="44" fillId="5" borderId="7" xfId="94" applyFont="1" applyFill="1" applyBorder="1" applyAlignment="1">
      <alignment horizontal="center" vertical="center" wrapText="1"/>
    </xf>
    <xf numFmtId="0" fontId="24" fillId="5" borderId="0" xfId="94" applyFont="1" applyFill="1" applyAlignment="1">
      <alignment vertical="center" wrapText="1"/>
    </xf>
    <xf numFmtId="0" fontId="24" fillId="5" borderId="0" xfId="94" applyFont="1" applyFill="1" applyAlignment="1">
      <alignment horizontal="center" vertical="center" wrapText="1"/>
    </xf>
    <xf numFmtId="0" fontId="24" fillId="5" borderId="0" xfId="94" applyFont="1" applyFill="1" applyAlignment="1">
      <alignment horizontal="left" vertical="center" wrapText="1" indent="1"/>
    </xf>
    <xf numFmtId="0" fontId="24" fillId="5" borderId="0" xfId="94" quotePrefix="1" applyFont="1" applyFill="1" applyAlignment="1">
      <alignment horizontal="center" vertical="center" wrapText="1"/>
    </xf>
    <xf numFmtId="0" fontId="24" fillId="5" borderId="0" xfId="94" quotePrefix="1" applyFont="1" applyFill="1" applyAlignment="1">
      <alignment horizontal="center" vertical="top" wrapText="1"/>
    </xf>
    <xf numFmtId="0" fontId="24" fillId="5" borderId="0" xfId="94" applyFont="1" applyFill="1" applyAlignment="1">
      <alignment horizontal="left" vertical="top" wrapText="1" indent="1"/>
    </xf>
    <xf numFmtId="0" fontId="24" fillId="5" borderId="0" xfId="94" applyFont="1" applyFill="1" applyAlignment="1">
      <alignment horizontal="center" vertical="top" wrapText="1"/>
    </xf>
    <xf numFmtId="0" fontId="24" fillId="5" borderId="2" xfId="94" applyFont="1" applyFill="1" applyBorder="1" applyAlignment="1">
      <alignment vertical="center" wrapText="1"/>
    </xf>
    <xf numFmtId="0" fontId="24" fillId="5" borderId="2" xfId="94" applyFont="1" applyFill="1" applyBorder="1" applyAlignment="1">
      <alignment horizontal="center" vertical="center" wrapText="1"/>
    </xf>
    <xf numFmtId="3" fontId="24" fillId="5" borderId="2" xfId="94" applyNumberFormat="1" applyFont="1" applyFill="1" applyBorder="1" applyAlignment="1">
      <alignment horizontal="center" vertical="center" wrapText="1"/>
    </xf>
    <xf numFmtId="0" fontId="38" fillId="5" borderId="0" xfId="94" applyFont="1" applyFill="1" applyAlignment="1">
      <alignment vertical="center" wrapText="1"/>
    </xf>
    <xf numFmtId="168" fontId="24" fillId="5" borderId="0" xfId="94" applyNumberFormat="1" applyFont="1" applyFill="1" applyAlignment="1">
      <alignment horizontal="center" vertical="center" wrapText="1"/>
    </xf>
    <xf numFmtId="168" fontId="24" fillId="5" borderId="0" xfId="94" applyNumberFormat="1" applyFont="1" applyFill="1" applyAlignment="1">
      <alignment horizontal="center"/>
    </xf>
    <xf numFmtId="0" fontId="24" fillId="5" borderId="7" xfId="94" applyFont="1" applyFill="1" applyBorder="1" applyAlignment="1">
      <alignment vertical="center" wrapText="1"/>
    </xf>
    <xf numFmtId="0" fontId="24" fillId="5" borderId="7" xfId="94" applyFont="1" applyFill="1" applyBorder="1" applyAlignment="1">
      <alignment horizontal="center" vertical="center" wrapText="1"/>
    </xf>
    <xf numFmtId="0" fontId="24" fillId="5" borderId="0" xfId="94" applyFont="1" applyFill="1" applyBorder="1" applyAlignment="1">
      <alignment vertical="center" wrapText="1"/>
    </xf>
    <xf numFmtId="0" fontId="24" fillId="5" borderId="0" xfId="94" applyFont="1" applyFill="1" applyBorder="1" applyAlignment="1">
      <alignment horizontal="center" vertical="center" wrapText="1"/>
    </xf>
    <xf numFmtId="0" fontId="74" fillId="5" borderId="0" xfId="94" applyFont="1" applyFill="1" applyBorder="1" applyAlignment="1">
      <alignment vertical="center" wrapText="1"/>
    </xf>
    <xf numFmtId="0" fontId="24" fillId="5" borderId="0" xfId="94" applyFont="1" applyFill="1" applyBorder="1"/>
    <xf numFmtId="0" fontId="29" fillId="5" borderId="0" xfId="94" applyFont="1" applyFill="1"/>
    <xf numFmtId="0" fontId="29" fillId="5" borderId="7" xfId="94" applyFont="1" applyFill="1" applyBorder="1"/>
    <xf numFmtId="0" fontId="64" fillId="5" borderId="7" xfId="94" applyFont="1" applyFill="1" applyBorder="1" applyAlignment="1">
      <alignment horizontal="center" vertical="center"/>
    </xf>
    <xf numFmtId="0" fontId="64" fillId="5" borderId="0" xfId="94" applyFont="1" applyFill="1" applyBorder="1" applyAlignment="1">
      <alignment horizontal="left" vertical="center" wrapText="1"/>
    </xf>
    <xf numFmtId="0" fontId="50" fillId="5" borderId="0" xfId="94" applyFont="1" applyFill="1" applyBorder="1" applyAlignment="1">
      <alignment horizontal="center" vertical="center" wrapText="1"/>
    </xf>
    <xf numFmtId="0" fontId="64" fillId="5" borderId="7" xfId="94" applyFont="1" applyFill="1" applyBorder="1" applyAlignment="1">
      <alignment horizontal="left" vertical="center" wrapText="1"/>
    </xf>
    <xf numFmtId="0" fontId="50" fillId="5" borderId="7" xfId="94" applyFont="1" applyFill="1" applyBorder="1" applyAlignment="1">
      <alignment horizontal="center" vertical="center" wrapText="1"/>
    </xf>
    <xf numFmtId="0" fontId="50" fillId="5" borderId="7" xfId="94" applyFont="1" applyFill="1" applyBorder="1" applyAlignment="1">
      <alignment horizontal="center" vertical="center"/>
    </xf>
    <xf numFmtId="0" fontId="23" fillId="5" borderId="32" xfId="94" applyFont="1" applyFill="1" applyBorder="1" applyAlignment="1">
      <alignment vertical="center"/>
    </xf>
    <xf numFmtId="0" fontId="25" fillId="5" borderId="32" xfId="94" applyFont="1" applyFill="1" applyBorder="1" applyAlignment="1">
      <alignment horizontal="center" vertical="center" wrapText="1"/>
    </xf>
    <xf numFmtId="0" fontId="23" fillId="5" borderId="0" xfId="94" applyFont="1" applyFill="1" applyAlignment="1">
      <alignment vertical="center"/>
    </xf>
    <xf numFmtId="0" fontId="23" fillId="5" borderId="0" xfId="94" applyFont="1" applyFill="1" applyAlignment="1"/>
    <xf numFmtId="2" fontId="23" fillId="5" borderId="0" xfId="94" applyNumberFormat="1" applyFont="1" applyFill="1" applyAlignment="1">
      <alignment horizontal="center"/>
    </xf>
    <xf numFmtId="0" fontId="23" fillId="5" borderId="7" xfId="94" applyFont="1" applyFill="1" applyBorder="1" applyAlignment="1">
      <alignment vertical="top"/>
    </xf>
    <xf numFmtId="0" fontId="23" fillId="5" borderId="7" xfId="94" applyFont="1" applyFill="1" applyBorder="1" applyAlignment="1">
      <alignment horizontal="center" vertical="top"/>
    </xf>
    <xf numFmtId="0" fontId="23" fillId="5" borderId="2" xfId="94" applyFont="1" applyFill="1" applyBorder="1" applyAlignment="1"/>
    <xf numFmtId="0" fontId="36" fillId="5" borderId="0" xfId="94" applyFont="1" applyFill="1" applyAlignment="1">
      <alignment vertical="center"/>
    </xf>
    <xf numFmtId="0" fontId="10" fillId="3" borderId="4" xfId="1" applyNumberFormat="1" applyFont="1" applyFill="1" applyBorder="1" applyAlignment="1">
      <alignment horizontal="left" vertical="top" wrapText="1"/>
    </xf>
    <xf numFmtId="0" fontId="10" fillId="3" borderId="0" xfId="1" applyNumberFormat="1" applyFont="1" applyFill="1" applyBorder="1" applyAlignment="1">
      <alignment horizontal="left" vertical="top" wrapText="1"/>
    </xf>
    <xf numFmtId="0" fontId="10" fillId="3" borderId="5" xfId="1" applyNumberFormat="1" applyFont="1" applyFill="1" applyBorder="1" applyAlignment="1">
      <alignment horizontal="left" vertical="top" wrapText="1"/>
    </xf>
    <xf numFmtId="0" fontId="15" fillId="3" borderId="4" xfId="2" applyFont="1" applyFill="1" applyBorder="1" applyAlignment="1" applyProtection="1">
      <alignment horizontal="right"/>
    </xf>
    <xf numFmtId="0" fontId="15" fillId="3" borderId="0" xfId="2" applyFont="1" applyFill="1" applyBorder="1" applyAlignment="1" applyProtection="1">
      <alignment horizontal="right"/>
    </xf>
    <xf numFmtId="0" fontId="11" fillId="3" borderId="4" xfId="1" applyFont="1" applyFill="1" applyBorder="1" applyAlignment="1">
      <alignment horizontal="center"/>
    </xf>
    <xf numFmtId="0" fontId="11" fillId="3" borderId="0" xfId="1" applyFont="1" applyFill="1" applyBorder="1" applyAlignment="1">
      <alignment horizontal="center"/>
    </xf>
    <xf numFmtId="0" fontId="11" fillId="3" borderId="5" xfId="1" applyFont="1" applyFill="1" applyBorder="1" applyAlignment="1">
      <alignment horizontal="center"/>
    </xf>
    <xf numFmtId="0" fontId="11" fillId="3" borderId="4" xfId="1" applyFont="1" applyFill="1" applyBorder="1" applyAlignment="1">
      <alignment horizontal="center" wrapText="1"/>
    </xf>
    <xf numFmtId="0" fontId="11" fillId="3" borderId="0" xfId="1" applyFont="1" applyFill="1" applyBorder="1" applyAlignment="1">
      <alignment horizontal="center" wrapText="1"/>
    </xf>
    <xf numFmtId="0" fontId="11" fillId="3" borderId="5" xfId="1" applyFont="1" applyFill="1" applyBorder="1" applyAlignment="1">
      <alignment horizontal="center" wrapText="1"/>
    </xf>
    <xf numFmtId="0" fontId="10" fillId="3" borderId="4" xfId="1" applyNumberFormat="1" applyFont="1" applyFill="1" applyBorder="1" applyAlignment="1">
      <alignment horizontal="left" vertical="top" wrapText="1" indent="1"/>
    </xf>
    <xf numFmtId="0" fontId="10" fillId="3" borderId="0" xfId="1" applyNumberFormat="1" applyFont="1" applyFill="1" applyBorder="1" applyAlignment="1">
      <alignment horizontal="left" vertical="top" wrapText="1" indent="1"/>
    </xf>
    <xf numFmtId="0" fontId="10" fillId="3" borderId="5" xfId="1" applyNumberFormat="1" applyFont="1" applyFill="1" applyBorder="1" applyAlignment="1">
      <alignment horizontal="left" vertical="top" wrapText="1" indent="1"/>
    </xf>
    <xf numFmtId="0" fontId="16" fillId="3" borderId="4" xfId="87" applyFont="1" applyFill="1" applyBorder="1" applyAlignment="1" applyProtection="1">
      <alignment horizontal="left" vertical="top" wrapText="1"/>
    </xf>
    <xf numFmtId="0" fontId="16" fillId="3" borderId="0" xfId="87" applyFont="1" applyFill="1" applyBorder="1"/>
    <xf numFmtId="0" fontId="16" fillId="3" borderId="15" xfId="87" applyFont="1" applyFill="1" applyBorder="1"/>
    <xf numFmtId="0" fontId="16" fillId="3" borderId="4" xfId="2" applyFont="1" applyFill="1" applyBorder="1" applyAlignment="1" applyProtection="1">
      <alignment horizontal="left" vertical="top" wrapText="1"/>
    </xf>
    <xf numFmtId="0" fontId="16" fillId="3" borderId="0" xfId="2" applyFont="1" applyFill="1" applyBorder="1" applyAlignment="1" applyProtection="1">
      <alignment horizontal="left" vertical="top" wrapText="1"/>
    </xf>
    <xf numFmtId="0" fontId="16" fillId="3" borderId="15" xfId="2" applyFont="1" applyFill="1" applyBorder="1" applyAlignment="1" applyProtection="1">
      <alignment horizontal="left" vertical="top" wrapText="1"/>
    </xf>
    <xf numFmtId="0" fontId="16" fillId="3" borderId="0" xfId="87" applyFont="1" applyFill="1" applyBorder="1" applyAlignment="1" applyProtection="1">
      <alignment horizontal="left" vertical="top" wrapText="1"/>
    </xf>
    <xf numFmtId="0" fontId="16" fillId="3" borderId="15" xfId="87" applyFont="1" applyFill="1" applyBorder="1" applyAlignment="1" applyProtection="1">
      <alignment horizontal="left" vertical="top" wrapText="1"/>
    </xf>
    <xf numFmtId="0" fontId="0" fillId="3" borderId="0" xfId="0" applyFill="1" applyBorder="1"/>
    <xf numFmtId="0" fontId="0" fillId="3" borderId="15" xfId="0" applyFill="1" applyBorder="1"/>
    <xf numFmtId="0" fontId="10" fillId="3" borderId="4" xfId="1" applyFont="1" applyFill="1" applyBorder="1" applyAlignment="1">
      <alignment horizontal="center" vertical="top"/>
    </xf>
    <xf numFmtId="0" fontId="10" fillId="3" borderId="0" xfId="1" applyFont="1" applyFill="1" applyBorder="1" applyAlignment="1">
      <alignment horizontal="center" vertical="top"/>
    </xf>
    <xf numFmtId="0" fontId="10" fillId="3" borderId="15" xfId="1" applyFont="1" applyFill="1" applyBorder="1" applyAlignment="1">
      <alignment horizontal="center" vertical="top"/>
    </xf>
    <xf numFmtId="0" fontId="11" fillId="3" borderId="4" xfId="1" applyFont="1" applyFill="1" applyBorder="1" applyAlignment="1">
      <alignment horizontal="center" vertical="top"/>
    </xf>
    <xf numFmtId="0" fontId="11" fillId="3" borderId="0" xfId="1" applyFont="1" applyFill="1" applyBorder="1" applyAlignment="1">
      <alignment horizontal="center" vertical="top"/>
    </xf>
    <xf numFmtId="0" fontId="11" fillId="3" borderId="15" xfId="1" applyFont="1" applyFill="1" applyBorder="1" applyAlignment="1">
      <alignment horizontal="center" vertical="top"/>
    </xf>
    <xf numFmtId="0" fontId="11" fillId="3" borderId="4" xfId="1" applyFont="1" applyFill="1" applyBorder="1" applyAlignment="1">
      <alignment horizontal="center" vertical="top" wrapText="1"/>
    </xf>
    <xf numFmtId="0" fontId="15" fillId="3" borderId="0" xfId="0" applyFont="1" applyFill="1" applyBorder="1" applyAlignment="1">
      <alignment vertical="top" wrapText="1"/>
    </xf>
    <xf numFmtId="0" fontId="15" fillId="3" borderId="15" xfId="0" applyFont="1" applyFill="1" applyBorder="1" applyAlignment="1">
      <alignment vertical="top" wrapText="1"/>
    </xf>
    <xf numFmtId="0" fontId="23" fillId="0" borderId="28" xfId="1" applyFont="1" applyBorder="1" applyAlignment="1">
      <alignment horizontal="center" vertical="center"/>
    </xf>
    <xf numFmtId="0" fontId="20" fillId="5" borderId="0" xfId="1" applyFont="1" applyFill="1" applyBorder="1" applyAlignment="1">
      <alignment vertical="top"/>
    </xf>
    <xf numFmtId="0" fontId="20" fillId="5" borderId="0" xfId="1" applyFont="1" applyFill="1" applyBorder="1" applyAlignment="1">
      <alignment vertical="top" wrapText="1"/>
    </xf>
    <xf numFmtId="0" fontId="20" fillId="5" borderId="0" xfId="1" applyFont="1" applyFill="1" applyAlignment="1">
      <alignment vertical="top" wrapText="1"/>
    </xf>
    <xf numFmtId="0" fontId="36" fillId="5" borderId="0" xfId="88" applyFont="1" applyFill="1" applyAlignment="1">
      <alignment vertical="top" wrapText="1"/>
    </xf>
    <xf numFmtId="0" fontId="8" fillId="0" borderId="19" xfId="88" applyFont="1" applyBorder="1" applyAlignment="1">
      <alignment horizontal="left"/>
    </xf>
    <xf numFmtId="0" fontId="8" fillId="0" borderId="20" xfId="88" applyFont="1" applyBorder="1" applyAlignment="1">
      <alignment horizontal="left"/>
    </xf>
    <xf numFmtId="0" fontId="8" fillId="0" borderId="18" xfId="88" applyFont="1" applyBorder="1" applyAlignment="1">
      <alignment horizontal="left"/>
    </xf>
    <xf numFmtId="0" fontId="44" fillId="0" borderId="27" xfId="88" applyFont="1" applyBorder="1" applyAlignment="1">
      <alignment horizontal="center"/>
    </xf>
    <xf numFmtId="0" fontId="44" fillId="0" borderId="16" xfId="88" applyFont="1" applyBorder="1" applyAlignment="1">
      <alignment horizontal="center"/>
    </xf>
    <xf numFmtId="0" fontId="24" fillId="0" borderId="29" xfId="88" applyFont="1" applyBorder="1" applyAlignment="1">
      <alignment horizontal="center"/>
    </xf>
    <xf numFmtId="0" fontId="24" fillId="0" borderId="23" xfId="88" applyFont="1" applyBorder="1" applyAlignment="1">
      <alignment horizontal="center"/>
    </xf>
    <xf numFmtId="0" fontId="36" fillId="0" borderId="0" xfId="88" applyFont="1" applyBorder="1" applyAlignment="1">
      <alignment horizontal="left" vertical="center" wrapText="1"/>
    </xf>
    <xf numFmtId="0" fontId="20" fillId="5" borderId="0" xfId="89" applyFont="1" applyFill="1" applyAlignment="1">
      <alignment horizontal="left" vertical="top" wrapText="1"/>
    </xf>
    <xf numFmtId="0" fontId="58" fillId="5" borderId="0" xfId="89" applyFont="1" applyFill="1" applyAlignment="1">
      <alignment horizontal="left" vertical="top" wrapText="1"/>
    </xf>
    <xf numFmtId="0" fontId="21" fillId="0" borderId="14" xfId="85" applyFont="1" applyFill="1" applyBorder="1" applyAlignment="1">
      <alignment horizontal="left" wrapText="1"/>
    </xf>
    <xf numFmtId="0" fontId="23" fillId="0" borderId="25" xfId="85" applyFont="1" applyBorder="1" applyAlignment="1">
      <alignment horizontal="center"/>
    </xf>
    <xf numFmtId="0" fontId="23" fillId="0" borderId="14" xfId="85" applyFont="1" applyBorder="1" applyAlignment="1">
      <alignment horizontal="center"/>
    </xf>
    <xf numFmtId="0" fontId="20" fillId="5" borderId="28" xfId="89" applyFont="1" applyFill="1" applyBorder="1" applyAlignment="1">
      <alignment horizontal="left"/>
    </xf>
    <xf numFmtId="0" fontId="21" fillId="5" borderId="0" xfId="89" applyFont="1" applyFill="1" applyAlignment="1"/>
    <xf numFmtId="0" fontId="27" fillId="5" borderId="0" xfId="89" applyFont="1" applyFill="1" applyBorder="1" applyAlignment="1">
      <alignment vertical="top" wrapText="1"/>
    </xf>
    <xf numFmtId="0" fontId="23" fillId="5" borderId="25" xfId="89" applyFont="1" applyFill="1" applyBorder="1" applyAlignment="1">
      <alignment horizontal="center" vertical="center" wrapText="1"/>
    </xf>
    <xf numFmtId="0" fontId="20" fillId="5" borderId="0" xfId="89" applyFont="1" applyFill="1" applyAlignment="1">
      <alignment horizontal="left" wrapText="1"/>
    </xf>
    <xf numFmtId="0" fontId="20" fillId="5" borderId="0" xfId="89" applyFont="1" applyFill="1" applyAlignment="1">
      <alignment horizontal="left" vertical="center" wrapText="1"/>
    </xf>
    <xf numFmtId="0" fontId="20" fillId="5" borderId="0" xfId="1" applyFont="1" applyFill="1" applyAlignment="1">
      <alignment horizontal="left" vertical="top" wrapText="1"/>
    </xf>
    <xf numFmtId="0" fontId="20" fillId="0" borderId="0" xfId="1" applyFont="1" applyAlignment="1">
      <alignment horizontal="left" vertical="top" wrapText="1"/>
    </xf>
    <xf numFmtId="0" fontId="21" fillId="0" borderId="0" xfId="1" applyFont="1" applyBorder="1" applyAlignment="1">
      <alignment horizontal="left"/>
    </xf>
    <xf numFmtId="0" fontId="33" fillId="5" borderId="14" xfId="1" applyFont="1" applyFill="1" applyBorder="1" applyAlignment="1">
      <alignment horizontal="center"/>
    </xf>
    <xf numFmtId="0" fontId="20" fillId="5" borderId="0" xfId="1" applyFont="1" applyFill="1" applyBorder="1" applyAlignment="1">
      <alignment horizontal="left" vertical="top"/>
    </xf>
    <xf numFmtId="0" fontId="20" fillId="5" borderId="0" xfId="1" applyFont="1" applyFill="1" applyBorder="1" applyAlignment="1">
      <alignment horizontal="left" vertical="top" wrapText="1"/>
    </xf>
    <xf numFmtId="0" fontId="36" fillId="0" borderId="0" xfId="88" applyFont="1" applyBorder="1" applyAlignment="1">
      <alignment horizontal="left" vertical="top" wrapText="1"/>
    </xf>
    <xf numFmtId="0" fontId="8" fillId="0" borderId="0" xfId="88" applyFont="1" applyBorder="1" applyAlignment="1">
      <alignment horizontal="left"/>
    </xf>
    <xf numFmtId="0" fontId="61" fillId="7" borderId="29" xfId="92" applyFont="1" applyFill="1" applyBorder="1" applyAlignment="1">
      <alignment horizontal="center"/>
    </xf>
    <xf numFmtId="0" fontId="61" fillId="7" borderId="29" xfId="92" applyFont="1" applyFill="1" applyBorder="1" applyAlignment="1">
      <alignment horizontal="center" wrapText="1"/>
    </xf>
    <xf numFmtId="0" fontId="52" fillId="7" borderId="0" xfId="0" applyFont="1" applyFill="1" applyAlignment="1">
      <alignment horizontal="center"/>
    </xf>
    <xf numFmtId="0" fontId="52" fillId="5" borderId="0" xfId="0" applyFont="1" applyFill="1" applyAlignment="1">
      <alignment horizontal="center"/>
    </xf>
    <xf numFmtId="0" fontId="36" fillId="5" borderId="0" xfId="0" applyFont="1" applyFill="1" applyAlignment="1">
      <alignment horizontal="left" vertical="top" wrapText="1"/>
    </xf>
    <xf numFmtId="0" fontId="61" fillId="5" borderId="0" xfId="94" applyFont="1" applyFill="1" applyAlignment="1">
      <alignment horizontal="center"/>
    </xf>
    <xf numFmtId="0" fontId="71" fillId="5" borderId="0" xfId="0" applyFont="1" applyFill="1" applyBorder="1" applyAlignment="1">
      <alignment horizontal="center"/>
    </xf>
    <xf numFmtId="0" fontId="72" fillId="5" borderId="31" xfId="94" applyFont="1" applyFill="1" applyBorder="1" applyAlignment="1">
      <alignment horizontal="center" vertical="center" wrapText="1"/>
    </xf>
    <xf numFmtId="0" fontId="72" fillId="5" borderId="14" xfId="94" applyFont="1" applyFill="1" applyBorder="1" applyAlignment="1">
      <alignment horizontal="center" vertical="center" wrapText="1"/>
    </xf>
    <xf numFmtId="0" fontId="72" fillId="5" borderId="45" xfId="94" applyFont="1" applyFill="1" applyBorder="1" applyAlignment="1">
      <alignment vertical="center" wrapText="1"/>
    </xf>
    <xf numFmtId="0" fontId="72" fillId="5" borderId="39" xfId="94" applyFont="1" applyFill="1" applyBorder="1" applyAlignment="1">
      <alignment vertical="center" wrapText="1"/>
    </xf>
    <xf numFmtId="0" fontId="72" fillId="5" borderId="46" xfId="94" applyFont="1" applyFill="1" applyBorder="1" applyAlignment="1">
      <alignment vertical="center" wrapText="1"/>
    </xf>
    <xf numFmtId="0" fontId="72" fillId="5" borderId="40" xfId="94" applyFont="1" applyFill="1" applyBorder="1" applyAlignment="1">
      <alignment vertical="center" wrapText="1"/>
    </xf>
    <xf numFmtId="0" fontId="72" fillId="5" borderId="31" xfId="94" applyFont="1" applyFill="1" applyBorder="1" applyAlignment="1">
      <alignment vertical="center" wrapText="1"/>
    </xf>
    <xf numFmtId="0" fontId="72" fillId="5" borderId="14" xfId="94" applyFont="1" applyFill="1" applyBorder="1" applyAlignment="1">
      <alignment vertical="center" wrapText="1"/>
    </xf>
    <xf numFmtId="0" fontId="20" fillId="5" borderId="0" xfId="94" applyFont="1" applyFill="1" applyBorder="1" applyAlignment="1">
      <alignment vertical="center" wrapText="1"/>
    </xf>
    <xf numFmtId="0" fontId="23" fillId="5" borderId="32" xfId="94" applyFont="1" applyFill="1" applyBorder="1" applyAlignment="1">
      <alignment vertical="center" wrapText="1"/>
    </xf>
    <xf numFmtId="0" fontId="25" fillId="5" borderId="32" xfId="94" applyFont="1" applyFill="1" applyBorder="1" applyAlignment="1">
      <alignment horizontal="center" vertical="center" wrapText="1"/>
    </xf>
    <xf numFmtId="0" fontId="72" fillId="5" borderId="0" xfId="94" applyFont="1" applyFill="1" applyBorder="1" applyAlignment="1">
      <alignment horizontal="center" vertical="center" wrapText="1"/>
    </xf>
    <xf numFmtId="0" fontId="72" fillId="5" borderId="42" xfId="94" applyFont="1" applyFill="1" applyBorder="1" applyAlignment="1">
      <alignment vertical="center" wrapText="1"/>
    </xf>
    <xf numFmtId="0" fontId="72" fillId="5" borderId="43" xfId="94" applyFont="1" applyFill="1" applyBorder="1" applyAlignment="1">
      <alignment vertical="center" wrapText="1"/>
    </xf>
    <xf numFmtId="0" fontId="64" fillId="5" borderId="47" xfId="94" applyFont="1" applyFill="1" applyBorder="1" applyAlignment="1">
      <alignment horizontal="left" vertical="center" wrapText="1"/>
    </xf>
    <xf numFmtId="0" fontId="64" fillId="5" borderId="16" xfId="94" applyFont="1" applyFill="1" applyBorder="1" applyAlignment="1">
      <alignment horizontal="left" vertical="center" wrapText="1"/>
    </xf>
    <xf numFmtId="0" fontId="64" fillId="5" borderId="19" xfId="94" applyFont="1" applyFill="1" applyBorder="1" applyAlignment="1">
      <alignment horizontal="left" vertical="center" wrapText="1"/>
    </xf>
    <xf numFmtId="0" fontId="24" fillId="5" borderId="0" xfId="94" applyFont="1" applyFill="1" applyAlignment="1">
      <alignment horizontal="left" wrapText="1"/>
    </xf>
    <xf numFmtId="0" fontId="44" fillId="5" borderId="2" xfId="94" applyFont="1" applyFill="1" applyBorder="1" applyAlignment="1">
      <alignment horizontal="left" vertical="center" wrapText="1"/>
    </xf>
    <xf numFmtId="0" fontId="44" fillId="5" borderId="7" xfId="94" applyFont="1" applyFill="1" applyBorder="1" applyAlignment="1">
      <alignment horizontal="left" vertical="center" wrapText="1"/>
    </xf>
    <xf numFmtId="0" fontId="74" fillId="5" borderId="0" xfId="94" applyFont="1" applyFill="1" applyBorder="1" applyAlignment="1">
      <alignment vertical="top" wrapText="1"/>
    </xf>
    <xf numFmtId="0" fontId="8" fillId="5" borderId="0" xfId="94" applyFont="1" applyFill="1" applyAlignment="1">
      <alignment horizontal="left" wrapText="1"/>
    </xf>
    <xf numFmtId="0" fontId="74" fillId="5" borderId="0" xfId="94" applyFont="1" applyFill="1" applyBorder="1" applyAlignment="1">
      <alignment vertical="center" wrapText="1"/>
    </xf>
    <xf numFmtId="0" fontId="21" fillId="5" borderId="0" xfId="94" applyFont="1" applyFill="1" applyAlignment="1">
      <alignment horizontal="left" wrapText="1"/>
    </xf>
    <xf numFmtId="0" fontId="74" fillId="5" borderId="0" xfId="94" applyFont="1" applyFill="1" applyAlignment="1">
      <alignment horizontal="left" vertical="center" wrapText="1"/>
    </xf>
    <xf numFmtId="0" fontId="74" fillId="5" borderId="0" xfId="94" applyFont="1" applyFill="1" applyAlignment="1">
      <alignment horizontal="left" vertical="center"/>
    </xf>
    <xf numFmtId="0" fontId="22" fillId="5" borderId="0" xfId="0" applyFont="1" applyFill="1" applyBorder="1" applyAlignment="1">
      <alignment horizontal="left" wrapText="1"/>
    </xf>
    <xf numFmtId="0" fontId="23" fillId="5" borderId="22" xfId="0" applyFont="1" applyFill="1" applyBorder="1" applyAlignment="1">
      <alignment horizontal="left" wrapText="1"/>
    </xf>
    <xf numFmtId="0" fontId="39" fillId="5" borderId="0" xfId="0" applyFont="1" applyFill="1" applyAlignment="1">
      <alignment horizontal="left" vertical="top" wrapText="1"/>
    </xf>
    <xf numFmtId="0" fontId="24" fillId="5" borderId="0" xfId="0" applyFont="1" applyFill="1" applyAlignment="1">
      <alignment horizontal="left" wrapText="1"/>
    </xf>
    <xf numFmtId="0" fontId="23" fillId="5" borderId="21" xfId="0" applyFont="1" applyFill="1" applyBorder="1" applyAlignment="1">
      <alignment horizontal="left" wrapText="1"/>
    </xf>
    <xf numFmtId="0" fontId="24" fillId="5" borderId="0" xfId="0" applyFont="1" applyFill="1" applyAlignment="1">
      <alignment horizontal="left" vertical="top" wrapText="1"/>
    </xf>
    <xf numFmtId="0" fontId="23" fillId="5" borderId="21" xfId="0" applyFont="1" applyFill="1" applyBorder="1" applyAlignment="1">
      <alignment horizontal="left" vertical="top" wrapText="1"/>
    </xf>
    <xf numFmtId="0" fontId="22" fillId="5" borderId="0" xfId="0" applyFont="1" applyFill="1" applyBorder="1" applyAlignment="1">
      <alignment horizontal="left" vertical="center" wrapText="1"/>
    </xf>
    <xf numFmtId="0" fontId="23" fillId="5" borderId="11" xfId="0" applyFont="1" applyFill="1" applyBorder="1" applyAlignment="1">
      <alignment horizontal="left" wrapText="1"/>
    </xf>
    <xf numFmtId="0" fontId="24" fillId="5" borderId="0" xfId="0" applyNumberFormat="1" applyFont="1" applyFill="1" applyAlignment="1">
      <alignment horizontal="left" vertical="top" wrapText="1"/>
    </xf>
    <xf numFmtId="0" fontId="23" fillId="5" borderId="30" xfId="0" applyFont="1" applyFill="1" applyBorder="1" applyAlignment="1">
      <alignment horizontal="left"/>
    </xf>
    <xf numFmtId="0" fontId="23" fillId="5" borderId="13" xfId="0" applyFont="1" applyFill="1" applyBorder="1" applyAlignment="1">
      <alignment horizontal="left" wrapText="1"/>
    </xf>
    <xf numFmtId="0" fontId="23" fillId="5" borderId="0" xfId="0" applyFont="1" applyFill="1" applyAlignment="1">
      <alignment horizontal="left" wrapText="1"/>
    </xf>
    <xf numFmtId="0" fontId="23" fillId="5" borderId="0" xfId="0" applyFont="1" applyFill="1" applyAlignment="1">
      <alignment horizontal="left" vertical="center" wrapText="1"/>
    </xf>
    <xf numFmtId="0" fontId="39" fillId="5" borderId="0" xfId="0" applyFont="1" applyFill="1" applyAlignment="1">
      <alignment horizontal="left" wrapText="1"/>
    </xf>
    <xf numFmtId="0" fontId="26" fillId="5" borderId="14" xfId="0" applyFont="1" applyFill="1" applyBorder="1" applyAlignment="1">
      <alignment horizontal="left" vertical="center" wrapText="1"/>
    </xf>
    <xf numFmtId="0" fontId="22" fillId="5" borderId="14" xfId="0" applyFont="1" applyFill="1" applyBorder="1" applyAlignment="1">
      <alignment horizontal="left" vertical="center" wrapText="1"/>
    </xf>
    <xf numFmtId="0" fontId="23" fillId="5" borderId="0" xfId="0" applyFont="1" applyFill="1" applyAlignment="1">
      <alignment horizontal="left" vertical="top" wrapText="1"/>
    </xf>
    <xf numFmtId="0" fontId="22" fillId="5" borderId="0" xfId="0" applyFont="1" applyFill="1" applyBorder="1" applyAlignment="1">
      <alignment horizontal="left" vertical="top" wrapText="1"/>
    </xf>
    <xf numFmtId="0" fontId="45" fillId="5" borderId="0" xfId="0" applyFont="1" applyFill="1" applyBorder="1" applyAlignment="1">
      <alignment horizontal="left" vertical="center"/>
    </xf>
    <xf numFmtId="0" fontId="27" fillId="5" borderId="14" xfId="0" applyFont="1" applyFill="1" applyBorder="1" applyAlignment="1">
      <alignment horizontal="left" vertical="top"/>
    </xf>
    <xf numFmtId="0" fontId="24" fillId="5" borderId="22" xfId="0" applyFont="1" applyFill="1" applyBorder="1" applyAlignment="1">
      <alignment horizontal="left" vertical="top" wrapText="1"/>
    </xf>
    <xf numFmtId="0" fontId="24" fillId="5" borderId="0" xfId="0" applyFont="1" applyFill="1" applyBorder="1" applyAlignment="1">
      <alignment horizontal="left" wrapText="1"/>
    </xf>
    <xf numFmtId="0" fontId="24" fillId="5" borderId="0" xfId="0" applyFont="1" applyFill="1" applyBorder="1" applyAlignment="1">
      <alignment horizontal="left" vertical="top" wrapText="1"/>
    </xf>
    <xf numFmtId="0" fontId="37" fillId="5" borderId="14" xfId="0" applyFont="1" applyFill="1" applyBorder="1" applyAlignment="1">
      <alignment horizontal="left"/>
    </xf>
    <xf numFmtId="0" fontId="8" fillId="5" borderId="25" xfId="0" applyFont="1" applyFill="1" applyBorder="1" applyAlignment="1">
      <alignment horizontal="center"/>
    </xf>
    <xf numFmtId="0" fontId="8" fillId="5" borderId="25" xfId="0" applyFont="1" applyFill="1" applyBorder="1" applyAlignment="1">
      <alignment horizontal="center" vertical="center"/>
    </xf>
    <xf numFmtId="0" fontId="8" fillId="5" borderId="22"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39" fillId="5" borderId="0" xfId="0" applyFont="1" applyFill="1" applyBorder="1" applyAlignment="1">
      <alignment horizontal="left" vertical="top" wrapText="1"/>
    </xf>
    <xf numFmtId="0" fontId="24" fillId="5" borderId="30" xfId="0" applyFont="1" applyFill="1" applyBorder="1" applyAlignment="1">
      <alignment horizontal="left" vertical="top" wrapText="1"/>
    </xf>
    <xf numFmtId="0" fontId="37" fillId="5" borderId="0" xfId="0" applyFont="1" applyFill="1" applyBorder="1" applyAlignment="1">
      <alignment horizontal="center"/>
    </xf>
    <xf numFmtId="0" fontId="8" fillId="5" borderId="14" xfId="0" applyFont="1" applyFill="1" applyBorder="1" applyAlignment="1">
      <alignment horizontal="center"/>
    </xf>
    <xf numFmtId="0" fontId="8" fillId="5" borderId="14" xfId="0" applyFont="1" applyFill="1" applyBorder="1" applyAlignment="1">
      <alignment horizontal="center" vertical="center"/>
    </xf>
  </cellXfs>
  <cellStyles count="100">
    <cellStyle name=" 1" xfId="3"/>
    <cellStyle name=" Verticals" xfId="4"/>
    <cellStyle name=" Writer Import]_x000d__x000a_Display Dialog=No_x000d__x000a__x000d__x000a_[Horizontal Arrange]_x000d__x000a_Dimensions Interlocking=Yes_x000d__x000a_Sum Hierarchy=Yes_x000d__x000a_Generate" xfId="5"/>
    <cellStyle name=" Writer Import]_x000d__x000a_Display Dialog=No_x000d__x000a__x000d__x000a_[Horizontal Arrange]_x000d__x000a_Dimensions Interlocking=Yes_x000d__x000a_Sum Hierarchy=Yes_x000d__x000a_Generate 10" xfId="6"/>
    <cellStyle name=" Writer Import]_x000d__x000a_Display Dialog=No_x000d__x000a__x000d__x000a_[Horizontal Arrange]_x000d__x000a_Dimensions Interlocking=Yes_x000d__x000a_Sum Hierarchy=Yes_x000d__x000a_Generate 11" xfId="7"/>
    <cellStyle name=" Writer Import]_x000d__x000a_Display Dialog=No_x000d__x000a__x000d__x000a_[Horizontal Arrange]_x000d__x000a_Dimensions Interlocking=Yes_x000d__x000a_Sum Hierarchy=Yes_x000d__x000a_Generate 12" xfId="8"/>
    <cellStyle name=" Writer Import]_x000d__x000a_Display Dialog=No_x000d__x000a__x000d__x000a_[Horizontal Arrange]_x000d__x000a_Dimensions Interlocking=Yes_x000d__x000a_Sum Hierarchy=Yes_x000d__x000a_Generate 13" xfId="9"/>
    <cellStyle name=" Writer Import]_x000d__x000a_Display Dialog=No_x000d__x000a__x000d__x000a_[Horizontal Arrange]_x000d__x000a_Dimensions Interlocking=Yes_x000d__x000a_Sum Hierarchy=Yes_x000d__x000a_Generate 14" xfId="10"/>
    <cellStyle name=" Writer Import]_x000d__x000a_Display Dialog=No_x000d__x000a__x000d__x000a_[Horizontal Arrange]_x000d__x000a_Dimensions Interlocking=Yes_x000d__x000a_Sum Hierarchy=Yes_x000d__x000a_Generate 15" xfId="11"/>
    <cellStyle name=" Writer Import]_x000d__x000a_Display Dialog=No_x000d__x000a__x000d__x000a_[Horizontal Arrange]_x000d__x000a_Dimensions Interlocking=Yes_x000d__x000a_Sum Hierarchy=Yes_x000d__x000a_Generate 16" xfId="12"/>
    <cellStyle name=" Writer Import]_x000d__x000a_Display Dialog=No_x000d__x000a__x000d__x000a_[Horizontal Arrange]_x000d__x000a_Dimensions Interlocking=Yes_x000d__x000a_Sum Hierarchy=Yes_x000d__x000a_Generate 17" xfId="13"/>
    <cellStyle name=" Writer Import]_x000d__x000a_Display Dialog=No_x000d__x000a__x000d__x000a_[Horizontal Arrange]_x000d__x000a_Dimensions Interlocking=Yes_x000d__x000a_Sum Hierarchy=Yes_x000d__x000a_Generate 18" xfId="14"/>
    <cellStyle name=" Writer Import]_x000d__x000a_Display Dialog=No_x000d__x000a__x000d__x000a_[Horizontal Arrange]_x000d__x000a_Dimensions Interlocking=Yes_x000d__x000a_Sum Hierarchy=Yes_x000d__x000a_Generate 19" xfId="15"/>
    <cellStyle name=" Writer Import]_x000d__x000a_Display Dialog=No_x000d__x000a__x000d__x000a_[Horizontal Arrange]_x000d__x000a_Dimensions Interlocking=Yes_x000d__x000a_Sum Hierarchy=Yes_x000d__x000a_Generate 2" xfId="16"/>
    <cellStyle name=" Writer Import]_x000d__x000a_Display Dialog=No_x000d__x000a__x000d__x000a_[Horizontal Arrange]_x000d__x000a_Dimensions Interlocking=Yes_x000d__x000a_Sum Hierarchy=Yes_x000d__x000a_Generate 2 2" xfId="17"/>
    <cellStyle name=" Writer Import]_x000d__x000a_Display Dialog=No_x000d__x000a__x000d__x000a_[Horizontal Arrange]_x000d__x000a_Dimensions Interlocking=Yes_x000d__x000a_Sum Hierarchy=Yes_x000d__x000a_Generate 2 2 2" xfId="18"/>
    <cellStyle name=" Writer Import]_x000d__x000a_Display Dialog=No_x000d__x000a__x000d__x000a_[Horizontal Arrange]_x000d__x000a_Dimensions Interlocking=Yes_x000d__x000a_Sum Hierarchy=Yes_x000d__x000a_Generate 2 2 2 2" xfId="19"/>
    <cellStyle name=" Writer Import]_x000d__x000a_Display Dialog=No_x000d__x000a__x000d__x000a_[Horizontal Arrange]_x000d__x000a_Dimensions Interlocking=Yes_x000d__x000a_Sum Hierarchy=Yes_x000d__x000a_Generate 2 2 3" xfId="20"/>
    <cellStyle name=" Writer Import]_x000d__x000a_Display Dialog=No_x000d__x000a__x000d__x000a_[Horizontal Arrange]_x000d__x000a_Dimensions Interlocking=Yes_x000d__x000a_Sum Hierarchy=Yes_x000d__x000a_Generate 2 3" xfId="21"/>
    <cellStyle name=" Writer Import]_x000d__x000a_Display Dialog=No_x000d__x000a__x000d__x000a_[Horizontal Arrange]_x000d__x000a_Dimensions Interlocking=Yes_x000d__x000a_Sum Hierarchy=Yes_x000d__x000a_Generate 2 4" xfId="22"/>
    <cellStyle name=" Writer Import]_x000d__x000a_Display Dialog=No_x000d__x000a__x000d__x000a_[Horizontal Arrange]_x000d__x000a_Dimensions Interlocking=Yes_x000d__x000a_Sum Hierarchy=Yes_x000d__x000a_Generate 2 4 2" xfId="23"/>
    <cellStyle name=" Writer Import]_x000d__x000a_Display Dialog=No_x000d__x000a__x000d__x000a_[Horizontal Arrange]_x000d__x000a_Dimensions Interlocking=Yes_x000d__x000a_Sum Hierarchy=Yes_x000d__x000a_Generate 2 5" xfId="24"/>
    <cellStyle name=" Writer Import]_x000d__x000a_Display Dialog=No_x000d__x000a__x000d__x000a_[Horizontal Arrange]_x000d__x000a_Dimensions Interlocking=Yes_x000d__x000a_Sum Hierarchy=Yes_x000d__x000a_Generate 2 6" xfId="25"/>
    <cellStyle name=" Writer Import]_x000d__x000a_Display Dialog=No_x000d__x000a__x000d__x000a_[Horizontal Arrange]_x000d__x000a_Dimensions Interlocking=Yes_x000d__x000a_Sum Hierarchy=Yes_x000d__x000a_Generate 2 7" xfId="26"/>
    <cellStyle name=" Writer Import]_x000d__x000a_Display Dialog=No_x000d__x000a__x000d__x000a_[Horizontal Arrange]_x000d__x000a_Dimensions Interlocking=Yes_x000d__x000a_Sum Hierarchy=Yes_x000d__x000a_Generate 20" xfId="27"/>
    <cellStyle name=" Writer Import]_x000d__x000a_Display Dialog=No_x000d__x000a__x000d__x000a_[Horizontal Arrange]_x000d__x000a_Dimensions Interlocking=Yes_x000d__x000a_Sum Hierarchy=Yes_x000d__x000a_Generate 21" xfId="28"/>
    <cellStyle name=" Writer Import]_x000d__x000a_Display Dialog=No_x000d__x000a__x000d__x000a_[Horizontal Arrange]_x000d__x000a_Dimensions Interlocking=Yes_x000d__x000a_Sum Hierarchy=Yes_x000d__x000a_Generate 22" xfId="29"/>
    <cellStyle name=" Writer Import]_x000d__x000a_Display Dialog=No_x000d__x000a__x000d__x000a_[Horizontal Arrange]_x000d__x000a_Dimensions Interlocking=Yes_x000d__x000a_Sum Hierarchy=Yes_x000d__x000a_Generate 23" xfId="30"/>
    <cellStyle name=" Writer Import]_x000d__x000a_Display Dialog=No_x000d__x000a__x000d__x000a_[Horizontal Arrange]_x000d__x000a_Dimensions Interlocking=Yes_x000d__x000a_Sum Hierarchy=Yes_x000d__x000a_Generate 24" xfId="31"/>
    <cellStyle name=" Writer Import]_x000d__x000a_Display Dialog=No_x000d__x000a__x000d__x000a_[Horizontal Arrange]_x000d__x000a_Dimensions Interlocking=Yes_x000d__x000a_Sum Hierarchy=Yes_x000d__x000a_Generate 25" xfId="32"/>
    <cellStyle name=" Writer Import]_x000d__x000a_Display Dialog=No_x000d__x000a__x000d__x000a_[Horizontal Arrange]_x000d__x000a_Dimensions Interlocking=Yes_x000d__x000a_Sum Hierarchy=Yes_x000d__x000a_Generate 26" xfId="33"/>
    <cellStyle name=" Writer Import]_x000d__x000a_Display Dialog=No_x000d__x000a__x000d__x000a_[Horizontal Arrange]_x000d__x000a_Dimensions Interlocking=Yes_x000d__x000a_Sum Hierarchy=Yes_x000d__x000a_Generate 27" xfId="34"/>
    <cellStyle name=" Writer Import]_x000d__x000a_Display Dialog=No_x000d__x000a__x000d__x000a_[Horizontal Arrange]_x000d__x000a_Dimensions Interlocking=Yes_x000d__x000a_Sum Hierarchy=Yes_x000d__x000a_Generate 28" xfId="35"/>
    <cellStyle name=" Writer Import]_x000d__x000a_Display Dialog=No_x000d__x000a__x000d__x000a_[Horizontal Arrange]_x000d__x000a_Dimensions Interlocking=Yes_x000d__x000a_Sum Hierarchy=Yes_x000d__x000a_Generate 29" xfId="36"/>
    <cellStyle name=" Writer Import]_x000d__x000a_Display Dialog=No_x000d__x000a__x000d__x000a_[Horizontal Arrange]_x000d__x000a_Dimensions Interlocking=Yes_x000d__x000a_Sum Hierarchy=Yes_x000d__x000a_Generate 3" xfId="37"/>
    <cellStyle name=" Writer Import]_x000d__x000a_Display Dialog=No_x000d__x000a__x000d__x000a_[Horizontal Arrange]_x000d__x000a_Dimensions Interlocking=Yes_x000d__x000a_Sum Hierarchy=Yes_x000d__x000a_Generate 3 2" xfId="38"/>
    <cellStyle name=" Writer Import]_x000d__x000a_Display Dialog=No_x000d__x000a__x000d__x000a_[Horizontal Arrange]_x000d__x000a_Dimensions Interlocking=Yes_x000d__x000a_Sum Hierarchy=Yes_x000d__x000a_Generate 3 2 2" xfId="39"/>
    <cellStyle name=" Writer Import]_x000d__x000a_Display Dialog=No_x000d__x000a__x000d__x000a_[Horizontal Arrange]_x000d__x000a_Dimensions Interlocking=Yes_x000d__x000a_Sum Hierarchy=Yes_x000d__x000a_Generate 3 3" xfId="40"/>
    <cellStyle name=" Writer Import]_x000d__x000a_Display Dialog=No_x000d__x000a__x000d__x000a_[Horizontal Arrange]_x000d__x000a_Dimensions Interlocking=Yes_x000d__x000a_Sum Hierarchy=Yes_x000d__x000a_Generate 3 4" xfId="41"/>
    <cellStyle name=" Writer Import]_x000d__x000a_Display Dialog=No_x000d__x000a__x000d__x000a_[Horizontal Arrange]_x000d__x000a_Dimensions Interlocking=Yes_x000d__x000a_Sum Hierarchy=Yes_x000d__x000a_Generate 3 4 2" xfId="42"/>
    <cellStyle name=" Writer Import]_x000d__x000a_Display Dialog=No_x000d__x000a__x000d__x000a_[Horizontal Arrange]_x000d__x000a_Dimensions Interlocking=Yes_x000d__x000a_Sum Hierarchy=Yes_x000d__x000a_Generate 3 5" xfId="43"/>
    <cellStyle name=" Writer Import]_x000d__x000a_Display Dialog=No_x000d__x000a__x000d__x000a_[Horizontal Arrange]_x000d__x000a_Dimensions Interlocking=Yes_x000d__x000a_Sum Hierarchy=Yes_x000d__x000a_Generate 3 6" xfId="44"/>
    <cellStyle name=" Writer Import]_x000d__x000a_Display Dialog=No_x000d__x000a__x000d__x000a_[Horizontal Arrange]_x000d__x000a_Dimensions Interlocking=Yes_x000d__x000a_Sum Hierarchy=Yes_x000d__x000a_Generate 3 7" xfId="45"/>
    <cellStyle name=" Writer Import]_x000d__x000a_Display Dialog=No_x000d__x000a__x000d__x000a_[Horizontal Arrange]_x000d__x000a_Dimensions Interlocking=Yes_x000d__x000a_Sum Hierarchy=Yes_x000d__x000a_Generate 30" xfId="46"/>
    <cellStyle name=" Writer Import]_x000d__x000a_Display Dialog=No_x000d__x000a__x000d__x000a_[Horizontal Arrange]_x000d__x000a_Dimensions Interlocking=Yes_x000d__x000a_Sum Hierarchy=Yes_x000d__x000a_Generate 31" xfId="47"/>
    <cellStyle name=" Writer Import]_x000d__x000a_Display Dialog=No_x000d__x000a__x000d__x000a_[Horizontal Arrange]_x000d__x000a_Dimensions Interlocking=Yes_x000d__x000a_Sum Hierarchy=Yes_x000d__x000a_Generate 32" xfId="48"/>
    <cellStyle name=" Writer Import]_x000d__x000a_Display Dialog=No_x000d__x000a__x000d__x000a_[Horizontal Arrange]_x000d__x000a_Dimensions Interlocking=Yes_x000d__x000a_Sum Hierarchy=Yes_x000d__x000a_Generate 33" xfId="49"/>
    <cellStyle name=" Writer Import]_x000d__x000a_Display Dialog=No_x000d__x000a__x000d__x000a_[Horizontal Arrange]_x000d__x000a_Dimensions Interlocking=Yes_x000d__x000a_Sum Hierarchy=Yes_x000d__x000a_Generate 34" xfId="50"/>
    <cellStyle name=" Writer Import]_x000d__x000a_Display Dialog=No_x000d__x000a__x000d__x000a_[Horizontal Arrange]_x000d__x000a_Dimensions Interlocking=Yes_x000d__x000a_Sum Hierarchy=Yes_x000d__x000a_Generate 4" xfId="51"/>
    <cellStyle name=" Writer Import]_x000d__x000a_Display Dialog=No_x000d__x000a__x000d__x000a_[Horizontal Arrange]_x000d__x000a_Dimensions Interlocking=Yes_x000d__x000a_Sum Hierarchy=Yes_x000d__x000a_Generate 4 2" xfId="52"/>
    <cellStyle name=" Writer Import]_x000d__x000a_Display Dialog=No_x000d__x000a__x000d__x000a_[Horizontal Arrange]_x000d__x000a_Dimensions Interlocking=Yes_x000d__x000a_Sum Hierarchy=Yes_x000d__x000a_Generate 4 3" xfId="53"/>
    <cellStyle name=" Writer Import]_x000d__x000a_Display Dialog=No_x000d__x000a__x000d__x000a_[Horizontal Arrange]_x000d__x000a_Dimensions Interlocking=Yes_x000d__x000a_Sum Hierarchy=Yes_x000d__x000a_Generate 5" xfId="54"/>
    <cellStyle name=" Writer Import]_x000d__x000a_Display Dialog=No_x000d__x000a__x000d__x000a_[Horizontal Arrange]_x000d__x000a_Dimensions Interlocking=Yes_x000d__x000a_Sum Hierarchy=Yes_x000d__x000a_Generate 5 2" xfId="55"/>
    <cellStyle name=" Writer Import]_x000d__x000a_Display Dialog=No_x000d__x000a__x000d__x000a_[Horizontal Arrange]_x000d__x000a_Dimensions Interlocking=Yes_x000d__x000a_Sum Hierarchy=Yes_x000d__x000a_Generate 5 3" xfId="56"/>
    <cellStyle name=" Writer Import]_x000d__x000a_Display Dialog=No_x000d__x000a__x000d__x000a_[Horizontal Arrange]_x000d__x000a_Dimensions Interlocking=Yes_x000d__x000a_Sum Hierarchy=Yes_x000d__x000a_Generate 6" xfId="57"/>
    <cellStyle name=" Writer Import]_x000d__x000a_Display Dialog=No_x000d__x000a__x000d__x000a_[Horizontal Arrange]_x000d__x000a_Dimensions Interlocking=Yes_x000d__x000a_Sum Hierarchy=Yes_x000d__x000a_Generate 6 2" xfId="58"/>
    <cellStyle name=" Writer Import]_x000d__x000a_Display Dialog=No_x000d__x000a__x000d__x000a_[Horizontal Arrange]_x000d__x000a_Dimensions Interlocking=Yes_x000d__x000a_Sum Hierarchy=Yes_x000d__x000a_Generate 7" xfId="59"/>
    <cellStyle name=" Writer Import]_x000d__x000a_Display Dialog=No_x000d__x000a__x000d__x000a_[Horizontal Arrange]_x000d__x000a_Dimensions Interlocking=Yes_x000d__x000a_Sum Hierarchy=Yes_x000d__x000a_Generate 7 2" xfId="60"/>
    <cellStyle name=" Writer Import]_x000d__x000a_Display Dialog=No_x000d__x000a__x000d__x000a_[Horizontal Arrange]_x000d__x000a_Dimensions Interlocking=Yes_x000d__x000a_Sum Hierarchy=Yes_x000d__x000a_Generate 8" xfId="61"/>
    <cellStyle name=" Writer Import]_x000d__x000a_Display Dialog=No_x000d__x000a__x000d__x000a_[Horizontal Arrange]_x000d__x000a_Dimensions Interlocking=Yes_x000d__x000a_Sum Hierarchy=Yes_x000d__x000a_Generate 9" xfId="62"/>
    <cellStyle name=" Writer Import]_x000d__x000a_Display Dialog=No_x000d__x000a__x000d__x000a_[Horizontal Arrange]_x000d__x000a_Dimensions Interlocking=Yes_x000d__x000a_Sum Hierarchy=Yes_x000d__x000a_Generate_X" xfId="63"/>
    <cellStyle name="_BSD 3-April-10 " xfId="64"/>
    <cellStyle name="_BSD 3-August 09 " xfId="65"/>
    <cellStyle name="_BSD 3-August-10 " xfId="66"/>
    <cellStyle name="_BSD 3-December 09 " xfId="67"/>
    <cellStyle name="_BSD 3-February-10 " xfId="68"/>
    <cellStyle name="_BSD 3-January-10 " xfId="69"/>
    <cellStyle name="_BSD 3-JuLY 09 " xfId="70"/>
    <cellStyle name="_BSD 3-July-10 " xfId="71"/>
    <cellStyle name="_BSD 3-June-10 " xfId="72"/>
    <cellStyle name="_BSD 3-March-10 " xfId="73"/>
    <cellStyle name="_BSD 3-May-10 " xfId="74"/>
    <cellStyle name="_BSD 3-November 09 " xfId="75"/>
    <cellStyle name="_BSD 3-October 09 " xfId="76"/>
    <cellStyle name="_BSD 3-September 09 " xfId="77"/>
    <cellStyle name="_BSD 3-September-10 " xfId="78"/>
    <cellStyle name="Hyperlink" xfId="87" builtinId="8"/>
    <cellStyle name="Hyperlink 4" xfId="2"/>
    <cellStyle name="Îáû÷íûé_23_1 " xfId="79"/>
    <cellStyle name="N " xfId="80"/>
    <cellStyle name="Normal" xfId="0" builtinId="0"/>
    <cellStyle name="Normal 1085" xfId="91"/>
    <cellStyle name="Normal 1119 2" xfId="85"/>
    <cellStyle name="Normal 2" xfId="1"/>
    <cellStyle name="Normal 2 2 2" xfId="86"/>
    <cellStyle name="Normal 2 3" xfId="96"/>
    <cellStyle name="Normal 2 7" xfId="90"/>
    <cellStyle name="Normal 3" xfId="88"/>
    <cellStyle name="Normal 3 3" xfId="95"/>
    <cellStyle name="Normal 4 2" xfId="97"/>
    <cellStyle name="Normal 5" xfId="92"/>
    <cellStyle name="Normal 5 2" xfId="98"/>
    <cellStyle name="Normal 6" xfId="84"/>
    <cellStyle name="Normal 7 5" xfId="89"/>
    <cellStyle name="Normal 8" xfId="93"/>
    <cellStyle name="Normal 9" xfId="94"/>
    <cellStyle name="Percent 2" xfId="99"/>
    <cellStyle name="s_Valuation " xfId="81"/>
    <cellStyle name="ssp " xfId="82"/>
    <cellStyle name="Ввод " xfId="83"/>
  </cellStyles>
  <dxfs count="51">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externalLink" Target="externalLinks/externalLink22.xml"/><Relationship Id="rId128" Type="http://schemas.openxmlformats.org/officeDocument/2006/relationships/externalLink" Target="externalLinks/externalLink2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2.xml"/><Relationship Id="rId118" Type="http://schemas.openxmlformats.org/officeDocument/2006/relationships/externalLink" Target="externalLinks/externalLink17.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externalLink" Target="externalLinks/externalLink23.xml"/><Relationship Id="rId129" Type="http://schemas.openxmlformats.org/officeDocument/2006/relationships/externalLink" Target="externalLinks/externalLink2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3.xml"/><Relationship Id="rId119" Type="http://schemas.openxmlformats.org/officeDocument/2006/relationships/externalLink" Target="externalLinks/externalLink1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9.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externalLink" Target="externalLinks/externalLink19.xml"/><Relationship Id="rId125"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9.xml"/><Relationship Id="rId115" Type="http://schemas.openxmlformats.org/officeDocument/2006/relationships/externalLink" Target="externalLinks/externalLink14.xml"/><Relationship Id="rId131" Type="http://schemas.openxmlformats.org/officeDocument/2006/relationships/externalLink" Target="externalLinks/externalLink30.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5.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0.xml"/><Relationship Id="rId132" Type="http://schemas.openxmlformats.org/officeDocument/2006/relationships/externalLink" Target="externalLinks/externalLink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1.xml"/><Relationship Id="rId133" Type="http://schemas.openxmlformats.org/officeDocument/2006/relationships/externalLink" Target="externalLinks/externalLink3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7.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8027121609799"/>
          <c:y val="3.3786354357220494E-2"/>
          <c:w val="0.79355618742101686"/>
          <c:h val="0.85278738831888434"/>
        </c:manualLayout>
      </c:layout>
      <c:lineChart>
        <c:grouping val="standard"/>
        <c:varyColors val="0"/>
        <c:ser>
          <c:idx val="0"/>
          <c:order val="0"/>
          <c:tx>
            <c:v>ae</c:v>
          </c:tx>
          <c:spPr>
            <a:ln w="28575" cap="rnd">
              <a:solidFill>
                <a:srgbClr val="002060"/>
              </a:solidFill>
              <a:round/>
            </a:ln>
            <a:effectLst/>
          </c:spPr>
          <c:marker>
            <c:symbol val="none"/>
          </c:marker>
          <c:cat>
            <c:numRef>
              <c:f>'Figure 1.1.'!$C$39:$EP$39</c:f>
              <c:numCache>
                <c:formatCode>General</c:formatCode>
                <c:ptCount val="144"/>
                <c:pt idx="0">
                  <c:v>1880</c:v>
                </c:pt>
                <c:pt idx="1">
                  <c:v>1881</c:v>
                </c:pt>
                <c:pt idx="2">
                  <c:v>1882</c:v>
                </c:pt>
                <c:pt idx="3">
                  <c:v>1883</c:v>
                </c:pt>
                <c:pt idx="4">
                  <c:v>1884</c:v>
                </c:pt>
                <c:pt idx="5">
                  <c:v>1885</c:v>
                </c:pt>
                <c:pt idx="6">
                  <c:v>1886</c:v>
                </c:pt>
                <c:pt idx="7">
                  <c:v>1887</c:v>
                </c:pt>
                <c:pt idx="8">
                  <c:v>1888</c:v>
                </c:pt>
                <c:pt idx="9">
                  <c:v>1889</c:v>
                </c:pt>
                <c:pt idx="10">
                  <c:v>1890</c:v>
                </c:pt>
                <c:pt idx="11">
                  <c:v>1891</c:v>
                </c:pt>
                <c:pt idx="12">
                  <c:v>1892</c:v>
                </c:pt>
                <c:pt idx="13">
                  <c:v>1893</c:v>
                </c:pt>
                <c:pt idx="14">
                  <c:v>1894</c:v>
                </c:pt>
                <c:pt idx="15">
                  <c:v>1895</c:v>
                </c:pt>
                <c:pt idx="16">
                  <c:v>1896</c:v>
                </c:pt>
                <c:pt idx="17">
                  <c:v>1897</c:v>
                </c:pt>
                <c:pt idx="18">
                  <c:v>1898</c:v>
                </c:pt>
                <c:pt idx="19">
                  <c:v>1899</c:v>
                </c:pt>
                <c:pt idx="20">
                  <c:v>1900</c:v>
                </c:pt>
                <c:pt idx="21">
                  <c:v>1901</c:v>
                </c:pt>
                <c:pt idx="22">
                  <c:v>1902</c:v>
                </c:pt>
                <c:pt idx="23">
                  <c:v>1903</c:v>
                </c:pt>
                <c:pt idx="24">
                  <c:v>1904</c:v>
                </c:pt>
                <c:pt idx="25">
                  <c:v>1905</c:v>
                </c:pt>
                <c:pt idx="26">
                  <c:v>1906</c:v>
                </c:pt>
                <c:pt idx="27">
                  <c:v>1907</c:v>
                </c:pt>
                <c:pt idx="28">
                  <c:v>1908</c:v>
                </c:pt>
                <c:pt idx="29">
                  <c:v>1909</c:v>
                </c:pt>
                <c:pt idx="30">
                  <c:v>1910</c:v>
                </c:pt>
                <c:pt idx="31">
                  <c:v>1911</c:v>
                </c:pt>
                <c:pt idx="32">
                  <c:v>1912</c:v>
                </c:pt>
                <c:pt idx="33">
                  <c:v>1913</c:v>
                </c:pt>
                <c:pt idx="34">
                  <c:v>1914</c:v>
                </c:pt>
                <c:pt idx="35">
                  <c:v>1915</c:v>
                </c:pt>
                <c:pt idx="36">
                  <c:v>1916</c:v>
                </c:pt>
                <c:pt idx="37">
                  <c:v>1917</c:v>
                </c:pt>
                <c:pt idx="38">
                  <c:v>1918</c:v>
                </c:pt>
                <c:pt idx="39">
                  <c:v>1919</c:v>
                </c:pt>
                <c:pt idx="40">
                  <c:v>1920</c:v>
                </c:pt>
                <c:pt idx="41">
                  <c:v>1921</c:v>
                </c:pt>
                <c:pt idx="42">
                  <c:v>1922</c:v>
                </c:pt>
                <c:pt idx="43">
                  <c:v>1923</c:v>
                </c:pt>
                <c:pt idx="44">
                  <c:v>1924</c:v>
                </c:pt>
                <c:pt idx="45">
                  <c:v>1925</c:v>
                </c:pt>
                <c:pt idx="46">
                  <c:v>1926</c:v>
                </c:pt>
                <c:pt idx="47">
                  <c:v>1927</c:v>
                </c:pt>
                <c:pt idx="48">
                  <c:v>1928</c:v>
                </c:pt>
                <c:pt idx="49">
                  <c:v>1929</c:v>
                </c:pt>
                <c:pt idx="50">
                  <c:v>1930</c:v>
                </c:pt>
                <c:pt idx="51">
                  <c:v>1931</c:v>
                </c:pt>
                <c:pt idx="52">
                  <c:v>1932</c:v>
                </c:pt>
                <c:pt idx="53">
                  <c:v>1933</c:v>
                </c:pt>
                <c:pt idx="54">
                  <c:v>1934</c:v>
                </c:pt>
                <c:pt idx="55">
                  <c:v>1935</c:v>
                </c:pt>
                <c:pt idx="56">
                  <c:v>1936</c:v>
                </c:pt>
                <c:pt idx="57">
                  <c:v>1937</c:v>
                </c:pt>
                <c:pt idx="58">
                  <c:v>1938</c:v>
                </c:pt>
                <c:pt idx="59">
                  <c:v>1939</c:v>
                </c:pt>
                <c:pt idx="60">
                  <c:v>1940</c:v>
                </c:pt>
                <c:pt idx="61">
                  <c:v>1941</c:v>
                </c:pt>
                <c:pt idx="62">
                  <c:v>1942</c:v>
                </c:pt>
                <c:pt idx="63">
                  <c:v>1943</c:v>
                </c:pt>
                <c:pt idx="64">
                  <c:v>1944</c:v>
                </c:pt>
                <c:pt idx="65">
                  <c:v>1945</c:v>
                </c:pt>
                <c:pt idx="66">
                  <c:v>1946</c:v>
                </c:pt>
                <c:pt idx="67">
                  <c:v>1947</c:v>
                </c:pt>
                <c:pt idx="68">
                  <c:v>1948</c:v>
                </c:pt>
                <c:pt idx="69">
                  <c:v>1949</c:v>
                </c:pt>
                <c:pt idx="70">
                  <c:v>1950</c:v>
                </c:pt>
                <c:pt idx="71">
                  <c:v>1951</c:v>
                </c:pt>
                <c:pt idx="72">
                  <c:v>1952</c:v>
                </c:pt>
                <c:pt idx="73">
                  <c:v>1953</c:v>
                </c:pt>
                <c:pt idx="74">
                  <c:v>1954</c:v>
                </c:pt>
                <c:pt idx="75">
                  <c:v>1955</c:v>
                </c:pt>
                <c:pt idx="76">
                  <c:v>1956</c:v>
                </c:pt>
                <c:pt idx="77">
                  <c:v>1957</c:v>
                </c:pt>
                <c:pt idx="78">
                  <c:v>1958</c:v>
                </c:pt>
                <c:pt idx="79">
                  <c:v>1959</c:v>
                </c:pt>
                <c:pt idx="80">
                  <c:v>1960</c:v>
                </c:pt>
                <c:pt idx="81">
                  <c:v>1961</c:v>
                </c:pt>
                <c:pt idx="82">
                  <c:v>1962</c:v>
                </c:pt>
                <c:pt idx="83">
                  <c:v>1963</c:v>
                </c:pt>
                <c:pt idx="84">
                  <c:v>1964</c:v>
                </c:pt>
                <c:pt idx="85">
                  <c:v>1965</c:v>
                </c:pt>
                <c:pt idx="86">
                  <c:v>1966</c:v>
                </c:pt>
                <c:pt idx="87">
                  <c:v>1967</c:v>
                </c:pt>
                <c:pt idx="88">
                  <c:v>1968</c:v>
                </c:pt>
                <c:pt idx="89">
                  <c:v>1969</c:v>
                </c:pt>
                <c:pt idx="90">
                  <c:v>1970</c:v>
                </c:pt>
                <c:pt idx="91">
                  <c:v>1971</c:v>
                </c:pt>
                <c:pt idx="92">
                  <c:v>1972</c:v>
                </c:pt>
                <c:pt idx="93">
                  <c:v>1973</c:v>
                </c:pt>
                <c:pt idx="94">
                  <c:v>1974</c:v>
                </c:pt>
                <c:pt idx="95">
                  <c:v>1975</c:v>
                </c:pt>
                <c:pt idx="96">
                  <c:v>1976</c:v>
                </c:pt>
                <c:pt idx="97">
                  <c:v>1977</c:v>
                </c:pt>
                <c:pt idx="98">
                  <c:v>1978</c:v>
                </c:pt>
                <c:pt idx="99">
                  <c:v>1979</c:v>
                </c:pt>
                <c:pt idx="100">
                  <c:v>1980</c:v>
                </c:pt>
                <c:pt idx="101">
                  <c:v>1981</c:v>
                </c:pt>
                <c:pt idx="102">
                  <c:v>1982</c:v>
                </c:pt>
                <c:pt idx="103">
                  <c:v>1983</c:v>
                </c:pt>
                <c:pt idx="104">
                  <c:v>1984</c:v>
                </c:pt>
                <c:pt idx="105">
                  <c:v>1985</c:v>
                </c:pt>
                <c:pt idx="106">
                  <c:v>1986</c:v>
                </c:pt>
                <c:pt idx="107">
                  <c:v>1987</c:v>
                </c:pt>
                <c:pt idx="108">
                  <c:v>1988</c:v>
                </c:pt>
                <c:pt idx="109">
                  <c:v>1989</c:v>
                </c:pt>
                <c:pt idx="110">
                  <c:v>1990</c:v>
                </c:pt>
                <c:pt idx="111">
                  <c:v>1991</c:v>
                </c:pt>
                <c:pt idx="112">
                  <c:v>1992</c:v>
                </c:pt>
                <c:pt idx="113">
                  <c:v>1993</c:v>
                </c:pt>
                <c:pt idx="114">
                  <c:v>1994</c:v>
                </c:pt>
                <c:pt idx="115">
                  <c:v>1995</c:v>
                </c:pt>
                <c:pt idx="116">
                  <c:v>1996</c:v>
                </c:pt>
                <c:pt idx="117">
                  <c:v>1997</c:v>
                </c:pt>
                <c:pt idx="118">
                  <c:v>1998</c:v>
                </c:pt>
                <c:pt idx="119">
                  <c:v>1999</c:v>
                </c:pt>
                <c:pt idx="120">
                  <c:v>2000</c:v>
                </c:pt>
                <c:pt idx="121">
                  <c:v>2001</c:v>
                </c:pt>
                <c:pt idx="122">
                  <c:v>2002</c:v>
                </c:pt>
                <c:pt idx="123">
                  <c:v>2003</c:v>
                </c:pt>
                <c:pt idx="124">
                  <c:v>2004</c:v>
                </c:pt>
                <c:pt idx="125">
                  <c:v>2005</c:v>
                </c:pt>
                <c:pt idx="126">
                  <c:v>2006</c:v>
                </c:pt>
                <c:pt idx="127">
                  <c:v>2007</c:v>
                </c:pt>
                <c:pt idx="128">
                  <c:v>2008</c:v>
                </c:pt>
                <c:pt idx="129">
                  <c:v>2009</c:v>
                </c:pt>
                <c:pt idx="130">
                  <c:v>2010</c:v>
                </c:pt>
                <c:pt idx="131">
                  <c:v>2011</c:v>
                </c:pt>
                <c:pt idx="132">
                  <c:v>2012</c:v>
                </c:pt>
                <c:pt idx="133">
                  <c:v>2013</c:v>
                </c:pt>
                <c:pt idx="134">
                  <c:v>2014</c:v>
                </c:pt>
                <c:pt idx="135">
                  <c:v>2015</c:v>
                </c:pt>
                <c:pt idx="136">
                  <c:v>2016</c:v>
                </c:pt>
                <c:pt idx="137">
                  <c:v>2017</c:v>
                </c:pt>
                <c:pt idx="138">
                  <c:v>2018</c:v>
                </c:pt>
                <c:pt idx="139">
                  <c:v>2019</c:v>
                </c:pt>
                <c:pt idx="140">
                  <c:v>2020</c:v>
                </c:pt>
                <c:pt idx="141">
                  <c:v>2021</c:v>
                </c:pt>
                <c:pt idx="142">
                  <c:v>2022</c:v>
                </c:pt>
                <c:pt idx="143">
                  <c:v>2023</c:v>
                </c:pt>
              </c:numCache>
            </c:numRef>
          </c:cat>
          <c:val>
            <c:numRef>
              <c:f>'Figure 1.1.'!$C$40:$EP$40</c:f>
              <c:numCache>
                <c:formatCode>General</c:formatCode>
                <c:ptCount val="144"/>
                <c:pt idx="0">
                  <c:v>53.9</c:v>
                </c:pt>
                <c:pt idx="1">
                  <c:v>54.7</c:v>
                </c:pt>
                <c:pt idx="2">
                  <c:v>51.2</c:v>
                </c:pt>
                <c:pt idx="3">
                  <c:v>51.1</c:v>
                </c:pt>
                <c:pt idx="4">
                  <c:v>51.3</c:v>
                </c:pt>
                <c:pt idx="5">
                  <c:v>52.3</c:v>
                </c:pt>
                <c:pt idx="6">
                  <c:v>52.2</c:v>
                </c:pt>
                <c:pt idx="7">
                  <c:v>52.8</c:v>
                </c:pt>
                <c:pt idx="8">
                  <c:v>52.3</c:v>
                </c:pt>
                <c:pt idx="9">
                  <c:v>49.1</c:v>
                </c:pt>
                <c:pt idx="10">
                  <c:v>47.4</c:v>
                </c:pt>
                <c:pt idx="11">
                  <c:v>47.7</c:v>
                </c:pt>
                <c:pt idx="12">
                  <c:v>47.8</c:v>
                </c:pt>
                <c:pt idx="13">
                  <c:v>49.2</c:v>
                </c:pt>
                <c:pt idx="14">
                  <c:v>50.6</c:v>
                </c:pt>
                <c:pt idx="15">
                  <c:v>48.9</c:v>
                </c:pt>
                <c:pt idx="16">
                  <c:v>48.6</c:v>
                </c:pt>
                <c:pt idx="17">
                  <c:v>45.7</c:v>
                </c:pt>
                <c:pt idx="18">
                  <c:v>44.5</c:v>
                </c:pt>
                <c:pt idx="19">
                  <c:v>43.3</c:v>
                </c:pt>
                <c:pt idx="20">
                  <c:v>42.1</c:v>
                </c:pt>
                <c:pt idx="21">
                  <c:v>42.5</c:v>
                </c:pt>
                <c:pt idx="22">
                  <c:v>42.8</c:v>
                </c:pt>
                <c:pt idx="23">
                  <c:v>41</c:v>
                </c:pt>
                <c:pt idx="24">
                  <c:v>41.9</c:v>
                </c:pt>
                <c:pt idx="25">
                  <c:v>41.7</c:v>
                </c:pt>
                <c:pt idx="26">
                  <c:v>39.1</c:v>
                </c:pt>
                <c:pt idx="27">
                  <c:v>36.9</c:v>
                </c:pt>
                <c:pt idx="28">
                  <c:v>39.5</c:v>
                </c:pt>
                <c:pt idx="29">
                  <c:v>38.700000000000003</c:v>
                </c:pt>
                <c:pt idx="30">
                  <c:v>37.799999999999997</c:v>
                </c:pt>
                <c:pt idx="31">
                  <c:v>35.5</c:v>
                </c:pt>
                <c:pt idx="32">
                  <c:v>33.700000000000003</c:v>
                </c:pt>
                <c:pt idx="33">
                  <c:v>32.799999999999997</c:v>
                </c:pt>
                <c:pt idx="34">
                  <c:v>33.6</c:v>
                </c:pt>
                <c:pt idx="35">
                  <c:v>36.9</c:v>
                </c:pt>
                <c:pt idx="36">
                  <c:v>40</c:v>
                </c:pt>
                <c:pt idx="37">
                  <c:v>48.4</c:v>
                </c:pt>
                <c:pt idx="38">
                  <c:v>56.2</c:v>
                </c:pt>
                <c:pt idx="39">
                  <c:v>68.400000000000006</c:v>
                </c:pt>
                <c:pt idx="40">
                  <c:v>69.3</c:v>
                </c:pt>
                <c:pt idx="41">
                  <c:v>78.400000000000006</c:v>
                </c:pt>
                <c:pt idx="42">
                  <c:v>82.3</c:v>
                </c:pt>
                <c:pt idx="43">
                  <c:v>79.599999999999994</c:v>
                </c:pt>
                <c:pt idx="44">
                  <c:v>76.2</c:v>
                </c:pt>
                <c:pt idx="45">
                  <c:v>66.099999999999994</c:v>
                </c:pt>
                <c:pt idx="46">
                  <c:v>60.4</c:v>
                </c:pt>
                <c:pt idx="47">
                  <c:v>60.4</c:v>
                </c:pt>
                <c:pt idx="48">
                  <c:v>58.3</c:v>
                </c:pt>
                <c:pt idx="49">
                  <c:v>56.7</c:v>
                </c:pt>
                <c:pt idx="50">
                  <c:v>60.5</c:v>
                </c:pt>
                <c:pt idx="51">
                  <c:v>68</c:v>
                </c:pt>
                <c:pt idx="52">
                  <c:v>76.400000000000006</c:v>
                </c:pt>
                <c:pt idx="53">
                  <c:v>80</c:v>
                </c:pt>
                <c:pt idx="54">
                  <c:v>77.599999999999994</c:v>
                </c:pt>
                <c:pt idx="55">
                  <c:v>73.2</c:v>
                </c:pt>
                <c:pt idx="56">
                  <c:v>70.3</c:v>
                </c:pt>
                <c:pt idx="57">
                  <c:v>65.900000000000006</c:v>
                </c:pt>
                <c:pt idx="58">
                  <c:v>66.8</c:v>
                </c:pt>
                <c:pt idx="59">
                  <c:v>66.3</c:v>
                </c:pt>
                <c:pt idx="60">
                  <c:v>62.9</c:v>
                </c:pt>
                <c:pt idx="61">
                  <c:v>64.2</c:v>
                </c:pt>
                <c:pt idx="62">
                  <c:v>69.099999999999994</c:v>
                </c:pt>
                <c:pt idx="63">
                  <c:v>84.6</c:v>
                </c:pt>
                <c:pt idx="64">
                  <c:v>102.2</c:v>
                </c:pt>
                <c:pt idx="65">
                  <c:v>117</c:v>
                </c:pt>
                <c:pt idx="66">
                  <c:v>124.1</c:v>
                </c:pt>
                <c:pt idx="67">
                  <c:v>109.5</c:v>
                </c:pt>
                <c:pt idx="68">
                  <c:v>95.7</c:v>
                </c:pt>
                <c:pt idx="69">
                  <c:v>88.3</c:v>
                </c:pt>
                <c:pt idx="70">
                  <c:v>80.7</c:v>
                </c:pt>
                <c:pt idx="71">
                  <c:v>70.099999999999994</c:v>
                </c:pt>
                <c:pt idx="72">
                  <c:v>65.8</c:v>
                </c:pt>
                <c:pt idx="73">
                  <c:v>63.3</c:v>
                </c:pt>
                <c:pt idx="74">
                  <c:v>62.8</c:v>
                </c:pt>
                <c:pt idx="75">
                  <c:v>58.8</c:v>
                </c:pt>
                <c:pt idx="76">
                  <c:v>54.8</c:v>
                </c:pt>
                <c:pt idx="77">
                  <c:v>51.4</c:v>
                </c:pt>
                <c:pt idx="78">
                  <c:v>50.8</c:v>
                </c:pt>
                <c:pt idx="79">
                  <c:v>48.7</c:v>
                </c:pt>
                <c:pt idx="80">
                  <c:v>46.4</c:v>
                </c:pt>
                <c:pt idx="81">
                  <c:v>44.6</c:v>
                </c:pt>
                <c:pt idx="82">
                  <c:v>42.5</c:v>
                </c:pt>
                <c:pt idx="83">
                  <c:v>41.1</c:v>
                </c:pt>
                <c:pt idx="84">
                  <c:v>38.700000000000003</c:v>
                </c:pt>
                <c:pt idx="85">
                  <c:v>36.9</c:v>
                </c:pt>
                <c:pt idx="86">
                  <c:v>35.5</c:v>
                </c:pt>
                <c:pt idx="87">
                  <c:v>34.9</c:v>
                </c:pt>
                <c:pt idx="88">
                  <c:v>34.5</c:v>
                </c:pt>
                <c:pt idx="89">
                  <c:v>32.700000000000003</c:v>
                </c:pt>
                <c:pt idx="90">
                  <c:v>32.1</c:v>
                </c:pt>
                <c:pt idx="91">
                  <c:v>32</c:v>
                </c:pt>
                <c:pt idx="92">
                  <c:v>31.8</c:v>
                </c:pt>
                <c:pt idx="93">
                  <c:v>30.3</c:v>
                </c:pt>
                <c:pt idx="94">
                  <c:v>29.4</c:v>
                </c:pt>
                <c:pt idx="95">
                  <c:v>31.1</c:v>
                </c:pt>
                <c:pt idx="96">
                  <c:v>32.5</c:v>
                </c:pt>
                <c:pt idx="97">
                  <c:v>33.799999999999997</c:v>
                </c:pt>
                <c:pt idx="98">
                  <c:v>35.299999999999997</c:v>
                </c:pt>
                <c:pt idx="99">
                  <c:v>37.799999999999997</c:v>
                </c:pt>
                <c:pt idx="100">
                  <c:v>40.5</c:v>
                </c:pt>
                <c:pt idx="101">
                  <c:v>42.2</c:v>
                </c:pt>
                <c:pt idx="102">
                  <c:v>46.1</c:v>
                </c:pt>
                <c:pt idx="103">
                  <c:v>49.2</c:v>
                </c:pt>
                <c:pt idx="104">
                  <c:v>51.3</c:v>
                </c:pt>
                <c:pt idx="105">
                  <c:v>54.5</c:v>
                </c:pt>
                <c:pt idx="106">
                  <c:v>57</c:v>
                </c:pt>
                <c:pt idx="107">
                  <c:v>58.1</c:v>
                </c:pt>
                <c:pt idx="108">
                  <c:v>58</c:v>
                </c:pt>
                <c:pt idx="109">
                  <c:v>57.2</c:v>
                </c:pt>
                <c:pt idx="110">
                  <c:v>57.6</c:v>
                </c:pt>
                <c:pt idx="111">
                  <c:v>59.5</c:v>
                </c:pt>
                <c:pt idx="112">
                  <c:v>62.6</c:v>
                </c:pt>
                <c:pt idx="113">
                  <c:v>66.7</c:v>
                </c:pt>
                <c:pt idx="114">
                  <c:v>68.400000000000006</c:v>
                </c:pt>
                <c:pt idx="115">
                  <c:v>70.5</c:v>
                </c:pt>
                <c:pt idx="116">
                  <c:v>71.400000000000006</c:v>
                </c:pt>
                <c:pt idx="117">
                  <c:v>71.099999999999994</c:v>
                </c:pt>
                <c:pt idx="118">
                  <c:v>71.099999999999994</c:v>
                </c:pt>
                <c:pt idx="119">
                  <c:v>70.8</c:v>
                </c:pt>
                <c:pt idx="120">
                  <c:v>68</c:v>
                </c:pt>
                <c:pt idx="121">
                  <c:v>68.7</c:v>
                </c:pt>
                <c:pt idx="122">
                  <c:v>67.599999999999994</c:v>
                </c:pt>
                <c:pt idx="123">
                  <c:v>69.7</c:v>
                </c:pt>
                <c:pt idx="124">
                  <c:v>73.5</c:v>
                </c:pt>
                <c:pt idx="125">
                  <c:v>74.099999999999994</c:v>
                </c:pt>
                <c:pt idx="126">
                  <c:v>72.900000000000006</c:v>
                </c:pt>
                <c:pt idx="127">
                  <c:v>72.099999999999994</c:v>
                </c:pt>
                <c:pt idx="128">
                  <c:v>78</c:v>
                </c:pt>
                <c:pt idx="129">
                  <c:v>88.4</c:v>
                </c:pt>
                <c:pt idx="130">
                  <c:v>94.8</c:v>
                </c:pt>
                <c:pt idx="131">
                  <c:v>98.8</c:v>
                </c:pt>
                <c:pt idx="132">
                  <c:v>102.6</c:v>
                </c:pt>
                <c:pt idx="133">
                  <c:v>104.7</c:v>
                </c:pt>
                <c:pt idx="134">
                  <c:v>105</c:v>
                </c:pt>
                <c:pt idx="135">
                  <c:v>104.3</c:v>
                </c:pt>
                <c:pt idx="136">
                  <c:v>105.3</c:v>
                </c:pt>
                <c:pt idx="137">
                  <c:v>104.7</c:v>
                </c:pt>
                <c:pt idx="138">
                  <c:v>103.7</c:v>
                </c:pt>
                <c:pt idx="139">
                  <c:v>103</c:v>
                </c:pt>
                <c:pt idx="140">
                  <c:v>102.3</c:v>
                </c:pt>
                <c:pt idx="141">
                  <c:v>101.8</c:v>
                </c:pt>
                <c:pt idx="142">
                  <c:v>101.4</c:v>
                </c:pt>
                <c:pt idx="143">
                  <c:v>100.8</c:v>
                </c:pt>
              </c:numCache>
            </c:numRef>
          </c:val>
          <c:smooth val="0"/>
          <c:extLst>
            <c:ext xmlns:c16="http://schemas.microsoft.com/office/drawing/2014/chart" uri="{C3380CC4-5D6E-409C-BE32-E72D297353CC}">
              <c16:uniqueId val="{00000000-6804-4FB7-A3E0-9F3C55AA56CC}"/>
            </c:ext>
          </c:extLst>
        </c:ser>
        <c:dLbls>
          <c:showLegendKey val="0"/>
          <c:showVal val="0"/>
          <c:showCatName val="0"/>
          <c:showSerName val="0"/>
          <c:showPercent val="0"/>
          <c:showBubbleSize val="0"/>
        </c:dLbls>
        <c:marker val="1"/>
        <c:smooth val="0"/>
        <c:axId val="1216453488"/>
        <c:axId val="325498527"/>
      </c:lineChart>
      <c:lineChart>
        <c:grouping val="standard"/>
        <c:varyColors val="0"/>
        <c:ser>
          <c:idx val="4"/>
          <c:order val="1"/>
          <c:spPr>
            <a:ln w="12700" cap="rnd">
              <a:solidFill>
                <a:srgbClr val="002060"/>
              </a:solidFill>
              <a:prstDash val="dash"/>
              <a:round/>
            </a:ln>
            <a:effectLst/>
          </c:spPr>
          <c:marker>
            <c:symbol val="none"/>
          </c:marker>
          <c:cat>
            <c:numRef>
              <c:f>'Figure 1.1.'!$C$39:$EP$39</c:f>
              <c:numCache>
                <c:formatCode>General</c:formatCode>
                <c:ptCount val="144"/>
                <c:pt idx="0">
                  <c:v>1880</c:v>
                </c:pt>
                <c:pt idx="1">
                  <c:v>1881</c:v>
                </c:pt>
                <c:pt idx="2">
                  <c:v>1882</c:v>
                </c:pt>
                <c:pt idx="3">
                  <c:v>1883</c:v>
                </c:pt>
                <c:pt idx="4">
                  <c:v>1884</c:v>
                </c:pt>
                <c:pt idx="5">
                  <c:v>1885</c:v>
                </c:pt>
                <c:pt idx="6">
                  <c:v>1886</c:v>
                </c:pt>
                <c:pt idx="7">
                  <c:v>1887</c:v>
                </c:pt>
                <c:pt idx="8">
                  <c:v>1888</c:v>
                </c:pt>
                <c:pt idx="9">
                  <c:v>1889</c:v>
                </c:pt>
                <c:pt idx="10">
                  <c:v>1890</c:v>
                </c:pt>
                <c:pt idx="11">
                  <c:v>1891</c:v>
                </c:pt>
                <c:pt idx="12">
                  <c:v>1892</c:v>
                </c:pt>
                <c:pt idx="13">
                  <c:v>1893</c:v>
                </c:pt>
                <c:pt idx="14">
                  <c:v>1894</c:v>
                </c:pt>
                <c:pt idx="15">
                  <c:v>1895</c:v>
                </c:pt>
                <c:pt idx="16">
                  <c:v>1896</c:v>
                </c:pt>
                <c:pt idx="17">
                  <c:v>1897</c:v>
                </c:pt>
                <c:pt idx="18">
                  <c:v>1898</c:v>
                </c:pt>
                <c:pt idx="19">
                  <c:v>1899</c:v>
                </c:pt>
                <c:pt idx="20">
                  <c:v>1900</c:v>
                </c:pt>
                <c:pt idx="21">
                  <c:v>1901</c:v>
                </c:pt>
                <c:pt idx="22">
                  <c:v>1902</c:v>
                </c:pt>
                <c:pt idx="23">
                  <c:v>1903</c:v>
                </c:pt>
                <c:pt idx="24">
                  <c:v>1904</c:v>
                </c:pt>
                <c:pt idx="25">
                  <c:v>1905</c:v>
                </c:pt>
                <c:pt idx="26">
                  <c:v>1906</c:v>
                </c:pt>
                <c:pt idx="27">
                  <c:v>1907</c:v>
                </c:pt>
                <c:pt idx="28">
                  <c:v>1908</c:v>
                </c:pt>
                <c:pt idx="29">
                  <c:v>1909</c:v>
                </c:pt>
                <c:pt idx="30">
                  <c:v>1910</c:v>
                </c:pt>
                <c:pt idx="31">
                  <c:v>1911</c:v>
                </c:pt>
                <c:pt idx="32">
                  <c:v>1912</c:v>
                </c:pt>
                <c:pt idx="33">
                  <c:v>1913</c:v>
                </c:pt>
                <c:pt idx="34">
                  <c:v>1914</c:v>
                </c:pt>
                <c:pt idx="35">
                  <c:v>1915</c:v>
                </c:pt>
                <c:pt idx="36">
                  <c:v>1916</c:v>
                </c:pt>
                <c:pt idx="37">
                  <c:v>1917</c:v>
                </c:pt>
                <c:pt idx="38">
                  <c:v>1918</c:v>
                </c:pt>
                <c:pt idx="39">
                  <c:v>1919</c:v>
                </c:pt>
                <c:pt idx="40">
                  <c:v>1920</c:v>
                </c:pt>
                <c:pt idx="41">
                  <c:v>1921</c:v>
                </c:pt>
                <c:pt idx="42">
                  <c:v>1922</c:v>
                </c:pt>
                <c:pt idx="43">
                  <c:v>1923</c:v>
                </c:pt>
                <c:pt idx="44">
                  <c:v>1924</c:v>
                </c:pt>
                <c:pt idx="45">
                  <c:v>1925</c:v>
                </c:pt>
                <c:pt idx="46">
                  <c:v>1926</c:v>
                </c:pt>
                <c:pt idx="47">
                  <c:v>1927</c:v>
                </c:pt>
                <c:pt idx="48">
                  <c:v>1928</c:v>
                </c:pt>
                <c:pt idx="49">
                  <c:v>1929</c:v>
                </c:pt>
                <c:pt idx="50">
                  <c:v>1930</c:v>
                </c:pt>
                <c:pt idx="51">
                  <c:v>1931</c:v>
                </c:pt>
                <c:pt idx="52">
                  <c:v>1932</c:v>
                </c:pt>
                <c:pt idx="53">
                  <c:v>1933</c:v>
                </c:pt>
                <c:pt idx="54">
                  <c:v>1934</c:v>
                </c:pt>
                <c:pt idx="55">
                  <c:v>1935</c:v>
                </c:pt>
                <c:pt idx="56">
                  <c:v>1936</c:v>
                </c:pt>
                <c:pt idx="57">
                  <c:v>1937</c:v>
                </c:pt>
                <c:pt idx="58">
                  <c:v>1938</c:v>
                </c:pt>
                <c:pt idx="59">
                  <c:v>1939</c:v>
                </c:pt>
                <c:pt idx="60">
                  <c:v>1940</c:v>
                </c:pt>
                <c:pt idx="61">
                  <c:v>1941</c:v>
                </c:pt>
                <c:pt idx="62">
                  <c:v>1942</c:v>
                </c:pt>
                <c:pt idx="63">
                  <c:v>1943</c:v>
                </c:pt>
                <c:pt idx="64">
                  <c:v>1944</c:v>
                </c:pt>
                <c:pt idx="65">
                  <c:v>1945</c:v>
                </c:pt>
                <c:pt idx="66">
                  <c:v>1946</c:v>
                </c:pt>
                <c:pt idx="67">
                  <c:v>1947</c:v>
                </c:pt>
                <c:pt idx="68">
                  <c:v>1948</c:v>
                </c:pt>
                <c:pt idx="69">
                  <c:v>1949</c:v>
                </c:pt>
                <c:pt idx="70">
                  <c:v>1950</c:v>
                </c:pt>
                <c:pt idx="71">
                  <c:v>1951</c:v>
                </c:pt>
                <c:pt idx="72">
                  <c:v>1952</c:v>
                </c:pt>
                <c:pt idx="73">
                  <c:v>1953</c:v>
                </c:pt>
                <c:pt idx="74">
                  <c:v>1954</c:v>
                </c:pt>
                <c:pt idx="75">
                  <c:v>1955</c:v>
                </c:pt>
                <c:pt idx="76">
                  <c:v>1956</c:v>
                </c:pt>
                <c:pt idx="77">
                  <c:v>1957</c:v>
                </c:pt>
                <c:pt idx="78">
                  <c:v>1958</c:v>
                </c:pt>
                <c:pt idx="79">
                  <c:v>1959</c:v>
                </c:pt>
                <c:pt idx="80">
                  <c:v>1960</c:v>
                </c:pt>
                <c:pt idx="81">
                  <c:v>1961</c:v>
                </c:pt>
                <c:pt idx="82">
                  <c:v>1962</c:v>
                </c:pt>
                <c:pt idx="83">
                  <c:v>1963</c:v>
                </c:pt>
                <c:pt idx="84">
                  <c:v>1964</c:v>
                </c:pt>
                <c:pt idx="85">
                  <c:v>1965</c:v>
                </c:pt>
                <c:pt idx="86">
                  <c:v>1966</c:v>
                </c:pt>
                <c:pt idx="87">
                  <c:v>1967</c:v>
                </c:pt>
                <c:pt idx="88">
                  <c:v>1968</c:v>
                </c:pt>
                <c:pt idx="89">
                  <c:v>1969</c:v>
                </c:pt>
                <c:pt idx="90">
                  <c:v>1970</c:v>
                </c:pt>
                <c:pt idx="91">
                  <c:v>1971</c:v>
                </c:pt>
                <c:pt idx="92">
                  <c:v>1972</c:v>
                </c:pt>
                <c:pt idx="93">
                  <c:v>1973</c:v>
                </c:pt>
                <c:pt idx="94">
                  <c:v>1974</c:v>
                </c:pt>
                <c:pt idx="95">
                  <c:v>1975</c:v>
                </c:pt>
                <c:pt idx="96">
                  <c:v>1976</c:v>
                </c:pt>
                <c:pt idx="97">
                  <c:v>1977</c:v>
                </c:pt>
                <c:pt idx="98">
                  <c:v>1978</c:v>
                </c:pt>
                <c:pt idx="99">
                  <c:v>1979</c:v>
                </c:pt>
                <c:pt idx="100">
                  <c:v>1980</c:v>
                </c:pt>
                <c:pt idx="101">
                  <c:v>1981</c:v>
                </c:pt>
                <c:pt idx="102">
                  <c:v>1982</c:v>
                </c:pt>
                <c:pt idx="103">
                  <c:v>1983</c:v>
                </c:pt>
                <c:pt idx="104">
                  <c:v>1984</c:v>
                </c:pt>
                <c:pt idx="105">
                  <c:v>1985</c:v>
                </c:pt>
                <c:pt idx="106">
                  <c:v>1986</c:v>
                </c:pt>
                <c:pt idx="107">
                  <c:v>1987</c:v>
                </c:pt>
                <c:pt idx="108">
                  <c:v>1988</c:v>
                </c:pt>
                <c:pt idx="109">
                  <c:v>1989</c:v>
                </c:pt>
                <c:pt idx="110">
                  <c:v>1990</c:v>
                </c:pt>
                <c:pt idx="111">
                  <c:v>1991</c:v>
                </c:pt>
                <c:pt idx="112">
                  <c:v>1992</c:v>
                </c:pt>
                <c:pt idx="113">
                  <c:v>1993</c:v>
                </c:pt>
                <c:pt idx="114">
                  <c:v>1994</c:v>
                </c:pt>
                <c:pt idx="115">
                  <c:v>1995</c:v>
                </c:pt>
                <c:pt idx="116">
                  <c:v>1996</c:v>
                </c:pt>
                <c:pt idx="117">
                  <c:v>1997</c:v>
                </c:pt>
                <c:pt idx="118">
                  <c:v>1998</c:v>
                </c:pt>
                <c:pt idx="119">
                  <c:v>1999</c:v>
                </c:pt>
                <c:pt idx="120">
                  <c:v>2000</c:v>
                </c:pt>
                <c:pt idx="121">
                  <c:v>2001</c:v>
                </c:pt>
                <c:pt idx="122">
                  <c:v>2002</c:v>
                </c:pt>
                <c:pt idx="123">
                  <c:v>2003</c:v>
                </c:pt>
                <c:pt idx="124">
                  <c:v>2004</c:v>
                </c:pt>
                <c:pt idx="125">
                  <c:v>2005</c:v>
                </c:pt>
                <c:pt idx="126">
                  <c:v>2006</c:v>
                </c:pt>
                <c:pt idx="127">
                  <c:v>2007</c:v>
                </c:pt>
                <c:pt idx="128">
                  <c:v>2008</c:v>
                </c:pt>
                <c:pt idx="129">
                  <c:v>2009</c:v>
                </c:pt>
                <c:pt idx="130">
                  <c:v>2010</c:v>
                </c:pt>
                <c:pt idx="131">
                  <c:v>2011</c:v>
                </c:pt>
                <c:pt idx="132">
                  <c:v>2012</c:v>
                </c:pt>
                <c:pt idx="133">
                  <c:v>2013</c:v>
                </c:pt>
                <c:pt idx="134">
                  <c:v>2014</c:v>
                </c:pt>
                <c:pt idx="135">
                  <c:v>2015</c:v>
                </c:pt>
                <c:pt idx="136">
                  <c:v>2016</c:v>
                </c:pt>
                <c:pt idx="137">
                  <c:v>2017</c:v>
                </c:pt>
                <c:pt idx="138">
                  <c:v>2018</c:v>
                </c:pt>
                <c:pt idx="139">
                  <c:v>2019</c:v>
                </c:pt>
                <c:pt idx="140">
                  <c:v>2020</c:v>
                </c:pt>
                <c:pt idx="141">
                  <c:v>2021</c:v>
                </c:pt>
                <c:pt idx="142">
                  <c:v>2022</c:v>
                </c:pt>
                <c:pt idx="143">
                  <c:v>2023</c:v>
                </c:pt>
              </c:numCache>
            </c:numRef>
          </c:cat>
          <c:val>
            <c:numRef>
              <c:f>'Figure 1.1.'!$C$41:$EP$41</c:f>
              <c:numCache>
                <c:formatCode>General</c:formatCode>
                <c:ptCount val="144"/>
                <c:pt idx="0">
                  <c:v>104.7</c:v>
                </c:pt>
                <c:pt idx="1">
                  <c:v>104.7</c:v>
                </c:pt>
                <c:pt idx="2">
                  <c:v>104.7</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104.7</c:v>
                </c:pt>
                <c:pt idx="23">
                  <c:v>104.7</c:v>
                </c:pt>
                <c:pt idx="24">
                  <c:v>104.7</c:v>
                </c:pt>
                <c:pt idx="25">
                  <c:v>104.7</c:v>
                </c:pt>
                <c:pt idx="26">
                  <c:v>104.7</c:v>
                </c:pt>
                <c:pt idx="27">
                  <c:v>104.7</c:v>
                </c:pt>
                <c:pt idx="28">
                  <c:v>104.7</c:v>
                </c:pt>
                <c:pt idx="29">
                  <c:v>104.7</c:v>
                </c:pt>
                <c:pt idx="30">
                  <c:v>104.7</c:v>
                </c:pt>
                <c:pt idx="31">
                  <c:v>104.7</c:v>
                </c:pt>
                <c:pt idx="32">
                  <c:v>104.7</c:v>
                </c:pt>
                <c:pt idx="33">
                  <c:v>104.7</c:v>
                </c:pt>
                <c:pt idx="34">
                  <c:v>104.7</c:v>
                </c:pt>
                <c:pt idx="35">
                  <c:v>104.7</c:v>
                </c:pt>
                <c:pt idx="36">
                  <c:v>104.7</c:v>
                </c:pt>
                <c:pt idx="37">
                  <c:v>104.7</c:v>
                </c:pt>
                <c:pt idx="38">
                  <c:v>104.7</c:v>
                </c:pt>
                <c:pt idx="39">
                  <c:v>104.7</c:v>
                </c:pt>
                <c:pt idx="40">
                  <c:v>104.7</c:v>
                </c:pt>
                <c:pt idx="41">
                  <c:v>104.7</c:v>
                </c:pt>
                <c:pt idx="42">
                  <c:v>104.7</c:v>
                </c:pt>
                <c:pt idx="43">
                  <c:v>104.7</c:v>
                </c:pt>
                <c:pt idx="44">
                  <c:v>104.7</c:v>
                </c:pt>
                <c:pt idx="45">
                  <c:v>104.7</c:v>
                </c:pt>
                <c:pt idx="46">
                  <c:v>104.7</c:v>
                </c:pt>
                <c:pt idx="47">
                  <c:v>104.7</c:v>
                </c:pt>
                <c:pt idx="48">
                  <c:v>104.7</c:v>
                </c:pt>
                <c:pt idx="49">
                  <c:v>104.7</c:v>
                </c:pt>
                <c:pt idx="50">
                  <c:v>104.7</c:v>
                </c:pt>
                <c:pt idx="51">
                  <c:v>104.7</c:v>
                </c:pt>
                <c:pt idx="52">
                  <c:v>104.7</c:v>
                </c:pt>
                <c:pt idx="53">
                  <c:v>104.7</c:v>
                </c:pt>
                <c:pt idx="54">
                  <c:v>104.7</c:v>
                </c:pt>
                <c:pt idx="55">
                  <c:v>104.7</c:v>
                </c:pt>
                <c:pt idx="56">
                  <c:v>104.7</c:v>
                </c:pt>
                <c:pt idx="57">
                  <c:v>104.7</c:v>
                </c:pt>
                <c:pt idx="58">
                  <c:v>104.7</c:v>
                </c:pt>
                <c:pt idx="59">
                  <c:v>104.7</c:v>
                </c:pt>
                <c:pt idx="60">
                  <c:v>104.7</c:v>
                </c:pt>
                <c:pt idx="61">
                  <c:v>104.7</c:v>
                </c:pt>
                <c:pt idx="62">
                  <c:v>104.7</c:v>
                </c:pt>
                <c:pt idx="63">
                  <c:v>104.7</c:v>
                </c:pt>
                <c:pt idx="64">
                  <c:v>104.7</c:v>
                </c:pt>
                <c:pt idx="65">
                  <c:v>104.7</c:v>
                </c:pt>
                <c:pt idx="66">
                  <c:v>104.7</c:v>
                </c:pt>
                <c:pt idx="67">
                  <c:v>104.7</c:v>
                </c:pt>
                <c:pt idx="68">
                  <c:v>104.7</c:v>
                </c:pt>
                <c:pt idx="69">
                  <c:v>104.7</c:v>
                </c:pt>
                <c:pt idx="70">
                  <c:v>104.7</c:v>
                </c:pt>
                <c:pt idx="71">
                  <c:v>104.7</c:v>
                </c:pt>
                <c:pt idx="72">
                  <c:v>104.7</c:v>
                </c:pt>
                <c:pt idx="73">
                  <c:v>104.7</c:v>
                </c:pt>
                <c:pt idx="74">
                  <c:v>104.7</c:v>
                </c:pt>
                <c:pt idx="75">
                  <c:v>104.7</c:v>
                </c:pt>
                <c:pt idx="76">
                  <c:v>104.7</c:v>
                </c:pt>
                <c:pt idx="77">
                  <c:v>104.7</c:v>
                </c:pt>
                <c:pt idx="78">
                  <c:v>104.7</c:v>
                </c:pt>
                <c:pt idx="79">
                  <c:v>104.7</c:v>
                </c:pt>
                <c:pt idx="80">
                  <c:v>104.7</c:v>
                </c:pt>
                <c:pt idx="81">
                  <c:v>104.7</c:v>
                </c:pt>
                <c:pt idx="82">
                  <c:v>104.7</c:v>
                </c:pt>
                <c:pt idx="83">
                  <c:v>104.7</c:v>
                </c:pt>
                <c:pt idx="84">
                  <c:v>104.7</c:v>
                </c:pt>
                <c:pt idx="85">
                  <c:v>104.7</c:v>
                </c:pt>
                <c:pt idx="86">
                  <c:v>104.7</c:v>
                </c:pt>
                <c:pt idx="87">
                  <c:v>104.7</c:v>
                </c:pt>
                <c:pt idx="88">
                  <c:v>104.7</c:v>
                </c:pt>
                <c:pt idx="89">
                  <c:v>104.7</c:v>
                </c:pt>
                <c:pt idx="90">
                  <c:v>104.7</c:v>
                </c:pt>
                <c:pt idx="91">
                  <c:v>104.7</c:v>
                </c:pt>
                <c:pt idx="92">
                  <c:v>104.7</c:v>
                </c:pt>
                <c:pt idx="93">
                  <c:v>104.7</c:v>
                </c:pt>
                <c:pt idx="94">
                  <c:v>104.7</c:v>
                </c:pt>
                <c:pt idx="95">
                  <c:v>104.7</c:v>
                </c:pt>
                <c:pt idx="96">
                  <c:v>104.7</c:v>
                </c:pt>
                <c:pt idx="97">
                  <c:v>104.7</c:v>
                </c:pt>
                <c:pt idx="98">
                  <c:v>104.7</c:v>
                </c:pt>
                <c:pt idx="99">
                  <c:v>104.7</c:v>
                </c:pt>
                <c:pt idx="100">
                  <c:v>104.7</c:v>
                </c:pt>
                <c:pt idx="101">
                  <c:v>104.7</c:v>
                </c:pt>
                <c:pt idx="102">
                  <c:v>104.7</c:v>
                </c:pt>
                <c:pt idx="103">
                  <c:v>104.7</c:v>
                </c:pt>
                <c:pt idx="104">
                  <c:v>104.7</c:v>
                </c:pt>
                <c:pt idx="105">
                  <c:v>104.7</c:v>
                </c:pt>
                <c:pt idx="106">
                  <c:v>104.7</c:v>
                </c:pt>
                <c:pt idx="107">
                  <c:v>104.7</c:v>
                </c:pt>
                <c:pt idx="108">
                  <c:v>104.7</c:v>
                </c:pt>
                <c:pt idx="109">
                  <c:v>104.7</c:v>
                </c:pt>
                <c:pt idx="110">
                  <c:v>104.7</c:v>
                </c:pt>
                <c:pt idx="111">
                  <c:v>104.7</c:v>
                </c:pt>
                <c:pt idx="112">
                  <c:v>104.7</c:v>
                </c:pt>
                <c:pt idx="113">
                  <c:v>104.7</c:v>
                </c:pt>
                <c:pt idx="114">
                  <c:v>104.7</c:v>
                </c:pt>
                <c:pt idx="115">
                  <c:v>104.7</c:v>
                </c:pt>
                <c:pt idx="116">
                  <c:v>104.7</c:v>
                </c:pt>
                <c:pt idx="117">
                  <c:v>104.7</c:v>
                </c:pt>
                <c:pt idx="118">
                  <c:v>104.7</c:v>
                </c:pt>
                <c:pt idx="119">
                  <c:v>104.7</c:v>
                </c:pt>
                <c:pt idx="120">
                  <c:v>104.7</c:v>
                </c:pt>
                <c:pt idx="121">
                  <c:v>104.7</c:v>
                </c:pt>
                <c:pt idx="122">
                  <c:v>104.7</c:v>
                </c:pt>
                <c:pt idx="123">
                  <c:v>104.7</c:v>
                </c:pt>
                <c:pt idx="124">
                  <c:v>104.7</c:v>
                </c:pt>
                <c:pt idx="125">
                  <c:v>104.7</c:v>
                </c:pt>
                <c:pt idx="126">
                  <c:v>104.7</c:v>
                </c:pt>
                <c:pt idx="127">
                  <c:v>104.7</c:v>
                </c:pt>
                <c:pt idx="128">
                  <c:v>104.7</c:v>
                </c:pt>
                <c:pt idx="129">
                  <c:v>104.7</c:v>
                </c:pt>
                <c:pt idx="130">
                  <c:v>104.7</c:v>
                </c:pt>
                <c:pt idx="131">
                  <c:v>104.7</c:v>
                </c:pt>
                <c:pt idx="132">
                  <c:v>104.7</c:v>
                </c:pt>
                <c:pt idx="133">
                  <c:v>104.7</c:v>
                </c:pt>
                <c:pt idx="134">
                  <c:v>104.7</c:v>
                </c:pt>
                <c:pt idx="135">
                  <c:v>104.7</c:v>
                </c:pt>
                <c:pt idx="136">
                  <c:v>104.7</c:v>
                </c:pt>
                <c:pt idx="137">
                  <c:v>104.7</c:v>
                </c:pt>
                <c:pt idx="138">
                  <c:v>104.7</c:v>
                </c:pt>
                <c:pt idx="139">
                  <c:v>104.7</c:v>
                </c:pt>
                <c:pt idx="140">
                  <c:v>104.7</c:v>
                </c:pt>
                <c:pt idx="141">
                  <c:v>104.7</c:v>
                </c:pt>
                <c:pt idx="142">
                  <c:v>104.7</c:v>
                </c:pt>
                <c:pt idx="143">
                  <c:v>104.7</c:v>
                </c:pt>
              </c:numCache>
            </c:numRef>
          </c:val>
          <c:smooth val="0"/>
          <c:extLst>
            <c:ext xmlns:c16="http://schemas.microsoft.com/office/drawing/2014/chart" uri="{C3380CC4-5D6E-409C-BE32-E72D297353CC}">
              <c16:uniqueId val="{00000002-6804-4FB7-A3E0-9F3C55AA56CC}"/>
            </c:ext>
          </c:extLst>
        </c:ser>
        <c:dLbls>
          <c:showLegendKey val="0"/>
          <c:showVal val="0"/>
          <c:showCatName val="0"/>
          <c:showSerName val="0"/>
          <c:showPercent val="0"/>
          <c:showBubbleSize val="0"/>
        </c:dLbls>
        <c:marker val="1"/>
        <c:smooth val="0"/>
        <c:axId val="1171892832"/>
        <c:axId val="1171498560"/>
      </c:lineChart>
      <c:catAx>
        <c:axId val="1216453488"/>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5498527"/>
        <c:crosses val="autoZero"/>
        <c:auto val="1"/>
        <c:lblAlgn val="ctr"/>
        <c:lblOffset val="100"/>
        <c:tickLblSkip val="10"/>
        <c:tickMarkSkip val="10"/>
        <c:noMultiLvlLbl val="0"/>
      </c:catAx>
      <c:valAx>
        <c:axId val="325498527"/>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16453488"/>
        <c:crosses val="autoZero"/>
        <c:crossBetween val="between"/>
      </c:valAx>
      <c:valAx>
        <c:axId val="1171498560"/>
        <c:scaling>
          <c:orientation val="minMax"/>
          <c:max val="140"/>
          <c:min val="0"/>
        </c:scaling>
        <c:delete val="0"/>
        <c:axPos val="r"/>
        <c:numFmt formatCode="_(* #,##0_);_(* \(#,##0\);_(* &quot;-&quot;_);_(@_)" sourceLinked="0"/>
        <c:majorTickMark val="none"/>
        <c:minorTickMark val="none"/>
        <c:tickLblPos val="nextTo"/>
        <c:spPr>
          <a:noFill/>
          <a:ln w="25400">
            <a:noFill/>
          </a:ln>
          <a:effectLst/>
        </c:spPr>
        <c:txPr>
          <a:bodyPr rot="-60000000" spcFirstLastPara="1" vertOverflow="ellipsis" vert="horz" wrap="square" anchor="ctr" anchorCtr="1"/>
          <a:lstStyle/>
          <a:p>
            <a:pPr>
              <a:defRPr sz="900" b="0" i="0" u="none" strike="noStrike" kern="1200" baseline="0">
                <a:noFill/>
                <a:latin typeface="Arial" panose="020B0604020202020204" pitchFamily="34" charset="0"/>
                <a:ea typeface="+mn-ea"/>
                <a:cs typeface="Arial" panose="020B0604020202020204" pitchFamily="34" charset="0"/>
              </a:defRPr>
            </a:pPr>
            <a:endParaRPr lang="en-US"/>
          </a:p>
        </c:txPr>
        <c:crossAx val="1171892832"/>
        <c:crosses val="max"/>
        <c:crossBetween val="between"/>
        <c:majorUnit val="20"/>
        <c:minorUnit val="4"/>
      </c:valAx>
      <c:catAx>
        <c:axId val="1171892832"/>
        <c:scaling>
          <c:orientation val="minMax"/>
        </c:scaling>
        <c:delete val="1"/>
        <c:axPos val="b"/>
        <c:numFmt formatCode="General" sourceLinked="1"/>
        <c:majorTickMark val="out"/>
        <c:minorTickMark val="none"/>
        <c:tickLblPos val="nextTo"/>
        <c:crossAx val="1171498560"/>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no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09417225624574"/>
          <c:y val="4.618196399692464E-2"/>
          <c:w val="0.79779363517060364"/>
          <c:h val="0.83126176462790635"/>
        </c:manualLayout>
      </c:layout>
      <c:scatterChart>
        <c:scatterStyle val="smoothMarker"/>
        <c:varyColors val="0"/>
        <c:ser>
          <c:idx val="0"/>
          <c:order val="0"/>
          <c:tx>
            <c:strRef>
              <c:f>'Figure 1.5.'!$V$9</c:f>
              <c:strCache>
                <c:ptCount val="1"/>
                <c:pt idx="0">
                  <c:v>Netherlands</c:v>
                </c:pt>
              </c:strCache>
            </c:strRef>
          </c:tx>
          <c:spPr>
            <a:ln w="19050" cap="rnd">
              <a:solidFill>
                <a:srgbClr val="0070C0"/>
              </a:solidFill>
              <a:round/>
            </a:ln>
            <a:effectLst/>
          </c:spPr>
          <c:marker>
            <c:symbol val="circle"/>
            <c:size val="5"/>
            <c:spPr>
              <a:solidFill>
                <a:srgbClr val="0070C0"/>
              </a:solidFill>
              <a:ln w="9525">
                <a:noFill/>
              </a:ln>
              <a:effectLst/>
            </c:spPr>
          </c:marker>
          <c:xVal>
            <c:numRef>
              <c:f>'Figure 1.5.'!$W$10:$AW$10</c:f>
              <c:numCache>
                <c:formatCode>General</c:formatCode>
                <c:ptCount val="27"/>
                <c:pt idx="5">
                  <c:v>73.145714803851959</c:v>
                </c:pt>
                <c:pt idx="6">
                  <c:v>71.239778979599024</c:v>
                </c:pt>
                <c:pt idx="7">
                  <c:v>65.578239866725482</c:v>
                </c:pt>
                <c:pt idx="8">
                  <c:v>62.451999023926639</c:v>
                </c:pt>
                <c:pt idx="9">
                  <c:v>58.172828911526906</c:v>
                </c:pt>
                <c:pt idx="10">
                  <c:v>51.350150983906204</c:v>
                </c:pt>
                <c:pt idx="11">
                  <c:v>48.683647439877824</c:v>
                </c:pt>
                <c:pt idx="12">
                  <c:v>48.172400055813839</c:v>
                </c:pt>
                <c:pt idx="13">
                  <c:v>49.306354616703935</c:v>
                </c:pt>
                <c:pt idx="14">
                  <c:v>49.613981780321751</c:v>
                </c:pt>
                <c:pt idx="15">
                  <c:v>48.943107610028427</c:v>
                </c:pt>
                <c:pt idx="16">
                  <c:v>44.474561991118968</c:v>
                </c:pt>
                <c:pt idx="17">
                  <c:v>42.376076180537439</c:v>
                </c:pt>
                <c:pt idx="18">
                  <c:v>54.466700982378512</c:v>
                </c:pt>
                <c:pt idx="19">
                  <c:v>56.49253489652493</c:v>
                </c:pt>
                <c:pt idx="20">
                  <c:v>59.3398066861754</c:v>
                </c:pt>
                <c:pt idx="21">
                  <c:v>61.633555182609591</c:v>
                </c:pt>
                <c:pt idx="22">
                  <c:v>66.387616172012073</c:v>
                </c:pt>
                <c:pt idx="23">
                  <c:v>67.7969139698628</c:v>
                </c:pt>
                <c:pt idx="24">
                  <c:v>67.965243254983349</c:v>
                </c:pt>
                <c:pt idx="25">
                  <c:v>64.58358023986878</c:v>
                </c:pt>
                <c:pt idx="26">
                  <c:v>61.796137714707797</c:v>
                </c:pt>
              </c:numCache>
            </c:numRef>
          </c:xVal>
          <c:yVal>
            <c:numRef>
              <c:f>'Figure 1.5.'!$W$9:$AW$9</c:f>
              <c:numCache>
                <c:formatCode>General</c:formatCode>
                <c:ptCount val="27"/>
                <c:pt idx="5">
                  <c:v>0.28194599999999997</c:v>
                </c:pt>
                <c:pt idx="6">
                  <c:v>0.41051500000000002</c:v>
                </c:pt>
                <c:pt idx="7">
                  <c:v>0.50669200000000003</c:v>
                </c:pt>
                <c:pt idx="8">
                  <c:v>0.58929200000000004</c:v>
                </c:pt>
                <c:pt idx="9">
                  <c:v>0.67642999999999998</c:v>
                </c:pt>
                <c:pt idx="10">
                  <c:v>0.75848199999999999</c:v>
                </c:pt>
                <c:pt idx="11">
                  <c:v>0.77251700000000001</c:v>
                </c:pt>
                <c:pt idx="12">
                  <c:v>0.76921200000000001</c:v>
                </c:pt>
                <c:pt idx="13">
                  <c:v>0.76527699999999999</c:v>
                </c:pt>
                <c:pt idx="14">
                  <c:v>0.76263599999999998</c:v>
                </c:pt>
                <c:pt idx="15">
                  <c:v>0.77025699999999997</c:v>
                </c:pt>
                <c:pt idx="16">
                  <c:v>0.76028099999999998</c:v>
                </c:pt>
                <c:pt idx="17">
                  <c:v>0.74062099999999997</c:v>
                </c:pt>
                <c:pt idx="18">
                  <c:v>0.71118400000000004</c:v>
                </c:pt>
                <c:pt idx="19">
                  <c:v>0.64913600000000005</c:v>
                </c:pt>
                <c:pt idx="20">
                  <c:v>0.59272100000000005</c:v>
                </c:pt>
                <c:pt idx="21">
                  <c:v>0.57067999999999997</c:v>
                </c:pt>
                <c:pt idx="22">
                  <c:v>0.57927700000000004</c:v>
                </c:pt>
                <c:pt idx="23">
                  <c:v>0.58801199999999998</c:v>
                </c:pt>
                <c:pt idx="24">
                  <c:v>0.59842600000000001</c:v>
                </c:pt>
                <c:pt idx="25">
                  <c:v>0.60958699999999999</c:v>
                </c:pt>
                <c:pt idx="26">
                  <c:v>0.62234100000000003</c:v>
                </c:pt>
              </c:numCache>
            </c:numRef>
          </c:yVal>
          <c:smooth val="1"/>
          <c:extLst>
            <c:ext xmlns:c16="http://schemas.microsoft.com/office/drawing/2014/chart" uri="{C3380CC4-5D6E-409C-BE32-E72D297353CC}">
              <c16:uniqueId val="{00000000-66EE-4F95-A201-557B9179F19C}"/>
            </c:ext>
          </c:extLst>
        </c:ser>
        <c:ser>
          <c:idx val="1"/>
          <c:order val="1"/>
          <c:tx>
            <c:strRef>
              <c:f>'Figure 1.5.'!$V$11</c:f>
              <c:strCache>
                <c:ptCount val="1"/>
                <c:pt idx="0">
                  <c:v>Spain</c:v>
                </c:pt>
              </c:strCache>
            </c:strRef>
          </c:tx>
          <c:spPr>
            <a:ln w="19050" cap="rnd">
              <a:solidFill>
                <a:srgbClr val="C00000"/>
              </a:solidFill>
              <a:round/>
            </a:ln>
            <a:effectLst/>
          </c:spPr>
          <c:marker>
            <c:symbol val="circle"/>
            <c:size val="5"/>
            <c:spPr>
              <a:solidFill>
                <a:srgbClr val="C00000"/>
              </a:solidFill>
              <a:ln w="9525">
                <a:noFill/>
              </a:ln>
              <a:effectLst/>
            </c:spPr>
          </c:marker>
          <c:xVal>
            <c:numRef>
              <c:f>'Figure 1.5.'!$W$12:$AW$12</c:f>
              <c:numCache>
                <c:formatCode>General</c:formatCode>
                <c:ptCount val="27"/>
                <c:pt idx="3">
                  <c:v>63.384196733041897</c:v>
                </c:pt>
                <c:pt idx="4">
                  <c:v>67.526101866604762</c:v>
                </c:pt>
                <c:pt idx="5">
                  <c:v>66.206261497337877</c:v>
                </c:pt>
                <c:pt idx="6">
                  <c:v>64.21157753668723</c:v>
                </c:pt>
                <c:pt idx="7">
                  <c:v>62.458569650068455</c:v>
                </c:pt>
                <c:pt idx="8">
                  <c:v>57.958567736943913</c:v>
                </c:pt>
                <c:pt idx="9">
                  <c:v>54.162724151141916</c:v>
                </c:pt>
                <c:pt idx="10">
                  <c:v>51.268050068865378</c:v>
                </c:pt>
                <c:pt idx="11">
                  <c:v>47.640121871079515</c:v>
                </c:pt>
                <c:pt idx="12">
                  <c:v>45.261073460100768</c:v>
                </c:pt>
                <c:pt idx="13">
                  <c:v>42.283845208185127</c:v>
                </c:pt>
                <c:pt idx="14">
                  <c:v>38.906585586532991</c:v>
                </c:pt>
                <c:pt idx="15">
                  <c:v>35.510359481387525</c:v>
                </c:pt>
                <c:pt idx="16">
                  <c:v>39.398088915765186</c:v>
                </c:pt>
                <c:pt idx="17">
                  <c:v>52.703693519867436</c:v>
                </c:pt>
                <c:pt idx="18">
                  <c:v>60.064564011712086</c:v>
                </c:pt>
                <c:pt idx="19">
                  <c:v>69.459658890801904</c:v>
                </c:pt>
                <c:pt idx="20">
                  <c:v>85.736601222332823</c:v>
                </c:pt>
                <c:pt idx="21">
                  <c:v>95.450673837103309</c:v>
                </c:pt>
                <c:pt idx="22">
                  <c:v>100.36650334354704</c:v>
                </c:pt>
                <c:pt idx="23">
                  <c:v>99.434790342204337</c:v>
                </c:pt>
                <c:pt idx="24">
                  <c:v>98.98822866246708</c:v>
                </c:pt>
                <c:pt idx="25">
                  <c:v>99.4</c:v>
                </c:pt>
                <c:pt idx="26">
                  <c:v>99</c:v>
                </c:pt>
              </c:numCache>
            </c:numRef>
          </c:xVal>
          <c:yVal>
            <c:numRef>
              <c:f>'Figure 1.5.'!$W$11:$AW$11</c:f>
              <c:numCache>
                <c:formatCode>General</c:formatCode>
                <c:ptCount val="27"/>
                <c:pt idx="3">
                  <c:v>0.25279800000000002</c:v>
                </c:pt>
                <c:pt idx="4">
                  <c:v>0.38895099999999999</c:v>
                </c:pt>
                <c:pt idx="5">
                  <c:v>0.47613699999999998</c:v>
                </c:pt>
                <c:pt idx="6">
                  <c:v>0.54837599999999997</c:v>
                </c:pt>
                <c:pt idx="7">
                  <c:v>0.66506900000000002</c:v>
                </c:pt>
                <c:pt idx="8">
                  <c:v>0.69967299999999999</c:v>
                </c:pt>
                <c:pt idx="9">
                  <c:v>0.80574999999999997</c:v>
                </c:pt>
                <c:pt idx="10">
                  <c:v>0.90908699999999998</c:v>
                </c:pt>
                <c:pt idx="11">
                  <c:v>0.95701599999999998</c:v>
                </c:pt>
                <c:pt idx="12">
                  <c:v>1.03227</c:v>
                </c:pt>
                <c:pt idx="13">
                  <c:v>1.1197699999999999</c:v>
                </c:pt>
                <c:pt idx="14">
                  <c:v>1.19553</c:v>
                </c:pt>
                <c:pt idx="15">
                  <c:v>1.26264</c:v>
                </c:pt>
                <c:pt idx="16">
                  <c:v>1.13845</c:v>
                </c:pt>
                <c:pt idx="17">
                  <c:v>1.0408500000000001</c:v>
                </c:pt>
                <c:pt idx="18">
                  <c:v>0.98136299999999999</c:v>
                </c:pt>
                <c:pt idx="19">
                  <c:v>0.92274</c:v>
                </c:pt>
                <c:pt idx="20">
                  <c:v>0.867448</c:v>
                </c:pt>
                <c:pt idx="21">
                  <c:v>0.72472999999999999</c:v>
                </c:pt>
                <c:pt idx="22">
                  <c:v>0.68469599999999997</c:v>
                </c:pt>
                <c:pt idx="23">
                  <c:v>0.66164500000000004</c:v>
                </c:pt>
                <c:pt idx="24">
                  <c:v>0.69353600000000004</c:v>
                </c:pt>
                <c:pt idx="25">
                  <c:v>0.7</c:v>
                </c:pt>
                <c:pt idx="26">
                  <c:v>0.7</c:v>
                </c:pt>
              </c:numCache>
            </c:numRef>
          </c:yVal>
          <c:smooth val="1"/>
          <c:extLst>
            <c:ext xmlns:c16="http://schemas.microsoft.com/office/drawing/2014/chart" uri="{C3380CC4-5D6E-409C-BE32-E72D297353CC}">
              <c16:uniqueId val="{00000001-66EE-4F95-A201-557B9179F19C}"/>
            </c:ext>
          </c:extLst>
        </c:ser>
        <c:dLbls>
          <c:showLegendKey val="0"/>
          <c:showVal val="0"/>
          <c:showCatName val="0"/>
          <c:showSerName val="0"/>
          <c:showPercent val="0"/>
          <c:showBubbleSize val="0"/>
        </c:dLbls>
        <c:axId val="2069165472"/>
        <c:axId val="1638218096"/>
      </c:scatterChart>
      <c:valAx>
        <c:axId val="2069165472"/>
        <c:scaling>
          <c:orientation val="minMax"/>
          <c:min val="3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General government debt-to-GDP</a:t>
                </a:r>
              </a:p>
            </c:rich>
          </c:tx>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8218096"/>
        <c:crosses val="autoZero"/>
        <c:crossBetween val="midCat"/>
      </c:valAx>
      <c:valAx>
        <c:axId val="1638218096"/>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FISCO</a:t>
                </a:r>
                <a:r>
                  <a:rPr lang="en-US" baseline="30000"/>
                  <a:t>1</a:t>
                </a:r>
              </a:p>
            </c:rich>
          </c:tx>
          <c:layout>
            <c:manualLayout>
              <c:xMode val="edge"/>
              <c:yMode val="edge"/>
              <c:x val="3.1222659667541563E-3"/>
              <c:y val="0.3438625096105410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9165472"/>
        <c:crosses val="autoZero"/>
        <c:crossBetween val="midCat"/>
      </c:valAx>
      <c:spPr>
        <a:noFill/>
        <a:ln>
          <a:solidFill>
            <a:schemeClr val="bg1">
              <a:lumMod val="65000"/>
            </a:schemeClr>
          </a:solidFill>
        </a:ln>
        <a:effectLst/>
      </c:spPr>
    </c:plotArea>
    <c:legend>
      <c:legendPos val="r"/>
      <c:layout>
        <c:manualLayout>
          <c:xMode val="edge"/>
          <c:yMode val="edge"/>
          <c:x val="0.55909157188684744"/>
          <c:y val="6.6428722924785882E-2"/>
          <c:w val="0.37059911781860599"/>
          <c:h val="0.122581126222858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63822056965103"/>
          <c:y val="3.4650971658845668E-2"/>
          <c:w val="0.79631239671429965"/>
          <c:h val="0.79368355470717655"/>
        </c:manualLayout>
      </c:layout>
      <c:areaChart>
        <c:grouping val="percentStacked"/>
        <c:varyColors val="0"/>
        <c:ser>
          <c:idx val="8"/>
          <c:order val="0"/>
          <c:tx>
            <c:strRef>
              <c:f>'Figure 1.6.'!$X$10</c:f>
              <c:strCache>
                <c:ptCount val="1"/>
                <c:pt idx="0">
                  <c:v>&gt;100</c:v>
                </c:pt>
              </c:strCache>
            </c:strRef>
          </c:tx>
          <c:spPr>
            <a:solidFill>
              <a:srgbClr val="C00000"/>
            </a:solidFill>
            <a:ln w="25400">
              <a:noFill/>
            </a:ln>
            <a:effectLst/>
          </c:spPr>
          <c:cat>
            <c:numRef>
              <c:f>'Figure 1.6.'!$Y$6:$AP$6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1.6.'!$Y$10:$AP$10</c:f>
              <c:numCache>
                <c:formatCode>General</c:formatCode>
                <c:ptCount val="18"/>
                <c:pt idx="0">
                  <c:v>4</c:v>
                </c:pt>
                <c:pt idx="1">
                  <c:v>4</c:v>
                </c:pt>
                <c:pt idx="2">
                  <c:v>4</c:v>
                </c:pt>
                <c:pt idx="3">
                  <c:v>4</c:v>
                </c:pt>
                <c:pt idx="4">
                  <c:v>3</c:v>
                </c:pt>
                <c:pt idx="5">
                  <c:v>3</c:v>
                </c:pt>
                <c:pt idx="6">
                  <c:v>3</c:v>
                </c:pt>
                <c:pt idx="7">
                  <c:v>2</c:v>
                </c:pt>
                <c:pt idx="8">
                  <c:v>3</c:v>
                </c:pt>
                <c:pt idx="9">
                  <c:v>3</c:v>
                </c:pt>
                <c:pt idx="10">
                  <c:v>3</c:v>
                </c:pt>
                <c:pt idx="11">
                  <c:v>7</c:v>
                </c:pt>
                <c:pt idx="12">
                  <c:v>8</c:v>
                </c:pt>
                <c:pt idx="13">
                  <c:v>9</c:v>
                </c:pt>
                <c:pt idx="14">
                  <c:v>9</c:v>
                </c:pt>
                <c:pt idx="15">
                  <c:v>8</c:v>
                </c:pt>
                <c:pt idx="16">
                  <c:v>8</c:v>
                </c:pt>
                <c:pt idx="17">
                  <c:v>7</c:v>
                </c:pt>
              </c:numCache>
            </c:numRef>
          </c:val>
          <c:extLst>
            <c:ext xmlns:c16="http://schemas.microsoft.com/office/drawing/2014/chart" uri="{C3380CC4-5D6E-409C-BE32-E72D297353CC}">
              <c16:uniqueId val="{00000000-DB1D-4AA2-8D79-E353530F265A}"/>
            </c:ext>
          </c:extLst>
        </c:ser>
        <c:ser>
          <c:idx val="7"/>
          <c:order val="1"/>
          <c:tx>
            <c:strRef>
              <c:f>'Figure 1.6.'!$X$9</c:f>
              <c:strCache>
                <c:ptCount val="1"/>
                <c:pt idx="0">
                  <c:v>86–100</c:v>
                </c:pt>
              </c:strCache>
            </c:strRef>
          </c:tx>
          <c:spPr>
            <a:solidFill>
              <a:schemeClr val="accent2"/>
            </a:solidFill>
            <a:ln w="25400">
              <a:noFill/>
            </a:ln>
            <a:effectLst/>
          </c:spPr>
          <c:cat>
            <c:numRef>
              <c:f>'Figure 1.6.'!$Y$6:$AP$6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1.6.'!$Y$9:$AP$9</c:f>
              <c:numCache>
                <c:formatCode>General</c:formatCode>
                <c:ptCount val="18"/>
                <c:pt idx="0">
                  <c:v>0</c:v>
                </c:pt>
                <c:pt idx="1">
                  <c:v>1</c:v>
                </c:pt>
                <c:pt idx="2">
                  <c:v>2</c:v>
                </c:pt>
                <c:pt idx="3">
                  <c:v>2</c:v>
                </c:pt>
                <c:pt idx="4">
                  <c:v>3</c:v>
                </c:pt>
                <c:pt idx="5">
                  <c:v>3</c:v>
                </c:pt>
                <c:pt idx="6">
                  <c:v>2</c:v>
                </c:pt>
                <c:pt idx="7">
                  <c:v>2</c:v>
                </c:pt>
                <c:pt idx="8">
                  <c:v>2</c:v>
                </c:pt>
                <c:pt idx="9">
                  <c:v>3</c:v>
                </c:pt>
                <c:pt idx="10">
                  <c:v>7</c:v>
                </c:pt>
                <c:pt idx="11">
                  <c:v>3</c:v>
                </c:pt>
                <c:pt idx="12">
                  <c:v>3</c:v>
                </c:pt>
                <c:pt idx="13">
                  <c:v>4</c:v>
                </c:pt>
                <c:pt idx="14">
                  <c:v>3</c:v>
                </c:pt>
                <c:pt idx="15">
                  <c:v>4</c:v>
                </c:pt>
                <c:pt idx="16">
                  <c:v>4</c:v>
                </c:pt>
                <c:pt idx="17">
                  <c:v>5</c:v>
                </c:pt>
              </c:numCache>
            </c:numRef>
          </c:val>
          <c:extLst>
            <c:ext xmlns:c16="http://schemas.microsoft.com/office/drawing/2014/chart" uri="{C3380CC4-5D6E-409C-BE32-E72D297353CC}">
              <c16:uniqueId val="{00000001-DB1D-4AA2-8D79-E353530F265A}"/>
            </c:ext>
          </c:extLst>
        </c:ser>
        <c:ser>
          <c:idx val="6"/>
          <c:order val="2"/>
          <c:tx>
            <c:strRef>
              <c:f>'Figure 1.6.'!$X$8</c:f>
              <c:strCache>
                <c:ptCount val="1"/>
                <c:pt idx="0">
                  <c:v>61–85</c:v>
                </c:pt>
              </c:strCache>
            </c:strRef>
          </c:tx>
          <c:spPr>
            <a:solidFill>
              <a:srgbClr val="FFFF00"/>
            </a:solidFill>
            <a:ln w="25400">
              <a:noFill/>
            </a:ln>
            <a:effectLst/>
          </c:spPr>
          <c:cat>
            <c:numRef>
              <c:f>'Figure 1.6.'!$Y$6:$AP$6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1.6.'!$Y$8:$AP$8</c:f>
              <c:numCache>
                <c:formatCode>General</c:formatCode>
                <c:ptCount val="18"/>
                <c:pt idx="0">
                  <c:v>5</c:v>
                </c:pt>
                <c:pt idx="1">
                  <c:v>4</c:v>
                </c:pt>
                <c:pt idx="2">
                  <c:v>5</c:v>
                </c:pt>
                <c:pt idx="3">
                  <c:v>6</c:v>
                </c:pt>
                <c:pt idx="4">
                  <c:v>8</c:v>
                </c:pt>
                <c:pt idx="5">
                  <c:v>8</c:v>
                </c:pt>
                <c:pt idx="6">
                  <c:v>8</c:v>
                </c:pt>
                <c:pt idx="7">
                  <c:v>9</c:v>
                </c:pt>
                <c:pt idx="8">
                  <c:v>9</c:v>
                </c:pt>
                <c:pt idx="9">
                  <c:v>10</c:v>
                </c:pt>
                <c:pt idx="10">
                  <c:v>7</c:v>
                </c:pt>
                <c:pt idx="11">
                  <c:v>9</c:v>
                </c:pt>
                <c:pt idx="12">
                  <c:v>8</c:v>
                </c:pt>
                <c:pt idx="13">
                  <c:v>7</c:v>
                </c:pt>
                <c:pt idx="14">
                  <c:v>9</c:v>
                </c:pt>
                <c:pt idx="15">
                  <c:v>8</c:v>
                </c:pt>
                <c:pt idx="16">
                  <c:v>7</c:v>
                </c:pt>
                <c:pt idx="17">
                  <c:v>6</c:v>
                </c:pt>
              </c:numCache>
            </c:numRef>
          </c:val>
          <c:extLst>
            <c:ext xmlns:c16="http://schemas.microsoft.com/office/drawing/2014/chart" uri="{C3380CC4-5D6E-409C-BE32-E72D297353CC}">
              <c16:uniqueId val="{00000002-DB1D-4AA2-8D79-E353530F265A}"/>
            </c:ext>
          </c:extLst>
        </c:ser>
        <c:ser>
          <c:idx val="5"/>
          <c:order val="3"/>
          <c:tx>
            <c:strRef>
              <c:f>'Figure 1.6.'!$X$7</c:f>
              <c:strCache>
                <c:ptCount val="1"/>
                <c:pt idx="0">
                  <c:v>0–60</c:v>
                </c:pt>
              </c:strCache>
            </c:strRef>
          </c:tx>
          <c:spPr>
            <a:solidFill>
              <a:srgbClr val="002060"/>
            </a:solidFill>
            <a:ln w="25400">
              <a:noFill/>
            </a:ln>
            <a:effectLst/>
          </c:spPr>
          <c:cat>
            <c:numRef>
              <c:f>'Figure 1.6.'!$Y$6:$AP$6</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1.6.'!$Y$7:$AP$7</c:f>
              <c:numCache>
                <c:formatCode>General</c:formatCode>
                <c:ptCount val="18"/>
                <c:pt idx="0">
                  <c:v>26</c:v>
                </c:pt>
                <c:pt idx="1">
                  <c:v>26</c:v>
                </c:pt>
                <c:pt idx="2">
                  <c:v>24</c:v>
                </c:pt>
                <c:pt idx="3">
                  <c:v>23</c:v>
                </c:pt>
                <c:pt idx="4">
                  <c:v>21</c:v>
                </c:pt>
                <c:pt idx="5">
                  <c:v>21</c:v>
                </c:pt>
                <c:pt idx="6">
                  <c:v>22</c:v>
                </c:pt>
                <c:pt idx="7">
                  <c:v>22</c:v>
                </c:pt>
                <c:pt idx="8">
                  <c:v>21</c:v>
                </c:pt>
                <c:pt idx="9">
                  <c:v>19</c:v>
                </c:pt>
                <c:pt idx="10">
                  <c:v>18</c:v>
                </c:pt>
                <c:pt idx="11">
                  <c:v>16</c:v>
                </c:pt>
                <c:pt idx="12">
                  <c:v>16</c:v>
                </c:pt>
                <c:pt idx="13">
                  <c:v>15</c:v>
                </c:pt>
                <c:pt idx="14">
                  <c:v>14</c:v>
                </c:pt>
                <c:pt idx="15">
                  <c:v>15</c:v>
                </c:pt>
                <c:pt idx="16">
                  <c:v>16</c:v>
                </c:pt>
                <c:pt idx="17">
                  <c:v>17</c:v>
                </c:pt>
              </c:numCache>
            </c:numRef>
          </c:val>
          <c:extLst>
            <c:ext xmlns:c16="http://schemas.microsoft.com/office/drawing/2014/chart" uri="{C3380CC4-5D6E-409C-BE32-E72D297353CC}">
              <c16:uniqueId val="{00000003-DB1D-4AA2-8D79-E353530F265A}"/>
            </c:ext>
          </c:extLst>
        </c:ser>
        <c:dLbls>
          <c:showLegendKey val="0"/>
          <c:showVal val="0"/>
          <c:showCatName val="0"/>
          <c:showSerName val="0"/>
          <c:showPercent val="0"/>
          <c:showBubbleSize val="0"/>
        </c:dLbls>
        <c:axId val="1949674352"/>
        <c:axId val="1357474608"/>
      </c:areaChart>
      <c:catAx>
        <c:axId val="1949674352"/>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57474608"/>
        <c:crosses val="autoZero"/>
        <c:auto val="1"/>
        <c:lblAlgn val="ctr"/>
        <c:lblOffset val="100"/>
        <c:tickLblSkip val="2"/>
        <c:tickMarkSkip val="2"/>
        <c:noMultiLvlLbl val="0"/>
      </c:catAx>
      <c:valAx>
        <c:axId val="135747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49674352"/>
        <c:crosses val="autoZero"/>
        <c:crossBetween val="midCat"/>
      </c:valAx>
      <c:spPr>
        <a:noFill/>
        <a:ln>
          <a:solidFill>
            <a:schemeClr val="bg1">
              <a:lumMod val="65000"/>
            </a:schemeClr>
          </a:solidFill>
        </a:ln>
        <a:effectLst/>
      </c:spPr>
    </c:plotArea>
    <c:legend>
      <c:legendPos val="b"/>
      <c:layout>
        <c:manualLayout>
          <c:xMode val="edge"/>
          <c:yMode val="edge"/>
          <c:x val="0.17717598668222029"/>
          <c:y val="0.92818506588191607"/>
          <c:w val="0.64564772285408767"/>
          <c:h val="7.181493411808372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2896721243177"/>
          <c:y val="3.3130711091669089E-2"/>
          <c:w val="0.82095727617381165"/>
          <c:h val="0.79484087926509184"/>
        </c:manualLayout>
      </c:layout>
      <c:areaChart>
        <c:grouping val="percentStacked"/>
        <c:varyColors val="0"/>
        <c:ser>
          <c:idx val="8"/>
          <c:order val="0"/>
          <c:tx>
            <c:strRef>
              <c:f>'Figure 1.6.'!$X$18</c:f>
              <c:strCache>
                <c:ptCount val="1"/>
                <c:pt idx="0">
                  <c:v>&gt;85</c:v>
                </c:pt>
              </c:strCache>
            </c:strRef>
          </c:tx>
          <c:spPr>
            <a:solidFill>
              <a:srgbClr val="C00000"/>
            </a:solidFill>
            <a:ln w="25400">
              <a:noFill/>
            </a:ln>
            <a:effectLst/>
          </c:spPr>
          <c:cat>
            <c:numRef>
              <c:f>'Figure 1.6.'!$Y$14:$AP$14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1.6.'!$Y$18:$AP$18</c:f>
              <c:numCache>
                <c:formatCode>General</c:formatCode>
                <c:ptCount val="18"/>
                <c:pt idx="0">
                  <c:v>3</c:v>
                </c:pt>
                <c:pt idx="1">
                  <c:v>3</c:v>
                </c:pt>
                <c:pt idx="2">
                  <c:v>5</c:v>
                </c:pt>
                <c:pt idx="3">
                  <c:v>4</c:v>
                </c:pt>
                <c:pt idx="4">
                  <c:v>4</c:v>
                </c:pt>
                <c:pt idx="5">
                  <c:v>1</c:v>
                </c:pt>
                <c:pt idx="6">
                  <c:v>1</c:v>
                </c:pt>
                <c:pt idx="7">
                  <c:v>0</c:v>
                </c:pt>
                <c:pt idx="8">
                  <c:v>0</c:v>
                </c:pt>
                <c:pt idx="9">
                  <c:v>0</c:v>
                </c:pt>
                <c:pt idx="10">
                  <c:v>0</c:v>
                </c:pt>
                <c:pt idx="11">
                  <c:v>0</c:v>
                </c:pt>
                <c:pt idx="12">
                  <c:v>0</c:v>
                </c:pt>
                <c:pt idx="13">
                  <c:v>0</c:v>
                </c:pt>
                <c:pt idx="14">
                  <c:v>2</c:v>
                </c:pt>
                <c:pt idx="15">
                  <c:v>2</c:v>
                </c:pt>
                <c:pt idx="16">
                  <c:v>1</c:v>
                </c:pt>
                <c:pt idx="17">
                  <c:v>1</c:v>
                </c:pt>
              </c:numCache>
            </c:numRef>
          </c:val>
          <c:extLst>
            <c:ext xmlns:c16="http://schemas.microsoft.com/office/drawing/2014/chart" uri="{C3380CC4-5D6E-409C-BE32-E72D297353CC}">
              <c16:uniqueId val="{00000000-EF95-4496-952F-5AF78AF6DAF6}"/>
            </c:ext>
          </c:extLst>
        </c:ser>
        <c:ser>
          <c:idx val="7"/>
          <c:order val="1"/>
          <c:tx>
            <c:strRef>
              <c:f>'Figure 1.6.'!$X$17</c:f>
              <c:strCache>
                <c:ptCount val="1"/>
                <c:pt idx="0">
                  <c:v>71–85</c:v>
                </c:pt>
              </c:strCache>
            </c:strRef>
          </c:tx>
          <c:spPr>
            <a:solidFill>
              <a:schemeClr val="accent2"/>
            </a:solidFill>
            <a:ln w="25400">
              <a:noFill/>
            </a:ln>
            <a:effectLst/>
          </c:spPr>
          <c:cat>
            <c:numRef>
              <c:f>'Figure 1.6.'!$Y$14:$AP$14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1.6.'!$Y$17:$AP$17</c:f>
              <c:numCache>
                <c:formatCode>General</c:formatCode>
                <c:ptCount val="18"/>
                <c:pt idx="0">
                  <c:v>5</c:v>
                </c:pt>
                <c:pt idx="1">
                  <c:v>6</c:v>
                </c:pt>
                <c:pt idx="2">
                  <c:v>5</c:v>
                </c:pt>
                <c:pt idx="3">
                  <c:v>5</c:v>
                </c:pt>
                <c:pt idx="4">
                  <c:v>3</c:v>
                </c:pt>
                <c:pt idx="5">
                  <c:v>4</c:v>
                </c:pt>
                <c:pt idx="6">
                  <c:v>3</c:v>
                </c:pt>
                <c:pt idx="7">
                  <c:v>3</c:v>
                </c:pt>
                <c:pt idx="8">
                  <c:v>3</c:v>
                </c:pt>
                <c:pt idx="9">
                  <c:v>3</c:v>
                </c:pt>
                <c:pt idx="10">
                  <c:v>2</c:v>
                </c:pt>
                <c:pt idx="11">
                  <c:v>3</c:v>
                </c:pt>
                <c:pt idx="12">
                  <c:v>3</c:v>
                </c:pt>
                <c:pt idx="13">
                  <c:v>5</c:v>
                </c:pt>
                <c:pt idx="14">
                  <c:v>3</c:v>
                </c:pt>
                <c:pt idx="15">
                  <c:v>4</c:v>
                </c:pt>
                <c:pt idx="16">
                  <c:v>6</c:v>
                </c:pt>
                <c:pt idx="17">
                  <c:v>5</c:v>
                </c:pt>
              </c:numCache>
            </c:numRef>
          </c:val>
          <c:extLst>
            <c:ext xmlns:c16="http://schemas.microsoft.com/office/drawing/2014/chart" uri="{C3380CC4-5D6E-409C-BE32-E72D297353CC}">
              <c16:uniqueId val="{00000001-EF95-4496-952F-5AF78AF6DAF6}"/>
            </c:ext>
          </c:extLst>
        </c:ser>
        <c:ser>
          <c:idx val="6"/>
          <c:order val="2"/>
          <c:tx>
            <c:strRef>
              <c:f>'Figure 1.6.'!$X$16</c:f>
              <c:strCache>
                <c:ptCount val="1"/>
                <c:pt idx="0">
                  <c:v>61–70</c:v>
                </c:pt>
              </c:strCache>
            </c:strRef>
          </c:tx>
          <c:spPr>
            <a:solidFill>
              <a:srgbClr val="FFFF00"/>
            </a:solidFill>
            <a:ln w="25400">
              <a:noFill/>
            </a:ln>
            <a:effectLst/>
          </c:spPr>
          <c:cat>
            <c:numRef>
              <c:f>'Figure 1.6.'!$Y$14:$AP$14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1.6.'!$Y$16:$AP$16</c:f>
              <c:numCache>
                <c:formatCode>General</c:formatCode>
                <c:ptCount val="18"/>
                <c:pt idx="0">
                  <c:v>3</c:v>
                </c:pt>
                <c:pt idx="1">
                  <c:v>3</c:v>
                </c:pt>
                <c:pt idx="2">
                  <c:v>3</c:v>
                </c:pt>
                <c:pt idx="3">
                  <c:v>3</c:v>
                </c:pt>
                <c:pt idx="4">
                  <c:v>2</c:v>
                </c:pt>
                <c:pt idx="5">
                  <c:v>4</c:v>
                </c:pt>
                <c:pt idx="6">
                  <c:v>3</c:v>
                </c:pt>
                <c:pt idx="7">
                  <c:v>4</c:v>
                </c:pt>
                <c:pt idx="8">
                  <c:v>2</c:v>
                </c:pt>
                <c:pt idx="9">
                  <c:v>3</c:v>
                </c:pt>
                <c:pt idx="10">
                  <c:v>4</c:v>
                </c:pt>
                <c:pt idx="11">
                  <c:v>3</c:v>
                </c:pt>
                <c:pt idx="12">
                  <c:v>4</c:v>
                </c:pt>
                <c:pt idx="13">
                  <c:v>5</c:v>
                </c:pt>
                <c:pt idx="14">
                  <c:v>6</c:v>
                </c:pt>
                <c:pt idx="15">
                  <c:v>5</c:v>
                </c:pt>
                <c:pt idx="16">
                  <c:v>4</c:v>
                </c:pt>
                <c:pt idx="17">
                  <c:v>5</c:v>
                </c:pt>
              </c:numCache>
            </c:numRef>
          </c:val>
          <c:extLst>
            <c:ext xmlns:c16="http://schemas.microsoft.com/office/drawing/2014/chart" uri="{C3380CC4-5D6E-409C-BE32-E72D297353CC}">
              <c16:uniqueId val="{00000002-EF95-4496-952F-5AF78AF6DAF6}"/>
            </c:ext>
          </c:extLst>
        </c:ser>
        <c:ser>
          <c:idx val="5"/>
          <c:order val="3"/>
          <c:tx>
            <c:strRef>
              <c:f>'Figure 1.6.'!$X$15</c:f>
              <c:strCache>
                <c:ptCount val="1"/>
                <c:pt idx="0">
                  <c:v>0–60</c:v>
                </c:pt>
              </c:strCache>
            </c:strRef>
          </c:tx>
          <c:spPr>
            <a:solidFill>
              <a:srgbClr val="002060"/>
            </a:solidFill>
            <a:ln w="25400">
              <a:noFill/>
            </a:ln>
            <a:effectLst/>
          </c:spPr>
          <c:cat>
            <c:numRef>
              <c:f>'Figure 1.6.'!$Y$14:$AP$14</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1.6.'!$Y$15:$AP$15</c:f>
              <c:numCache>
                <c:formatCode>General</c:formatCode>
                <c:ptCount val="18"/>
                <c:pt idx="0">
                  <c:v>24</c:v>
                </c:pt>
                <c:pt idx="1">
                  <c:v>25</c:v>
                </c:pt>
                <c:pt idx="2">
                  <c:v>25</c:v>
                </c:pt>
                <c:pt idx="3">
                  <c:v>26</c:v>
                </c:pt>
                <c:pt idx="4">
                  <c:v>30</c:v>
                </c:pt>
                <c:pt idx="5">
                  <c:v>30</c:v>
                </c:pt>
                <c:pt idx="6">
                  <c:v>32</c:v>
                </c:pt>
                <c:pt idx="7">
                  <c:v>32</c:v>
                </c:pt>
                <c:pt idx="8">
                  <c:v>34</c:v>
                </c:pt>
                <c:pt idx="9">
                  <c:v>33</c:v>
                </c:pt>
                <c:pt idx="10">
                  <c:v>33</c:v>
                </c:pt>
                <c:pt idx="11">
                  <c:v>33</c:v>
                </c:pt>
                <c:pt idx="12">
                  <c:v>32</c:v>
                </c:pt>
                <c:pt idx="13">
                  <c:v>29</c:v>
                </c:pt>
                <c:pt idx="14">
                  <c:v>28</c:v>
                </c:pt>
                <c:pt idx="15">
                  <c:v>28</c:v>
                </c:pt>
                <c:pt idx="16">
                  <c:v>28</c:v>
                </c:pt>
                <c:pt idx="17">
                  <c:v>28</c:v>
                </c:pt>
              </c:numCache>
            </c:numRef>
          </c:val>
          <c:extLst>
            <c:ext xmlns:c16="http://schemas.microsoft.com/office/drawing/2014/chart" uri="{C3380CC4-5D6E-409C-BE32-E72D297353CC}">
              <c16:uniqueId val="{00000003-EF95-4496-952F-5AF78AF6DAF6}"/>
            </c:ext>
          </c:extLst>
        </c:ser>
        <c:dLbls>
          <c:showLegendKey val="0"/>
          <c:showVal val="0"/>
          <c:showCatName val="0"/>
          <c:showSerName val="0"/>
          <c:showPercent val="0"/>
          <c:showBubbleSize val="0"/>
        </c:dLbls>
        <c:axId val="1949674352"/>
        <c:axId val="1357474608"/>
      </c:areaChart>
      <c:catAx>
        <c:axId val="1949674352"/>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57474608"/>
        <c:crosses val="autoZero"/>
        <c:auto val="1"/>
        <c:lblAlgn val="ctr"/>
        <c:lblOffset val="100"/>
        <c:tickLblSkip val="2"/>
        <c:tickMarkSkip val="2"/>
        <c:noMultiLvlLbl val="0"/>
      </c:catAx>
      <c:valAx>
        <c:axId val="135747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49674352"/>
        <c:crosses val="autoZero"/>
        <c:crossBetween val="midCat"/>
      </c:valAx>
      <c:spPr>
        <a:noFill/>
        <a:ln>
          <a:solidFill>
            <a:schemeClr val="bg1">
              <a:lumMod val="65000"/>
            </a:schemeClr>
          </a:solidFill>
        </a:ln>
        <a:effectLst/>
      </c:spPr>
    </c:plotArea>
    <c:legend>
      <c:legendPos val="b"/>
      <c:layout>
        <c:manualLayout>
          <c:xMode val="edge"/>
          <c:yMode val="edge"/>
          <c:x val="0.24205047285755948"/>
          <c:y val="0.93031161903373194"/>
          <c:w val="0.5092852976711244"/>
          <c:h val="6.58303562749100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7561763112945"/>
          <c:y val="3.4444869738504899E-2"/>
          <c:w val="0.82541062575511392"/>
          <c:h val="0.79484087926509184"/>
        </c:manualLayout>
      </c:layout>
      <c:areaChart>
        <c:grouping val="percentStacked"/>
        <c:varyColors val="0"/>
        <c:ser>
          <c:idx val="8"/>
          <c:order val="0"/>
          <c:tx>
            <c:strRef>
              <c:f>'Figure 1.6.'!$X$26</c:f>
              <c:strCache>
                <c:ptCount val="1"/>
                <c:pt idx="0">
                  <c:v>&gt;75</c:v>
                </c:pt>
              </c:strCache>
            </c:strRef>
          </c:tx>
          <c:spPr>
            <a:solidFill>
              <a:srgbClr val="C00000"/>
            </a:solidFill>
            <a:ln w="25400">
              <a:noFill/>
            </a:ln>
            <a:effectLst/>
          </c:spPr>
          <c:cat>
            <c:numRef>
              <c:f>'Figure 1.6.'!$Y$22:$AP$22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1.6.'!$Y$26:$AP$26</c:f>
              <c:numCache>
                <c:formatCode>General</c:formatCode>
                <c:ptCount val="18"/>
                <c:pt idx="0">
                  <c:v>19</c:v>
                </c:pt>
                <c:pt idx="1">
                  <c:v>19</c:v>
                </c:pt>
                <c:pt idx="2">
                  <c:v>18</c:v>
                </c:pt>
                <c:pt idx="3">
                  <c:v>14</c:v>
                </c:pt>
                <c:pt idx="4">
                  <c:v>14</c:v>
                </c:pt>
                <c:pt idx="5">
                  <c:v>10</c:v>
                </c:pt>
                <c:pt idx="6">
                  <c:v>5</c:v>
                </c:pt>
                <c:pt idx="7">
                  <c:v>2</c:v>
                </c:pt>
                <c:pt idx="8">
                  <c:v>1</c:v>
                </c:pt>
                <c:pt idx="9">
                  <c:v>1</c:v>
                </c:pt>
                <c:pt idx="10">
                  <c:v>0</c:v>
                </c:pt>
                <c:pt idx="11">
                  <c:v>0</c:v>
                </c:pt>
                <c:pt idx="12">
                  <c:v>1</c:v>
                </c:pt>
                <c:pt idx="13">
                  <c:v>1</c:v>
                </c:pt>
                <c:pt idx="14">
                  <c:v>0</c:v>
                </c:pt>
                <c:pt idx="15">
                  <c:v>3</c:v>
                </c:pt>
                <c:pt idx="16">
                  <c:v>4</c:v>
                </c:pt>
                <c:pt idx="17">
                  <c:v>5</c:v>
                </c:pt>
              </c:numCache>
            </c:numRef>
          </c:val>
          <c:extLst>
            <c:ext xmlns:c16="http://schemas.microsoft.com/office/drawing/2014/chart" uri="{C3380CC4-5D6E-409C-BE32-E72D297353CC}">
              <c16:uniqueId val="{00000000-F667-4463-B49B-6A76BF72EB9F}"/>
            </c:ext>
          </c:extLst>
        </c:ser>
        <c:ser>
          <c:idx val="7"/>
          <c:order val="1"/>
          <c:tx>
            <c:strRef>
              <c:f>'Figure 1.6.'!$X$25</c:f>
              <c:strCache>
                <c:ptCount val="1"/>
                <c:pt idx="0">
                  <c:v>61–75</c:v>
                </c:pt>
              </c:strCache>
            </c:strRef>
          </c:tx>
          <c:spPr>
            <a:solidFill>
              <a:schemeClr val="accent2"/>
            </a:solidFill>
            <a:ln w="25400">
              <a:noFill/>
            </a:ln>
            <a:effectLst/>
          </c:spPr>
          <c:cat>
            <c:numRef>
              <c:f>'Figure 1.6.'!$Y$22:$AP$22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1.6.'!$Y$25:$AP$25</c:f>
              <c:numCache>
                <c:formatCode>General</c:formatCode>
                <c:ptCount val="18"/>
                <c:pt idx="0">
                  <c:v>5</c:v>
                </c:pt>
                <c:pt idx="1">
                  <c:v>5</c:v>
                </c:pt>
                <c:pt idx="2">
                  <c:v>5</c:v>
                </c:pt>
                <c:pt idx="3">
                  <c:v>9</c:v>
                </c:pt>
                <c:pt idx="4">
                  <c:v>2</c:v>
                </c:pt>
                <c:pt idx="5">
                  <c:v>5</c:v>
                </c:pt>
                <c:pt idx="6">
                  <c:v>3</c:v>
                </c:pt>
                <c:pt idx="7">
                  <c:v>3</c:v>
                </c:pt>
                <c:pt idx="8">
                  <c:v>3</c:v>
                </c:pt>
                <c:pt idx="9">
                  <c:v>5</c:v>
                </c:pt>
                <c:pt idx="10">
                  <c:v>3</c:v>
                </c:pt>
                <c:pt idx="11">
                  <c:v>2</c:v>
                </c:pt>
                <c:pt idx="12">
                  <c:v>0</c:v>
                </c:pt>
                <c:pt idx="13">
                  <c:v>0</c:v>
                </c:pt>
                <c:pt idx="14">
                  <c:v>2</c:v>
                </c:pt>
                <c:pt idx="15">
                  <c:v>4</c:v>
                </c:pt>
                <c:pt idx="16">
                  <c:v>4</c:v>
                </c:pt>
                <c:pt idx="17">
                  <c:v>4</c:v>
                </c:pt>
              </c:numCache>
            </c:numRef>
          </c:val>
          <c:extLst>
            <c:ext xmlns:c16="http://schemas.microsoft.com/office/drawing/2014/chart" uri="{C3380CC4-5D6E-409C-BE32-E72D297353CC}">
              <c16:uniqueId val="{00000001-F667-4463-B49B-6A76BF72EB9F}"/>
            </c:ext>
          </c:extLst>
        </c:ser>
        <c:ser>
          <c:idx val="6"/>
          <c:order val="2"/>
          <c:tx>
            <c:strRef>
              <c:f>'Figure 1.6.'!$X$24</c:f>
              <c:strCache>
                <c:ptCount val="1"/>
                <c:pt idx="0">
                  <c:v>51–60</c:v>
                </c:pt>
              </c:strCache>
            </c:strRef>
          </c:tx>
          <c:spPr>
            <a:solidFill>
              <a:srgbClr val="FFFF00"/>
            </a:solidFill>
            <a:ln w="25400">
              <a:noFill/>
            </a:ln>
            <a:effectLst/>
          </c:spPr>
          <c:cat>
            <c:numRef>
              <c:f>'Figure 1.6.'!$Y$22:$AP$22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1.6.'!$Y$24:$AP$24</c:f>
              <c:numCache>
                <c:formatCode>General</c:formatCode>
                <c:ptCount val="18"/>
                <c:pt idx="0">
                  <c:v>5</c:v>
                </c:pt>
                <c:pt idx="1">
                  <c:v>7</c:v>
                </c:pt>
                <c:pt idx="2">
                  <c:v>5</c:v>
                </c:pt>
                <c:pt idx="3">
                  <c:v>3</c:v>
                </c:pt>
                <c:pt idx="4">
                  <c:v>6</c:v>
                </c:pt>
                <c:pt idx="5">
                  <c:v>3</c:v>
                </c:pt>
                <c:pt idx="6">
                  <c:v>2</c:v>
                </c:pt>
                <c:pt idx="7">
                  <c:v>4</c:v>
                </c:pt>
                <c:pt idx="8">
                  <c:v>4</c:v>
                </c:pt>
                <c:pt idx="9">
                  <c:v>3</c:v>
                </c:pt>
                <c:pt idx="10">
                  <c:v>3</c:v>
                </c:pt>
                <c:pt idx="11">
                  <c:v>2</c:v>
                </c:pt>
                <c:pt idx="12">
                  <c:v>1</c:v>
                </c:pt>
                <c:pt idx="13">
                  <c:v>4</c:v>
                </c:pt>
                <c:pt idx="14">
                  <c:v>5</c:v>
                </c:pt>
                <c:pt idx="15">
                  <c:v>6</c:v>
                </c:pt>
                <c:pt idx="16">
                  <c:v>6</c:v>
                </c:pt>
                <c:pt idx="17">
                  <c:v>6</c:v>
                </c:pt>
              </c:numCache>
            </c:numRef>
          </c:val>
          <c:extLst>
            <c:ext xmlns:c16="http://schemas.microsoft.com/office/drawing/2014/chart" uri="{C3380CC4-5D6E-409C-BE32-E72D297353CC}">
              <c16:uniqueId val="{00000002-F667-4463-B49B-6A76BF72EB9F}"/>
            </c:ext>
          </c:extLst>
        </c:ser>
        <c:ser>
          <c:idx val="5"/>
          <c:order val="3"/>
          <c:tx>
            <c:strRef>
              <c:f>'Figure 1.6.'!$X$23</c:f>
              <c:strCache>
                <c:ptCount val="1"/>
                <c:pt idx="0">
                  <c:v>0–50</c:v>
                </c:pt>
              </c:strCache>
            </c:strRef>
          </c:tx>
          <c:spPr>
            <a:solidFill>
              <a:srgbClr val="002060"/>
            </a:solidFill>
            <a:ln w="25400">
              <a:noFill/>
            </a:ln>
            <a:effectLst/>
          </c:spPr>
          <c:cat>
            <c:numRef>
              <c:f>'Figure 1.6.'!$Y$22:$AP$22</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'Figure 1.6.'!$Y$23:$AP$23</c:f>
              <c:numCache>
                <c:formatCode>General</c:formatCode>
                <c:ptCount val="18"/>
                <c:pt idx="0">
                  <c:v>4</c:v>
                </c:pt>
                <c:pt idx="1">
                  <c:v>4</c:v>
                </c:pt>
                <c:pt idx="2">
                  <c:v>8</c:v>
                </c:pt>
                <c:pt idx="3">
                  <c:v>11</c:v>
                </c:pt>
                <c:pt idx="4">
                  <c:v>15</c:v>
                </c:pt>
                <c:pt idx="5">
                  <c:v>20</c:v>
                </c:pt>
                <c:pt idx="6">
                  <c:v>28</c:v>
                </c:pt>
                <c:pt idx="7">
                  <c:v>29</c:v>
                </c:pt>
                <c:pt idx="8">
                  <c:v>30</c:v>
                </c:pt>
                <c:pt idx="9">
                  <c:v>29</c:v>
                </c:pt>
                <c:pt idx="10">
                  <c:v>32</c:v>
                </c:pt>
                <c:pt idx="11">
                  <c:v>34</c:v>
                </c:pt>
                <c:pt idx="12">
                  <c:v>36</c:v>
                </c:pt>
                <c:pt idx="13">
                  <c:v>33</c:v>
                </c:pt>
                <c:pt idx="14">
                  <c:v>31</c:v>
                </c:pt>
                <c:pt idx="15">
                  <c:v>25</c:v>
                </c:pt>
                <c:pt idx="16">
                  <c:v>24</c:v>
                </c:pt>
                <c:pt idx="17">
                  <c:v>23</c:v>
                </c:pt>
              </c:numCache>
            </c:numRef>
          </c:val>
          <c:extLst>
            <c:ext xmlns:c16="http://schemas.microsoft.com/office/drawing/2014/chart" uri="{C3380CC4-5D6E-409C-BE32-E72D297353CC}">
              <c16:uniqueId val="{00000003-F667-4463-B49B-6A76BF72EB9F}"/>
            </c:ext>
          </c:extLst>
        </c:ser>
        <c:dLbls>
          <c:showLegendKey val="0"/>
          <c:showVal val="0"/>
          <c:showCatName val="0"/>
          <c:showSerName val="0"/>
          <c:showPercent val="0"/>
          <c:showBubbleSize val="0"/>
        </c:dLbls>
        <c:axId val="1949674352"/>
        <c:axId val="1357474608"/>
      </c:areaChart>
      <c:catAx>
        <c:axId val="1949674352"/>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57474608"/>
        <c:crosses val="autoZero"/>
        <c:auto val="1"/>
        <c:lblAlgn val="ctr"/>
        <c:lblOffset val="100"/>
        <c:tickLblSkip val="2"/>
        <c:tickMarkSkip val="2"/>
        <c:noMultiLvlLbl val="0"/>
      </c:catAx>
      <c:valAx>
        <c:axId val="135747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49674352"/>
        <c:crosses val="autoZero"/>
        <c:crossBetween val="midCat"/>
      </c:valAx>
      <c:spPr>
        <a:noFill/>
        <a:ln>
          <a:solidFill>
            <a:schemeClr val="bg1">
              <a:lumMod val="65000"/>
            </a:schemeClr>
          </a:solidFill>
        </a:ln>
        <a:effectLst/>
      </c:spPr>
    </c:plotArea>
    <c:legend>
      <c:legendPos val="b"/>
      <c:layout>
        <c:manualLayout>
          <c:xMode val="edge"/>
          <c:yMode val="edge"/>
          <c:x val="0.2453573511644378"/>
          <c:y val="0.92645359434237384"/>
          <c:w val="0.5092852976711244"/>
          <c:h val="6.58303562749100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51646321987526E-2"/>
          <c:y val="0.11622676071741031"/>
          <c:w val="0.92278013859378694"/>
          <c:h val="0.74487560148731413"/>
        </c:manualLayout>
      </c:layout>
      <c:radarChart>
        <c:radarStyle val="marker"/>
        <c:varyColors val="0"/>
        <c:ser>
          <c:idx val="0"/>
          <c:order val="0"/>
          <c:tx>
            <c:v>HIPC relief decision year</c:v>
          </c:tx>
          <c:spPr>
            <a:ln w="28575" cap="rnd">
              <a:solidFill>
                <a:srgbClr val="C00000"/>
              </a:solidFill>
              <a:round/>
            </a:ln>
            <a:effectLst/>
          </c:spPr>
          <c:marker>
            <c:symbol val="none"/>
          </c:marker>
          <c:cat>
            <c:strRef>
              <c:f>'Figure 1.7.'!$M$7:$M$25</c:f>
              <c:strCache>
                <c:ptCount val="19"/>
                <c:pt idx="0">
                  <c:v>COG 2006</c:v>
                </c:pt>
                <c:pt idx="1">
                  <c:v>BEN 2000</c:v>
                </c:pt>
                <c:pt idx="2">
                  <c:v>HTI 2006</c:v>
                </c:pt>
                <c:pt idx="3">
                  <c:v>TCD 2001</c:v>
                </c:pt>
                <c:pt idx="4">
                  <c:v>GHA 2002</c:v>
                </c:pt>
                <c:pt idx="5">
                  <c:v>SEN 2000</c:v>
                </c:pt>
                <c:pt idx="6">
                  <c:v>CIV 2009</c:v>
                </c:pt>
                <c:pt idx="7">
                  <c:v>HND 2000</c:v>
                </c:pt>
                <c:pt idx="8">
                  <c:v>UGA 2000</c:v>
                </c:pt>
                <c:pt idx="9">
                  <c:v>MOZ 2000</c:v>
                </c:pt>
                <c:pt idx="10">
                  <c:v>NER 2000</c:v>
                </c:pt>
                <c:pt idx="11">
                  <c:v>ETH 2001</c:v>
                </c:pt>
                <c:pt idx="12">
                  <c:v>GIN 2000</c:v>
                </c:pt>
                <c:pt idx="13">
                  <c:v>CMR 2000</c:v>
                </c:pt>
                <c:pt idx="14">
                  <c:v>MLI 2000</c:v>
                </c:pt>
                <c:pt idx="15">
                  <c:v>RWA 2000</c:v>
                </c:pt>
                <c:pt idx="16">
                  <c:v>NIC 2000</c:v>
                </c:pt>
                <c:pt idx="17">
                  <c:v>MDG 2000</c:v>
                </c:pt>
                <c:pt idx="18">
                  <c:v>COD 2003</c:v>
                </c:pt>
              </c:strCache>
            </c:strRef>
          </c:cat>
          <c:val>
            <c:numRef>
              <c:f>'Figure 1.7.'!$O$7:$O$25</c:f>
              <c:numCache>
                <c:formatCode>#,##0.00</c:formatCode>
                <c:ptCount val="19"/>
                <c:pt idx="0">
                  <c:v>98.815544236934898</c:v>
                </c:pt>
                <c:pt idx="1">
                  <c:v>54.109393935357261</c:v>
                </c:pt>
                <c:pt idx="2">
                  <c:v>39.113946919813941</c:v>
                </c:pt>
                <c:pt idx="3">
                  <c:v>56.448863104533899</c:v>
                </c:pt>
                <c:pt idx="4">
                  <c:v>81.861000962804738</c:v>
                </c:pt>
                <c:pt idx="5">
                  <c:v>73.720626330568365</c:v>
                </c:pt>
                <c:pt idx="6">
                  <c:v>64.24233721291202</c:v>
                </c:pt>
                <c:pt idx="7">
                  <c:v>65.757522624498719</c:v>
                </c:pt>
                <c:pt idx="8">
                  <c:v>62.98619688468213</c:v>
                </c:pt>
                <c:pt idx="9">
                  <c:v>118.17898689320501</c:v>
                </c:pt>
                <c:pt idx="10">
                  <c:v>88.836397434897222</c:v>
                </c:pt>
                <c:pt idx="11">
                  <c:v>97.324757533794653</c:v>
                </c:pt>
                <c:pt idx="12">
                  <c:v>91.491823695583875</c:v>
                </c:pt>
                <c:pt idx="13">
                  <c:v>79.315661003836695</c:v>
                </c:pt>
                <c:pt idx="14">
                  <c:v>90.521885354316439</c:v>
                </c:pt>
                <c:pt idx="15">
                  <c:v>102.52731217945043</c:v>
                </c:pt>
                <c:pt idx="16">
                  <c:v>95.219355158618285</c:v>
                </c:pt>
                <c:pt idx="17">
                  <c:v>107.04865424515269</c:v>
                </c:pt>
                <c:pt idx="18">
                  <c:v>114.46391921047743</c:v>
                </c:pt>
              </c:numCache>
            </c:numRef>
          </c:val>
          <c:extLst>
            <c:ext xmlns:c16="http://schemas.microsoft.com/office/drawing/2014/chart" uri="{C3380CC4-5D6E-409C-BE32-E72D297353CC}">
              <c16:uniqueId val="{00000000-5500-4FA5-B6D0-E2D9FD362B87}"/>
            </c:ext>
          </c:extLst>
        </c:ser>
        <c:ser>
          <c:idx val="2"/>
          <c:order val="1"/>
          <c:tx>
            <c:v>2017</c:v>
          </c:tx>
          <c:spPr>
            <a:ln w="28575" cap="rnd">
              <a:solidFill>
                <a:srgbClr val="0070C0"/>
              </a:solidFill>
              <a:round/>
            </a:ln>
            <a:effectLst/>
          </c:spPr>
          <c:marker>
            <c:symbol val="none"/>
          </c:marker>
          <c:cat>
            <c:strRef>
              <c:f>'Figure 1.7.'!$M$7:$M$25</c:f>
              <c:strCache>
                <c:ptCount val="19"/>
                <c:pt idx="0">
                  <c:v>COG 2006</c:v>
                </c:pt>
                <c:pt idx="1">
                  <c:v>BEN 2000</c:v>
                </c:pt>
                <c:pt idx="2">
                  <c:v>HTI 2006</c:v>
                </c:pt>
                <c:pt idx="3">
                  <c:v>TCD 2001</c:v>
                </c:pt>
                <c:pt idx="4">
                  <c:v>GHA 2002</c:v>
                </c:pt>
                <c:pt idx="5">
                  <c:v>SEN 2000</c:v>
                </c:pt>
                <c:pt idx="6">
                  <c:v>CIV 2009</c:v>
                </c:pt>
                <c:pt idx="7">
                  <c:v>HND 2000</c:v>
                </c:pt>
                <c:pt idx="8">
                  <c:v>UGA 2000</c:v>
                </c:pt>
                <c:pt idx="9">
                  <c:v>MOZ 2000</c:v>
                </c:pt>
                <c:pt idx="10">
                  <c:v>NER 2000</c:v>
                </c:pt>
                <c:pt idx="11">
                  <c:v>ETH 2001</c:v>
                </c:pt>
                <c:pt idx="12">
                  <c:v>GIN 2000</c:v>
                </c:pt>
                <c:pt idx="13">
                  <c:v>CMR 2000</c:v>
                </c:pt>
                <c:pt idx="14">
                  <c:v>MLI 2000</c:v>
                </c:pt>
                <c:pt idx="15">
                  <c:v>RWA 2000</c:v>
                </c:pt>
                <c:pt idx="16">
                  <c:v>NIC 2000</c:v>
                </c:pt>
                <c:pt idx="17">
                  <c:v>MDG 2000</c:v>
                </c:pt>
                <c:pt idx="18">
                  <c:v>COD 2003</c:v>
                </c:pt>
              </c:strCache>
            </c:strRef>
          </c:cat>
          <c:val>
            <c:numRef>
              <c:f>'Figure 1.7.'!$P$7:$P$25</c:f>
              <c:numCache>
                <c:formatCode>#,##0.00</c:formatCode>
                <c:ptCount val="19"/>
                <c:pt idx="0">
                  <c:v>119.07</c:v>
                </c:pt>
                <c:pt idx="1">
                  <c:v>54.6</c:v>
                </c:pt>
                <c:pt idx="2">
                  <c:v>31.09</c:v>
                </c:pt>
                <c:pt idx="3">
                  <c:v>52.53</c:v>
                </c:pt>
                <c:pt idx="4">
                  <c:v>71.84</c:v>
                </c:pt>
                <c:pt idx="5">
                  <c:v>61.15</c:v>
                </c:pt>
                <c:pt idx="6">
                  <c:v>46.39</c:v>
                </c:pt>
                <c:pt idx="7">
                  <c:v>43.95</c:v>
                </c:pt>
                <c:pt idx="8">
                  <c:v>38.96</c:v>
                </c:pt>
                <c:pt idx="9">
                  <c:v>102.24</c:v>
                </c:pt>
                <c:pt idx="10">
                  <c:v>46.53</c:v>
                </c:pt>
                <c:pt idx="11">
                  <c:v>56.22</c:v>
                </c:pt>
                <c:pt idx="12">
                  <c:v>39.67</c:v>
                </c:pt>
                <c:pt idx="13">
                  <c:v>33.83</c:v>
                </c:pt>
                <c:pt idx="14">
                  <c:v>35.56</c:v>
                </c:pt>
                <c:pt idx="15">
                  <c:v>40.6</c:v>
                </c:pt>
                <c:pt idx="16">
                  <c:v>33.56</c:v>
                </c:pt>
                <c:pt idx="17">
                  <c:v>37.28</c:v>
                </c:pt>
                <c:pt idx="18">
                  <c:v>15.66</c:v>
                </c:pt>
              </c:numCache>
            </c:numRef>
          </c:val>
          <c:extLst>
            <c:ext xmlns:c16="http://schemas.microsoft.com/office/drawing/2014/chart" uri="{C3380CC4-5D6E-409C-BE32-E72D297353CC}">
              <c16:uniqueId val="{00000001-5500-4FA5-B6D0-E2D9FD362B87}"/>
            </c:ext>
          </c:extLst>
        </c:ser>
        <c:dLbls>
          <c:showLegendKey val="0"/>
          <c:showVal val="0"/>
          <c:showCatName val="0"/>
          <c:showSerName val="0"/>
          <c:showPercent val="0"/>
          <c:showBubbleSize val="0"/>
        </c:dLbls>
        <c:axId val="1729371920"/>
        <c:axId val="1887285200"/>
      </c:radarChart>
      <c:catAx>
        <c:axId val="1729371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87285200"/>
        <c:crosses val="autoZero"/>
        <c:auto val="1"/>
        <c:lblAlgn val="ctr"/>
        <c:lblOffset val="100"/>
        <c:noMultiLvlLbl val="0"/>
      </c:catAx>
      <c:valAx>
        <c:axId val="1887285200"/>
        <c:scaling>
          <c:orientation val="minMax"/>
          <c:max val="1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9371920"/>
        <c:crosses val="autoZero"/>
        <c:crossBetween val="between"/>
        <c:majorUnit val="20"/>
        <c:minorUnit val="10"/>
      </c:valAx>
      <c:spPr>
        <a:noFill/>
        <a:ln>
          <a:noFill/>
        </a:ln>
        <a:effectLst/>
      </c:spPr>
    </c:plotArea>
    <c:legend>
      <c:legendPos val="r"/>
      <c:layout>
        <c:manualLayout>
          <c:xMode val="edge"/>
          <c:yMode val="edge"/>
          <c:x val="0.12860936132983378"/>
          <c:y val="0.92961170652279579"/>
          <c:w val="0.69434601924759409"/>
          <c:h val="6.774995139496452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19816272965874E-2"/>
          <c:y val="1.5234251968503938E-2"/>
          <c:w val="0.86442869641294851"/>
          <c:h val="0.93759908136482939"/>
        </c:manualLayout>
      </c:layout>
      <c:barChart>
        <c:barDir val="bar"/>
        <c:grouping val="stacked"/>
        <c:varyColors val="0"/>
        <c:ser>
          <c:idx val="0"/>
          <c:order val="0"/>
          <c:tx>
            <c:strRef>
              <c:f>'Figure 1.8.'!$D$48</c:f>
              <c:strCache>
                <c:ptCount val="1"/>
                <c:pt idx="0">
                  <c:v>General government debt, 2017</c:v>
                </c:pt>
              </c:strCache>
            </c:strRef>
          </c:tx>
          <c:spPr>
            <a:solidFill>
              <a:srgbClr val="FFC000"/>
            </a:solidFill>
            <a:ln>
              <a:noFill/>
            </a:ln>
            <a:effectLst/>
          </c:spPr>
          <c:invertIfNegative val="0"/>
          <c:cat>
            <c:strRef>
              <c:f>'Figure 1.8.'!$G$49:$G$82</c:f>
              <c:strCache>
                <c:ptCount val="34"/>
                <c:pt idx="0">
                  <c:v>EST</c:v>
                </c:pt>
                <c:pt idx="1">
                  <c:v>LVA</c:v>
                </c:pt>
                <c:pt idx="2">
                  <c:v>SWE</c:v>
                </c:pt>
                <c:pt idx="3">
                  <c:v>DNK</c:v>
                </c:pt>
                <c:pt idx="4">
                  <c:v>HKG</c:v>
                </c:pt>
                <c:pt idx="5">
                  <c:v>MLT</c:v>
                </c:pt>
                <c:pt idx="6">
                  <c:v>CZE</c:v>
                </c:pt>
                <c:pt idx="7">
                  <c:v>SVK</c:v>
                </c:pt>
                <c:pt idx="8">
                  <c:v>ISR</c:v>
                </c:pt>
                <c:pt idx="9">
                  <c:v>LTU</c:v>
                </c:pt>
                <c:pt idx="10">
                  <c:v>CYP</c:v>
                </c:pt>
                <c:pt idx="11">
                  <c:v>FRA</c:v>
                </c:pt>
                <c:pt idx="12">
                  <c:v>AUS</c:v>
                </c:pt>
                <c:pt idx="13">
                  <c:v>NOR</c:v>
                </c:pt>
                <c:pt idx="14">
                  <c:v>FIN</c:v>
                </c:pt>
                <c:pt idx="15">
                  <c:v>SGP</c:v>
                </c:pt>
                <c:pt idx="16">
                  <c:v>ISL</c:v>
                </c:pt>
                <c:pt idx="17">
                  <c:v>LUX</c:v>
                </c:pt>
                <c:pt idx="18">
                  <c:v>IRL</c:v>
                </c:pt>
                <c:pt idx="19">
                  <c:v>NZL</c:v>
                </c:pt>
                <c:pt idx="20">
                  <c:v>DEU</c:v>
                </c:pt>
                <c:pt idx="21">
                  <c:v>AUT</c:v>
                </c:pt>
                <c:pt idx="22">
                  <c:v>CAN</c:v>
                </c:pt>
                <c:pt idx="23">
                  <c:v>ESP</c:v>
                </c:pt>
                <c:pt idx="24">
                  <c:v>SVN</c:v>
                </c:pt>
                <c:pt idx="25">
                  <c:v>GBR</c:v>
                </c:pt>
                <c:pt idx="26">
                  <c:v>CHE</c:v>
                </c:pt>
                <c:pt idx="27">
                  <c:v>ITA</c:v>
                </c:pt>
                <c:pt idx="28">
                  <c:v>NLD</c:v>
                </c:pt>
                <c:pt idx="29">
                  <c:v>KOR</c:v>
                </c:pt>
                <c:pt idx="30">
                  <c:v>BEL</c:v>
                </c:pt>
                <c:pt idx="31">
                  <c:v>PRT</c:v>
                </c:pt>
                <c:pt idx="32">
                  <c:v>USA</c:v>
                </c:pt>
                <c:pt idx="33">
                  <c:v>JPN</c:v>
                </c:pt>
              </c:strCache>
            </c:strRef>
          </c:cat>
          <c:val>
            <c:numRef>
              <c:f>'Figure 1.8.'!$D$49:$D$82</c:f>
              <c:numCache>
                <c:formatCode>#,##0.0</c:formatCode>
                <c:ptCount val="34"/>
                <c:pt idx="0">
                  <c:v>8.7717176609999914</c:v>
                </c:pt>
                <c:pt idx="1">
                  <c:v>34.834767444108941</c:v>
                </c:pt>
                <c:pt idx="2">
                  <c:v>40.942708382084859</c:v>
                </c:pt>
                <c:pt idx="3">
                  <c:v>36.413027734181583</c:v>
                </c:pt>
                <c:pt idx="4">
                  <c:v>5.5427514308206777E-2</c:v>
                </c:pt>
                <c:pt idx="5">
                  <c:v>52.621745855658943</c:v>
                </c:pt>
                <c:pt idx="6">
                  <c:v>34.663342885462292</c:v>
                </c:pt>
                <c:pt idx="7">
                  <c:v>50.42671130921088</c:v>
                </c:pt>
                <c:pt idx="8">
                  <c:v>60.971360133371576</c:v>
                </c:pt>
                <c:pt idx="9">
                  <c:v>36.519929163814183</c:v>
                </c:pt>
                <c:pt idx="10">
                  <c:v>99.257739522340188</c:v>
                </c:pt>
                <c:pt idx="11">
                  <c:v>96.507867506971692</c:v>
                </c:pt>
                <c:pt idx="12">
                  <c:v>41.59162227245703</c:v>
                </c:pt>
                <c:pt idx="13">
                  <c:v>36.655434831777441</c:v>
                </c:pt>
                <c:pt idx="14">
                  <c:v>61.368777548575871</c:v>
                </c:pt>
                <c:pt idx="15">
                  <c:v>110.86435002714148</c:v>
                </c:pt>
                <c:pt idx="16">
                  <c:v>40.906490928983999</c:v>
                </c:pt>
                <c:pt idx="17">
                  <c:v>23.031678455628345</c:v>
                </c:pt>
                <c:pt idx="18">
                  <c:v>68.520423493085005</c:v>
                </c:pt>
                <c:pt idx="19">
                  <c:v>26.549336680491148</c:v>
                </c:pt>
                <c:pt idx="20">
                  <c:v>64.057136957701132</c:v>
                </c:pt>
                <c:pt idx="21">
                  <c:v>78.833411552172834</c:v>
                </c:pt>
                <c:pt idx="22">
                  <c:v>89.736265939810536</c:v>
                </c:pt>
                <c:pt idx="23">
                  <c:v>98.364392667286552</c:v>
                </c:pt>
                <c:pt idx="24">
                  <c:v>75.366564801412267</c:v>
                </c:pt>
                <c:pt idx="25">
                  <c:v>86.966148998187094</c:v>
                </c:pt>
                <c:pt idx="26">
                  <c:v>42.77887934239741</c:v>
                </c:pt>
                <c:pt idx="27">
                  <c:v>131.45377770811641</c:v>
                </c:pt>
                <c:pt idx="28">
                  <c:v>56.658174340125015</c:v>
                </c:pt>
                <c:pt idx="29">
                  <c:v>39.781871268314788</c:v>
                </c:pt>
                <c:pt idx="30">
                  <c:v>103.18374138908024</c:v>
                </c:pt>
                <c:pt idx="31">
                  <c:v>125.61889666578467</c:v>
                </c:pt>
                <c:pt idx="32">
                  <c:v>108.39123960652681</c:v>
                </c:pt>
                <c:pt idx="33">
                  <c:v>236.38812282467921</c:v>
                </c:pt>
              </c:numCache>
            </c:numRef>
          </c:val>
          <c:extLst>
            <c:ext xmlns:c16="http://schemas.microsoft.com/office/drawing/2014/chart" uri="{C3380CC4-5D6E-409C-BE32-E72D297353CC}">
              <c16:uniqueId val="{00000000-57E4-4DD9-9641-80D7BEDE163D}"/>
            </c:ext>
          </c:extLst>
        </c:ser>
        <c:ser>
          <c:idx val="1"/>
          <c:order val="1"/>
          <c:tx>
            <c:strRef>
              <c:f>'Figure 1.8.'!$E$48</c:f>
              <c:strCache>
                <c:ptCount val="1"/>
                <c:pt idx="0">
                  <c:v>Net present value of pension spending change, 2017–50</c:v>
                </c:pt>
              </c:strCache>
            </c:strRef>
          </c:tx>
          <c:spPr>
            <a:solidFill>
              <a:srgbClr val="0070C0"/>
            </a:solidFill>
            <a:ln>
              <a:noFill/>
            </a:ln>
            <a:effectLst/>
          </c:spPr>
          <c:invertIfNegative val="0"/>
          <c:cat>
            <c:strRef>
              <c:f>'Figure 1.8.'!$G$49:$G$82</c:f>
              <c:strCache>
                <c:ptCount val="34"/>
                <c:pt idx="0">
                  <c:v>EST</c:v>
                </c:pt>
                <c:pt idx="1">
                  <c:v>LVA</c:v>
                </c:pt>
                <c:pt idx="2">
                  <c:v>SWE</c:v>
                </c:pt>
                <c:pt idx="3">
                  <c:v>DNK</c:v>
                </c:pt>
                <c:pt idx="4">
                  <c:v>HKG</c:v>
                </c:pt>
                <c:pt idx="5">
                  <c:v>MLT</c:v>
                </c:pt>
                <c:pt idx="6">
                  <c:v>CZE</c:v>
                </c:pt>
                <c:pt idx="7">
                  <c:v>SVK</c:v>
                </c:pt>
                <c:pt idx="8">
                  <c:v>ISR</c:v>
                </c:pt>
                <c:pt idx="9">
                  <c:v>LTU</c:v>
                </c:pt>
                <c:pt idx="10">
                  <c:v>CYP</c:v>
                </c:pt>
                <c:pt idx="11">
                  <c:v>FRA</c:v>
                </c:pt>
                <c:pt idx="12">
                  <c:v>AUS</c:v>
                </c:pt>
                <c:pt idx="13">
                  <c:v>NOR</c:v>
                </c:pt>
                <c:pt idx="14">
                  <c:v>FIN</c:v>
                </c:pt>
                <c:pt idx="15">
                  <c:v>SGP</c:v>
                </c:pt>
                <c:pt idx="16">
                  <c:v>ISL</c:v>
                </c:pt>
                <c:pt idx="17">
                  <c:v>LUX</c:v>
                </c:pt>
                <c:pt idx="18">
                  <c:v>IRL</c:v>
                </c:pt>
                <c:pt idx="19">
                  <c:v>NZL</c:v>
                </c:pt>
                <c:pt idx="20">
                  <c:v>DEU</c:v>
                </c:pt>
                <c:pt idx="21">
                  <c:v>AUT</c:v>
                </c:pt>
                <c:pt idx="22">
                  <c:v>CAN</c:v>
                </c:pt>
                <c:pt idx="23">
                  <c:v>ESP</c:v>
                </c:pt>
                <c:pt idx="24">
                  <c:v>SVN</c:v>
                </c:pt>
                <c:pt idx="25">
                  <c:v>GBR</c:v>
                </c:pt>
                <c:pt idx="26">
                  <c:v>CHE</c:v>
                </c:pt>
                <c:pt idx="27">
                  <c:v>ITA</c:v>
                </c:pt>
                <c:pt idx="28">
                  <c:v>NLD</c:v>
                </c:pt>
                <c:pt idx="29">
                  <c:v>KOR</c:v>
                </c:pt>
                <c:pt idx="30">
                  <c:v>BEL</c:v>
                </c:pt>
                <c:pt idx="31">
                  <c:v>PRT</c:v>
                </c:pt>
                <c:pt idx="32">
                  <c:v>USA</c:v>
                </c:pt>
                <c:pt idx="33">
                  <c:v>JPN</c:v>
                </c:pt>
              </c:strCache>
            </c:strRef>
          </c:cat>
          <c:val>
            <c:numRef>
              <c:f>'Figure 1.8.'!$E$49:$E$82</c:f>
              <c:numCache>
                <c:formatCode>#,##0.0</c:formatCode>
                <c:ptCount val="34"/>
                <c:pt idx="0">
                  <c:v>-14.51912784576416</c:v>
                </c:pt>
                <c:pt idx="1">
                  <c:v>-33.895885467529297</c:v>
                </c:pt>
                <c:pt idx="2">
                  <c:v>-20.990083694458008</c:v>
                </c:pt>
                <c:pt idx="3">
                  <c:v>-32.879123687744141</c:v>
                </c:pt>
                <c:pt idx="4">
                  <c:v>51.525012969970703</c:v>
                </c:pt>
                <c:pt idx="5">
                  <c:v>4.3478031158447266</c:v>
                </c:pt>
                <c:pt idx="6">
                  <c:v>1.8109966516494751</c:v>
                </c:pt>
                <c:pt idx="7">
                  <c:v>-0.35034316778182983</c:v>
                </c:pt>
                <c:pt idx="8">
                  <c:v>21.025871276855469</c:v>
                </c:pt>
                <c:pt idx="9">
                  <c:v>40.139984130859375</c:v>
                </c:pt>
                <c:pt idx="10">
                  <c:v>5.1188578605651855</c:v>
                </c:pt>
                <c:pt idx="11">
                  <c:v>-15.753779411315918</c:v>
                </c:pt>
                <c:pt idx="12">
                  <c:v>24.071523666381836</c:v>
                </c:pt>
                <c:pt idx="13">
                  <c:v>18.997926712036133</c:v>
                </c:pt>
                <c:pt idx="14">
                  <c:v>12.008317947387695</c:v>
                </c:pt>
                <c:pt idx="15">
                  <c:v>25.688819885253906</c:v>
                </c:pt>
                <c:pt idx="16">
                  <c:v>5.9478416442871094</c:v>
                </c:pt>
                <c:pt idx="17">
                  <c:v>51.051254272460938</c:v>
                </c:pt>
                <c:pt idx="18">
                  <c:v>35.363693237304688</c:v>
                </c:pt>
                <c:pt idx="19">
                  <c:v>48.023601531982422</c:v>
                </c:pt>
                <c:pt idx="20">
                  <c:v>39.638656616210938</c:v>
                </c:pt>
                <c:pt idx="21">
                  <c:v>14.842276573181152</c:v>
                </c:pt>
                <c:pt idx="22">
                  <c:v>21.127336502075195</c:v>
                </c:pt>
                <c:pt idx="23">
                  <c:v>-1.0613926649093628</c:v>
                </c:pt>
                <c:pt idx="24">
                  <c:v>45.316658020019531</c:v>
                </c:pt>
                <c:pt idx="25">
                  <c:v>10.965987205505371</c:v>
                </c:pt>
                <c:pt idx="26">
                  <c:v>14.462038993835449</c:v>
                </c:pt>
                <c:pt idx="27">
                  <c:v>1.6058938503265381</c:v>
                </c:pt>
                <c:pt idx="28">
                  <c:v>22.854354858398438</c:v>
                </c:pt>
                <c:pt idx="29">
                  <c:v>71.642616271972656</c:v>
                </c:pt>
                <c:pt idx="30">
                  <c:v>18.227497100830078</c:v>
                </c:pt>
                <c:pt idx="31">
                  <c:v>16.136037826538086</c:v>
                </c:pt>
                <c:pt idx="32">
                  <c:v>36.137088775634766</c:v>
                </c:pt>
                <c:pt idx="33">
                  <c:v>-20.827146530151367</c:v>
                </c:pt>
              </c:numCache>
            </c:numRef>
          </c:val>
          <c:extLst>
            <c:ext xmlns:c16="http://schemas.microsoft.com/office/drawing/2014/chart" uri="{C3380CC4-5D6E-409C-BE32-E72D297353CC}">
              <c16:uniqueId val="{00000001-57E4-4DD9-9641-80D7BEDE163D}"/>
            </c:ext>
          </c:extLst>
        </c:ser>
        <c:ser>
          <c:idx val="2"/>
          <c:order val="2"/>
          <c:tx>
            <c:strRef>
              <c:f>'Figure 1.8.'!$F$48</c:f>
              <c:strCache>
                <c:ptCount val="1"/>
                <c:pt idx="0">
                  <c:v>Net present value of health care spending change, 2017–50</c:v>
                </c:pt>
              </c:strCache>
            </c:strRef>
          </c:tx>
          <c:spPr>
            <a:solidFill>
              <a:schemeClr val="accent6">
                <a:lumMod val="75000"/>
              </a:schemeClr>
            </a:solidFill>
            <a:ln>
              <a:noFill/>
            </a:ln>
            <a:effectLst/>
          </c:spPr>
          <c:invertIfNegative val="0"/>
          <c:cat>
            <c:strRef>
              <c:f>'Figure 1.8.'!$G$49:$G$82</c:f>
              <c:strCache>
                <c:ptCount val="34"/>
                <c:pt idx="0">
                  <c:v>EST</c:v>
                </c:pt>
                <c:pt idx="1">
                  <c:v>LVA</c:v>
                </c:pt>
                <c:pt idx="2">
                  <c:v>SWE</c:v>
                </c:pt>
                <c:pt idx="3">
                  <c:v>DNK</c:v>
                </c:pt>
                <c:pt idx="4">
                  <c:v>HKG</c:v>
                </c:pt>
                <c:pt idx="5">
                  <c:v>MLT</c:v>
                </c:pt>
                <c:pt idx="6">
                  <c:v>CZE</c:v>
                </c:pt>
                <c:pt idx="7">
                  <c:v>SVK</c:v>
                </c:pt>
                <c:pt idx="8">
                  <c:v>ISR</c:v>
                </c:pt>
                <c:pt idx="9">
                  <c:v>LTU</c:v>
                </c:pt>
                <c:pt idx="10">
                  <c:v>CYP</c:v>
                </c:pt>
                <c:pt idx="11">
                  <c:v>FRA</c:v>
                </c:pt>
                <c:pt idx="12">
                  <c:v>AUS</c:v>
                </c:pt>
                <c:pt idx="13">
                  <c:v>NOR</c:v>
                </c:pt>
                <c:pt idx="14">
                  <c:v>FIN</c:v>
                </c:pt>
                <c:pt idx="15">
                  <c:v>SGP</c:v>
                </c:pt>
                <c:pt idx="16">
                  <c:v>ISL</c:v>
                </c:pt>
                <c:pt idx="17">
                  <c:v>LUX</c:v>
                </c:pt>
                <c:pt idx="18">
                  <c:v>IRL</c:v>
                </c:pt>
                <c:pt idx="19">
                  <c:v>NZL</c:v>
                </c:pt>
                <c:pt idx="20">
                  <c:v>DEU</c:v>
                </c:pt>
                <c:pt idx="21">
                  <c:v>AUT</c:v>
                </c:pt>
                <c:pt idx="22">
                  <c:v>CAN</c:v>
                </c:pt>
                <c:pt idx="23">
                  <c:v>ESP</c:v>
                </c:pt>
                <c:pt idx="24">
                  <c:v>SVN</c:v>
                </c:pt>
                <c:pt idx="25">
                  <c:v>GBR</c:v>
                </c:pt>
                <c:pt idx="26">
                  <c:v>CHE</c:v>
                </c:pt>
                <c:pt idx="27">
                  <c:v>ITA</c:v>
                </c:pt>
                <c:pt idx="28">
                  <c:v>NLD</c:v>
                </c:pt>
                <c:pt idx="29">
                  <c:v>KOR</c:v>
                </c:pt>
                <c:pt idx="30">
                  <c:v>BEL</c:v>
                </c:pt>
                <c:pt idx="31">
                  <c:v>PRT</c:v>
                </c:pt>
                <c:pt idx="32">
                  <c:v>USA</c:v>
                </c:pt>
                <c:pt idx="33">
                  <c:v>JPN</c:v>
                </c:pt>
              </c:strCache>
            </c:strRef>
          </c:cat>
          <c:val>
            <c:numRef>
              <c:f>'Figure 1.8.'!$F$49:$F$82</c:f>
              <c:numCache>
                <c:formatCode>#,##0.0</c:formatCode>
                <c:ptCount val="34"/>
                <c:pt idx="0">
                  <c:v>16.081144332885742</c:v>
                </c:pt>
                <c:pt idx="1">
                  <c:v>33.562175750732422</c:v>
                </c:pt>
                <c:pt idx="2">
                  <c:v>22.148506164550781</c:v>
                </c:pt>
                <c:pt idx="3">
                  <c:v>42.403263092041016</c:v>
                </c:pt>
                <c:pt idx="4">
                  <c:v>0</c:v>
                </c:pt>
                <c:pt idx="5">
                  <c:v>0</c:v>
                </c:pt>
                <c:pt idx="6">
                  <c:v>24.915872573852539</c:v>
                </c:pt>
                <c:pt idx="7">
                  <c:v>24.663206100463867</c:v>
                </c:pt>
                <c:pt idx="8">
                  <c:v>15.939371109008789</c:v>
                </c:pt>
                <c:pt idx="9">
                  <c:v>25.122993469238281</c:v>
                </c:pt>
                <c:pt idx="10">
                  <c:v>0</c:v>
                </c:pt>
                <c:pt idx="11">
                  <c:v>31.314245223999023</c:v>
                </c:pt>
                <c:pt idx="12">
                  <c:v>53.552516937255859</c:v>
                </c:pt>
                <c:pt idx="13">
                  <c:v>66.443161010742188</c:v>
                </c:pt>
                <c:pt idx="14">
                  <c:v>49.204990386962891</c:v>
                </c:pt>
                <c:pt idx="15">
                  <c:v>0</c:v>
                </c:pt>
                <c:pt idx="16">
                  <c:v>90.905975341796875</c:v>
                </c:pt>
                <c:pt idx="17">
                  <c:v>63.937068939208984</c:v>
                </c:pt>
                <c:pt idx="18">
                  <c:v>35.147586822509766</c:v>
                </c:pt>
                <c:pt idx="19">
                  <c:v>68.766609191894531</c:v>
                </c:pt>
                <c:pt idx="20">
                  <c:v>42.639778137207031</c:v>
                </c:pt>
                <c:pt idx="21">
                  <c:v>54.714427947998047</c:v>
                </c:pt>
                <c:pt idx="22">
                  <c:v>43.652877807617188</c:v>
                </c:pt>
                <c:pt idx="23">
                  <c:v>60.316898345947266</c:v>
                </c:pt>
                <c:pt idx="24">
                  <c:v>39.744110107421875</c:v>
                </c:pt>
                <c:pt idx="25">
                  <c:v>66.715522766113281</c:v>
                </c:pt>
                <c:pt idx="26">
                  <c:v>107.49314880371094</c:v>
                </c:pt>
                <c:pt idx="27">
                  <c:v>38.714408874511719</c:v>
                </c:pt>
                <c:pt idx="28">
                  <c:v>94.499732971191406</c:v>
                </c:pt>
                <c:pt idx="29">
                  <c:v>76.3853759765625</c:v>
                </c:pt>
                <c:pt idx="30">
                  <c:v>77.419219970703125</c:v>
                </c:pt>
                <c:pt idx="31">
                  <c:v>69.707061767578125</c:v>
                </c:pt>
                <c:pt idx="32">
                  <c:v>112.95468902587891</c:v>
                </c:pt>
                <c:pt idx="33">
                  <c:v>68.250968933105469</c:v>
                </c:pt>
              </c:numCache>
            </c:numRef>
          </c:val>
          <c:extLst>
            <c:ext xmlns:c16="http://schemas.microsoft.com/office/drawing/2014/chart" uri="{C3380CC4-5D6E-409C-BE32-E72D297353CC}">
              <c16:uniqueId val="{00000002-57E4-4DD9-9641-80D7BEDE163D}"/>
            </c:ext>
          </c:extLst>
        </c:ser>
        <c:dLbls>
          <c:showLegendKey val="0"/>
          <c:showVal val="0"/>
          <c:showCatName val="0"/>
          <c:showSerName val="0"/>
          <c:showPercent val="0"/>
          <c:showBubbleSize val="0"/>
        </c:dLbls>
        <c:gapWidth val="150"/>
        <c:overlap val="100"/>
        <c:axId val="113515711"/>
        <c:axId val="199229359"/>
      </c:barChart>
      <c:catAx>
        <c:axId val="11351571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9229359"/>
        <c:crosses val="autoZero"/>
        <c:auto val="1"/>
        <c:lblAlgn val="ctr"/>
        <c:lblOffset val="100"/>
        <c:noMultiLvlLbl val="0"/>
      </c:catAx>
      <c:valAx>
        <c:axId val="199229359"/>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3515711"/>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19816272965874E-2"/>
          <c:y val="1.6576334208223971E-2"/>
          <c:w val="0.86442869641294851"/>
          <c:h val="0.94103018372703418"/>
        </c:manualLayout>
      </c:layout>
      <c:barChart>
        <c:barDir val="bar"/>
        <c:grouping val="stacked"/>
        <c:varyColors val="0"/>
        <c:ser>
          <c:idx val="0"/>
          <c:order val="0"/>
          <c:tx>
            <c:strRef>
              <c:f>'Figure 1.8.'!$D$48</c:f>
              <c:strCache>
                <c:ptCount val="1"/>
                <c:pt idx="0">
                  <c:v>General government debt, 2017</c:v>
                </c:pt>
              </c:strCache>
            </c:strRef>
          </c:tx>
          <c:spPr>
            <a:solidFill>
              <a:srgbClr val="FFC000"/>
            </a:solidFill>
            <a:ln>
              <a:noFill/>
            </a:ln>
            <a:effectLst/>
          </c:spPr>
          <c:invertIfNegative val="0"/>
          <c:cat>
            <c:strRef>
              <c:f>'Figure 1.8.'!$G$84:$G$121</c:f>
              <c:strCache>
                <c:ptCount val="38"/>
                <c:pt idx="0">
                  <c:v>IDN</c:v>
                </c:pt>
                <c:pt idx="1">
                  <c:v>CHL</c:v>
                </c:pt>
                <c:pt idx="2">
                  <c:v>PHL</c:v>
                </c:pt>
                <c:pt idx="3">
                  <c:v>COL</c:v>
                </c:pt>
                <c:pt idx="4">
                  <c:v>PER</c:v>
                </c:pt>
                <c:pt idx="5">
                  <c:v>ROU</c:v>
                </c:pt>
                <c:pt idx="6">
                  <c:v>POL</c:v>
                </c:pt>
                <c:pt idx="7">
                  <c:v>IND</c:v>
                </c:pt>
                <c:pt idx="8">
                  <c:v>HRV</c:v>
                </c:pt>
                <c:pt idx="9">
                  <c:v>ARE</c:v>
                </c:pt>
                <c:pt idx="10">
                  <c:v>PAK</c:v>
                </c:pt>
                <c:pt idx="11">
                  <c:v>DOM</c:v>
                </c:pt>
                <c:pt idx="12">
                  <c:v>KAZ</c:v>
                </c:pt>
                <c:pt idx="13">
                  <c:v>TUR</c:v>
                </c:pt>
                <c:pt idx="14">
                  <c:v>HUN</c:v>
                </c:pt>
                <c:pt idx="15">
                  <c:v>AGO</c:v>
                </c:pt>
                <c:pt idx="16">
                  <c:v>ZAF</c:v>
                </c:pt>
                <c:pt idx="17">
                  <c:v>MEX</c:v>
                </c:pt>
                <c:pt idx="18">
                  <c:v>OMN</c:v>
                </c:pt>
                <c:pt idx="19">
                  <c:v>URY</c:v>
                </c:pt>
                <c:pt idx="20">
                  <c:v>ECU</c:v>
                </c:pt>
                <c:pt idx="21">
                  <c:v>QAT</c:v>
                </c:pt>
                <c:pt idx="22">
                  <c:v>RUS</c:v>
                </c:pt>
                <c:pt idx="23">
                  <c:v>ARG</c:v>
                </c:pt>
                <c:pt idx="24">
                  <c:v>LKA</c:v>
                </c:pt>
                <c:pt idx="25">
                  <c:v>UKR</c:v>
                </c:pt>
                <c:pt idx="26">
                  <c:v>SAU</c:v>
                </c:pt>
                <c:pt idx="27">
                  <c:v>MAR</c:v>
                </c:pt>
                <c:pt idx="28">
                  <c:v>CHN</c:v>
                </c:pt>
                <c:pt idx="29">
                  <c:v>MYS</c:v>
                </c:pt>
                <c:pt idx="30">
                  <c:v>EGY</c:v>
                </c:pt>
                <c:pt idx="31">
                  <c:v>DZA</c:v>
                </c:pt>
                <c:pt idx="32">
                  <c:v>BLR</c:v>
                </c:pt>
                <c:pt idx="33">
                  <c:v>THA</c:v>
                </c:pt>
                <c:pt idx="34">
                  <c:v>IRN</c:v>
                </c:pt>
                <c:pt idx="35">
                  <c:v>AZE</c:v>
                </c:pt>
                <c:pt idx="36">
                  <c:v>BRA</c:v>
                </c:pt>
                <c:pt idx="37">
                  <c:v>KWT</c:v>
                </c:pt>
              </c:strCache>
            </c:strRef>
          </c:cat>
          <c:val>
            <c:numRef>
              <c:f>'Figure 1.8.'!$D$84:$D$121</c:f>
              <c:numCache>
                <c:formatCode>#,##0.0</c:formatCode>
                <c:ptCount val="38"/>
                <c:pt idx="0">
                  <c:v>28.913143396556368</c:v>
                </c:pt>
                <c:pt idx="1">
                  <c:v>23.923444343633935</c:v>
                </c:pt>
                <c:pt idx="2">
                  <c:v>37.824802119874931</c:v>
                </c:pt>
                <c:pt idx="3">
                  <c:v>49.414073474227003</c:v>
                </c:pt>
                <c:pt idx="4">
                  <c:v>25.512928653495738</c:v>
                </c:pt>
                <c:pt idx="5">
                  <c:v>36.877507585083606</c:v>
                </c:pt>
                <c:pt idx="6">
                  <c:v>51.382389167689105</c:v>
                </c:pt>
                <c:pt idx="7">
                  <c:v>70.19989216045137</c:v>
                </c:pt>
                <c:pt idx="8">
                  <c:v>78.413584292913882</c:v>
                </c:pt>
                <c:pt idx="9">
                  <c:v>19.470878452448233</c:v>
                </c:pt>
                <c:pt idx="10">
                  <c:v>67.17311629638894</c:v>
                </c:pt>
                <c:pt idx="11">
                  <c:v>37.742996035225048</c:v>
                </c:pt>
                <c:pt idx="12">
                  <c:v>21.183765044258664</c:v>
                </c:pt>
                <c:pt idx="13">
                  <c:v>28.481935002004498</c:v>
                </c:pt>
                <c:pt idx="14">
                  <c:v>69.906424863705823</c:v>
                </c:pt>
                <c:pt idx="15">
                  <c:v>65.266117590599023</c:v>
                </c:pt>
                <c:pt idx="16">
                  <c:v>52.673239625041056</c:v>
                </c:pt>
                <c:pt idx="17">
                  <c:v>54.181214706810636</c:v>
                </c:pt>
                <c:pt idx="18">
                  <c:v>44.220364189354392</c:v>
                </c:pt>
                <c:pt idx="19">
                  <c:v>66.189818230679819</c:v>
                </c:pt>
                <c:pt idx="20">
                  <c:v>44.979146972850501</c:v>
                </c:pt>
                <c:pt idx="21">
                  <c:v>53.962061774714741</c:v>
                </c:pt>
                <c:pt idx="22">
                  <c:v>17.436550025296828</c:v>
                </c:pt>
                <c:pt idx="23">
                  <c:v>53.500371447904712</c:v>
                </c:pt>
                <c:pt idx="24">
                  <c:v>81.010114410774705</c:v>
                </c:pt>
                <c:pt idx="25">
                  <c:v>75.601580496769017</c:v>
                </c:pt>
                <c:pt idx="26">
                  <c:v>17.288779890116444</c:v>
                </c:pt>
                <c:pt idx="27">
                  <c:v>64.406622588871002</c:v>
                </c:pt>
                <c:pt idx="28">
                  <c:v>47.78965160415698</c:v>
                </c:pt>
                <c:pt idx="29">
                  <c:v>54.157071211083888</c:v>
                </c:pt>
                <c:pt idx="30">
                  <c:v>103.26093875215641</c:v>
                </c:pt>
                <c:pt idx="31">
                  <c:v>25.80203561706972</c:v>
                </c:pt>
                <c:pt idx="32">
                  <c:v>50.961651339332661</c:v>
                </c:pt>
                <c:pt idx="33">
                  <c:v>41.881612318090113</c:v>
                </c:pt>
                <c:pt idx="34">
                  <c:v>40.924686186474965</c:v>
                </c:pt>
                <c:pt idx="35">
                  <c:v>54.701783720730504</c:v>
                </c:pt>
                <c:pt idx="36">
                  <c:v>83.979838930973685</c:v>
                </c:pt>
                <c:pt idx="37">
                  <c:v>20.640949834261264</c:v>
                </c:pt>
              </c:numCache>
            </c:numRef>
          </c:val>
          <c:extLst>
            <c:ext xmlns:c16="http://schemas.microsoft.com/office/drawing/2014/chart" uri="{C3380CC4-5D6E-409C-BE32-E72D297353CC}">
              <c16:uniqueId val="{00000000-008C-42F6-BF51-14FCED2E0DB4}"/>
            </c:ext>
          </c:extLst>
        </c:ser>
        <c:ser>
          <c:idx val="1"/>
          <c:order val="1"/>
          <c:tx>
            <c:strRef>
              <c:f>'Figure 1.8.'!$E$48</c:f>
              <c:strCache>
                <c:ptCount val="1"/>
                <c:pt idx="0">
                  <c:v>Net present value of pension spending change, 2017–50</c:v>
                </c:pt>
              </c:strCache>
            </c:strRef>
          </c:tx>
          <c:spPr>
            <a:solidFill>
              <a:srgbClr val="0070C0"/>
            </a:solidFill>
            <a:ln>
              <a:noFill/>
            </a:ln>
            <a:effectLst/>
          </c:spPr>
          <c:invertIfNegative val="0"/>
          <c:cat>
            <c:strRef>
              <c:f>'Figure 1.8.'!$G$84:$G$121</c:f>
              <c:strCache>
                <c:ptCount val="38"/>
                <c:pt idx="0">
                  <c:v>IDN</c:v>
                </c:pt>
                <c:pt idx="1">
                  <c:v>CHL</c:v>
                </c:pt>
                <c:pt idx="2">
                  <c:v>PHL</c:v>
                </c:pt>
                <c:pt idx="3">
                  <c:v>COL</c:v>
                </c:pt>
                <c:pt idx="4">
                  <c:v>PER</c:v>
                </c:pt>
                <c:pt idx="5">
                  <c:v>ROU</c:v>
                </c:pt>
                <c:pt idx="6">
                  <c:v>POL</c:v>
                </c:pt>
                <c:pt idx="7">
                  <c:v>IND</c:v>
                </c:pt>
                <c:pt idx="8">
                  <c:v>HRV</c:v>
                </c:pt>
                <c:pt idx="9">
                  <c:v>ARE</c:v>
                </c:pt>
                <c:pt idx="10">
                  <c:v>PAK</c:v>
                </c:pt>
                <c:pt idx="11">
                  <c:v>DOM</c:v>
                </c:pt>
                <c:pt idx="12">
                  <c:v>KAZ</c:v>
                </c:pt>
                <c:pt idx="13">
                  <c:v>TUR</c:v>
                </c:pt>
                <c:pt idx="14">
                  <c:v>HUN</c:v>
                </c:pt>
                <c:pt idx="15">
                  <c:v>AGO</c:v>
                </c:pt>
                <c:pt idx="16">
                  <c:v>ZAF</c:v>
                </c:pt>
                <c:pt idx="17">
                  <c:v>MEX</c:v>
                </c:pt>
                <c:pt idx="18">
                  <c:v>OMN</c:v>
                </c:pt>
                <c:pt idx="19">
                  <c:v>URY</c:v>
                </c:pt>
                <c:pt idx="20">
                  <c:v>ECU</c:v>
                </c:pt>
                <c:pt idx="21">
                  <c:v>QAT</c:v>
                </c:pt>
                <c:pt idx="22">
                  <c:v>RUS</c:v>
                </c:pt>
                <c:pt idx="23">
                  <c:v>ARG</c:v>
                </c:pt>
                <c:pt idx="24">
                  <c:v>LKA</c:v>
                </c:pt>
                <c:pt idx="25">
                  <c:v>UKR</c:v>
                </c:pt>
                <c:pt idx="26">
                  <c:v>SAU</c:v>
                </c:pt>
                <c:pt idx="27">
                  <c:v>MAR</c:v>
                </c:pt>
                <c:pt idx="28">
                  <c:v>CHN</c:v>
                </c:pt>
                <c:pt idx="29">
                  <c:v>MYS</c:v>
                </c:pt>
                <c:pt idx="30">
                  <c:v>EGY</c:v>
                </c:pt>
                <c:pt idx="31">
                  <c:v>DZA</c:v>
                </c:pt>
                <c:pt idx="32">
                  <c:v>BLR</c:v>
                </c:pt>
                <c:pt idx="33">
                  <c:v>THA</c:v>
                </c:pt>
                <c:pt idx="34">
                  <c:v>IRN</c:v>
                </c:pt>
                <c:pt idx="35">
                  <c:v>AZE</c:v>
                </c:pt>
                <c:pt idx="36">
                  <c:v>BRA</c:v>
                </c:pt>
                <c:pt idx="37">
                  <c:v>KWT</c:v>
                </c:pt>
              </c:strCache>
            </c:strRef>
          </c:cat>
          <c:val>
            <c:numRef>
              <c:f>'Figure 1.8.'!$E$84:$E$121</c:f>
              <c:numCache>
                <c:formatCode>#,##0.0</c:formatCode>
                <c:ptCount val="38"/>
                <c:pt idx="0">
                  <c:v>8.9042634963989258</c:v>
                </c:pt>
                <c:pt idx="1">
                  <c:v>-22.785666158939463</c:v>
                </c:pt>
                <c:pt idx="2">
                  <c:v>7.2586207389831543</c:v>
                </c:pt>
                <c:pt idx="3">
                  <c:v>-37.841960322875451</c:v>
                </c:pt>
                <c:pt idx="4">
                  <c:v>15.335091802891402</c:v>
                </c:pt>
                <c:pt idx="5">
                  <c:v>2.4230122566223145</c:v>
                </c:pt>
                <c:pt idx="6">
                  <c:v>-16.441986083984375</c:v>
                </c:pt>
                <c:pt idx="7">
                  <c:v>-6.0314154624938965</c:v>
                </c:pt>
                <c:pt idx="8">
                  <c:v>-46.085411071777344</c:v>
                </c:pt>
                <c:pt idx="9">
                  <c:v>29.489389419555664</c:v>
                </c:pt>
                <c:pt idx="10">
                  <c:v>5.6738052368164063</c:v>
                </c:pt>
                <c:pt idx="11">
                  <c:v>15.06624847461471</c:v>
                </c:pt>
                <c:pt idx="12">
                  <c:v>44.371784210205078</c:v>
                </c:pt>
                <c:pt idx="13">
                  <c:v>20.065389633178711</c:v>
                </c:pt>
                <c:pt idx="14">
                  <c:v>-23.88409423828125</c:v>
                </c:pt>
                <c:pt idx="15">
                  <c:v>13.644206047058105</c:v>
                </c:pt>
                <c:pt idx="16">
                  <c:v>12.041390419006348</c:v>
                </c:pt>
                <c:pt idx="17">
                  <c:v>18.553492105474277</c:v>
                </c:pt>
                <c:pt idx="18">
                  <c:v>28.221601486206055</c:v>
                </c:pt>
                <c:pt idx="19">
                  <c:v>-3.8923324265789745</c:v>
                </c:pt>
                <c:pt idx="20">
                  <c:v>33.405540705587185</c:v>
                </c:pt>
                <c:pt idx="21">
                  <c:v>37.766727447509766</c:v>
                </c:pt>
                <c:pt idx="22">
                  <c:v>84.435928344726563</c:v>
                </c:pt>
                <c:pt idx="23">
                  <c:v>40.747114489924826</c:v>
                </c:pt>
                <c:pt idx="24">
                  <c:v>39.029830932617188</c:v>
                </c:pt>
                <c:pt idx="25">
                  <c:v>46.045150756835938</c:v>
                </c:pt>
                <c:pt idx="26">
                  <c:v>90.106727600097656</c:v>
                </c:pt>
                <c:pt idx="27">
                  <c:v>58.533523559570313</c:v>
                </c:pt>
                <c:pt idx="28">
                  <c:v>67.10076904296875</c:v>
                </c:pt>
                <c:pt idx="29">
                  <c:v>76.632492065429688</c:v>
                </c:pt>
                <c:pt idx="30">
                  <c:v>42.582462310791016</c:v>
                </c:pt>
                <c:pt idx="31">
                  <c:v>114.70407104492188</c:v>
                </c:pt>
                <c:pt idx="32">
                  <c:v>105.50190734863281</c:v>
                </c:pt>
                <c:pt idx="33">
                  <c:v>117.92871856689453</c:v>
                </c:pt>
                <c:pt idx="34">
                  <c:v>127.43511962890625</c:v>
                </c:pt>
                <c:pt idx="35">
                  <c:v>145.14154052734375</c:v>
                </c:pt>
                <c:pt idx="36">
                  <c:v>203.84200343778019</c:v>
                </c:pt>
                <c:pt idx="37">
                  <c:v>323.08230590820313</c:v>
                </c:pt>
              </c:numCache>
            </c:numRef>
          </c:val>
          <c:extLst>
            <c:ext xmlns:c16="http://schemas.microsoft.com/office/drawing/2014/chart" uri="{C3380CC4-5D6E-409C-BE32-E72D297353CC}">
              <c16:uniqueId val="{00000001-008C-42F6-BF51-14FCED2E0DB4}"/>
            </c:ext>
          </c:extLst>
        </c:ser>
        <c:ser>
          <c:idx val="2"/>
          <c:order val="2"/>
          <c:tx>
            <c:strRef>
              <c:f>'Figure 1.8.'!$F$48</c:f>
              <c:strCache>
                <c:ptCount val="1"/>
                <c:pt idx="0">
                  <c:v>Net present value of health care spending change, 2017–50</c:v>
                </c:pt>
              </c:strCache>
            </c:strRef>
          </c:tx>
          <c:spPr>
            <a:solidFill>
              <a:schemeClr val="accent6">
                <a:lumMod val="75000"/>
              </a:schemeClr>
            </a:solidFill>
            <a:ln>
              <a:noFill/>
            </a:ln>
            <a:effectLst/>
          </c:spPr>
          <c:invertIfNegative val="0"/>
          <c:cat>
            <c:strRef>
              <c:f>'Figure 1.8.'!$G$84:$G$121</c:f>
              <c:strCache>
                <c:ptCount val="38"/>
                <c:pt idx="0">
                  <c:v>IDN</c:v>
                </c:pt>
                <c:pt idx="1">
                  <c:v>CHL</c:v>
                </c:pt>
                <c:pt idx="2">
                  <c:v>PHL</c:v>
                </c:pt>
                <c:pt idx="3">
                  <c:v>COL</c:v>
                </c:pt>
                <c:pt idx="4">
                  <c:v>PER</c:v>
                </c:pt>
                <c:pt idx="5">
                  <c:v>ROU</c:v>
                </c:pt>
                <c:pt idx="6">
                  <c:v>POL</c:v>
                </c:pt>
                <c:pt idx="7">
                  <c:v>IND</c:v>
                </c:pt>
                <c:pt idx="8">
                  <c:v>HRV</c:v>
                </c:pt>
                <c:pt idx="9">
                  <c:v>ARE</c:v>
                </c:pt>
                <c:pt idx="10">
                  <c:v>PAK</c:v>
                </c:pt>
                <c:pt idx="11">
                  <c:v>DOM</c:v>
                </c:pt>
                <c:pt idx="12">
                  <c:v>KAZ</c:v>
                </c:pt>
                <c:pt idx="13">
                  <c:v>TUR</c:v>
                </c:pt>
                <c:pt idx="14">
                  <c:v>HUN</c:v>
                </c:pt>
                <c:pt idx="15">
                  <c:v>AGO</c:v>
                </c:pt>
                <c:pt idx="16">
                  <c:v>ZAF</c:v>
                </c:pt>
                <c:pt idx="17">
                  <c:v>MEX</c:v>
                </c:pt>
                <c:pt idx="18">
                  <c:v>OMN</c:v>
                </c:pt>
                <c:pt idx="19">
                  <c:v>URY</c:v>
                </c:pt>
                <c:pt idx="20">
                  <c:v>ECU</c:v>
                </c:pt>
                <c:pt idx="21">
                  <c:v>QAT</c:v>
                </c:pt>
                <c:pt idx="22">
                  <c:v>RUS</c:v>
                </c:pt>
                <c:pt idx="23">
                  <c:v>ARG</c:v>
                </c:pt>
                <c:pt idx="24">
                  <c:v>LKA</c:v>
                </c:pt>
                <c:pt idx="25">
                  <c:v>UKR</c:v>
                </c:pt>
                <c:pt idx="26">
                  <c:v>SAU</c:v>
                </c:pt>
                <c:pt idx="27">
                  <c:v>MAR</c:v>
                </c:pt>
                <c:pt idx="28">
                  <c:v>CHN</c:v>
                </c:pt>
                <c:pt idx="29">
                  <c:v>MYS</c:v>
                </c:pt>
                <c:pt idx="30">
                  <c:v>EGY</c:v>
                </c:pt>
                <c:pt idx="31">
                  <c:v>DZA</c:v>
                </c:pt>
                <c:pt idx="32">
                  <c:v>BLR</c:v>
                </c:pt>
                <c:pt idx="33">
                  <c:v>THA</c:v>
                </c:pt>
                <c:pt idx="34">
                  <c:v>IRN</c:v>
                </c:pt>
                <c:pt idx="35">
                  <c:v>AZE</c:v>
                </c:pt>
                <c:pt idx="36">
                  <c:v>BRA</c:v>
                </c:pt>
                <c:pt idx="37">
                  <c:v>KWT</c:v>
                </c:pt>
              </c:strCache>
            </c:strRef>
          </c:cat>
          <c:val>
            <c:numRef>
              <c:f>'Figure 1.8.'!$F$84:$F$121</c:f>
              <c:numCache>
                <c:formatCode>#,##0.0</c:formatCode>
                <c:ptCount val="38"/>
                <c:pt idx="0">
                  <c:v>9.4018917083740234</c:v>
                </c:pt>
                <c:pt idx="1">
                  <c:v>49.29315185546875</c:v>
                </c:pt>
                <c:pt idx="2">
                  <c:v>8.0348148345947266</c:v>
                </c:pt>
                <c:pt idx="3">
                  <c:v>44.721767425537109</c:v>
                </c:pt>
                <c:pt idx="4">
                  <c:v>28.55291748046875</c:v>
                </c:pt>
                <c:pt idx="5">
                  <c:v>30.647489547729492</c:v>
                </c:pt>
                <c:pt idx="6">
                  <c:v>36.752811431884766</c:v>
                </c:pt>
                <c:pt idx="7">
                  <c:v>8.2793912887573242</c:v>
                </c:pt>
                <c:pt idx="8">
                  <c:v>41.718296051025391</c:v>
                </c:pt>
                <c:pt idx="9">
                  <c:v>26.161779403686523</c:v>
                </c:pt>
                <c:pt idx="10">
                  <c:v>4.4910163879394531</c:v>
                </c:pt>
                <c:pt idx="11">
                  <c:v>24.938032150268555</c:v>
                </c:pt>
                <c:pt idx="12">
                  <c:v>13.657659530639648</c:v>
                </c:pt>
                <c:pt idx="13">
                  <c:v>31.303220748901367</c:v>
                </c:pt>
                <c:pt idx="14">
                  <c:v>36.788318634033203</c:v>
                </c:pt>
                <c:pt idx="15">
                  <c:v>7.1356587409973145</c:v>
                </c:pt>
                <c:pt idx="16">
                  <c:v>24.880271911621094</c:v>
                </c:pt>
                <c:pt idx="17">
                  <c:v>28.931858062744141</c:v>
                </c:pt>
                <c:pt idx="18">
                  <c:v>33.505523681640625</c:v>
                </c:pt>
                <c:pt idx="19">
                  <c:v>44.085601806640625</c:v>
                </c:pt>
                <c:pt idx="20">
                  <c:v>36.952796936035156</c:v>
                </c:pt>
                <c:pt idx="21">
                  <c:v>25.695028305053711</c:v>
                </c:pt>
                <c:pt idx="22">
                  <c:v>22.191705703735352</c:v>
                </c:pt>
                <c:pt idx="23">
                  <c:v>34.408763885498047</c:v>
                </c:pt>
                <c:pt idx="24">
                  <c:v>13.624817848205566</c:v>
                </c:pt>
                <c:pt idx="25">
                  <c:v>19.34016227722168</c:v>
                </c:pt>
                <c:pt idx="26">
                  <c:v>36.249412536621094</c:v>
                </c:pt>
                <c:pt idx="27">
                  <c:v>20.902454376220703</c:v>
                </c:pt>
                <c:pt idx="28">
                  <c:v>29.280092239379883</c:v>
                </c:pt>
                <c:pt idx="29">
                  <c:v>17.818353652954102</c:v>
                </c:pt>
                <c:pt idx="30">
                  <c:v>7.9812579154968262</c:v>
                </c:pt>
                <c:pt idx="31">
                  <c:v>41.304988861083984</c:v>
                </c:pt>
                <c:pt idx="32">
                  <c:v>25.38623046875</c:v>
                </c:pt>
                <c:pt idx="33">
                  <c:v>26.358392715454102</c:v>
                </c:pt>
                <c:pt idx="34">
                  <c:v>40.040237426757813</c:v>
                </c:pt>
                <c:pt idx="35">
                  <c:v>10.57490062713623</c:v>
                </c:pt>
                <c:pt idx="36">
                  <c:v>40.841941833496094</c:v>
                </c:pt>
                <c:pt idx="37">
                  <c:v>28.931573867797852</c:v>
                </c:pt>
              </c:numCache>
            </c:numRef>
          </c:val>
          <c:extLst>
            <c:ext xmlns:c16="http://schemas.microsoft.com/office/drawing/2014/chart" uri="{C3380CC4-5D6E-409C-BE32-E72D297353CC}">
              <c16:uniqueId val="{00000002-008C-42F6-BF51-14FCED2E0DB4}"/>
            </c:ext>
          </c:extLst>
        </c:ser>
        <c:dLbls>
          <c:showLegendKey val="0"/>
          <c:showVal val="0"/>
          <c:showCatName val="0"/>
          <c:showSerName val="0"/>
          <c:showPercent val="0"/>
          <c:showBubbleSize val="0"/>
        </c:dLbls>
        <c:gapWidth val="150"/>
        <c:overlap val="100"/>
        <c:axId val="113515711"/>
        <c:axId val="199229359"/>
      </c:barChart>
      <c:catAx>
        <c:axId val="11351571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9229359"/>
        <c:crosses val="autoZero"/>
        <c:auto val="1"/>
        <c:lblAlgn val="ctr"/>
        <c:lblOffset val="100"/>
        <c:noMultiLvlLbl val="0"/>
      </c:catAx>
      <c:valAx>
        <c:axId val="199229359"/>
        <c:scaling>
          <c:orientation val="minMax"/>
          <c:max val="400"/>
          <c:min val="-5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3515711"/>
        <c:crosses val="autoZero"/>
        <c:crossBetween val="between"/>
        <c:majorUnit val="50"/>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219816272965874E-2"/>
          <c:y val="1.8054461942257218E-2"/>
          <c:w val="0.86442866516685413"/>
          <c:h val="0.93955205599300085"/>
        </c:manualLayout>
      </c:layout>
      <c:barChart>
        <c:barDir val="bar"/>
        <c:grouping val="stacked"/>
        <c:varyColors val="0"/>
        <c:ser>
          <c:idx val="0"/>
          <c:order val="0"/>
          <c:tx>
            <c:strRef>
              <c:f>'Figure 1.8.'!$D$48</c:f>
              <c:strCache>
                <c:ptCount val="1"/>
                <c:pt idx="0">
                  <c:v>General government debt, 2017</c:v>
                </c:pt>
              </c:strCache>
            </c:strRef>
          </c:tx>
          <c:spPr>
            <a:solidFill>
              <a:srgbClr val="FFC000"/>
            </a:solidFill>
            <a:ln>
              <a:noFill/>
            </a:ln>
            <a:effectLst/>
          </c:spPr>
          <c:invertIfNegative val="0"/>
          <c:cat>
            <c:strRef>
              <c:f>'Figure 1.8.'!$G$123:$G$160</c:f>
              <c:strCache>
                <c:ptCount val="38"/>
                <c:pt idx="0">
                  <c:v>COD</c:v>
                </c:pt>
                <c:pt idx="1">
                  <c:v>NGA</c:v>
                </c:pt>
                <c:pt idx="2">
                  <c:v>HTI</c:v>
                </c:pt>
                <c:pt idx="3">
                  <c:v>CMR</c:v>
                </c:pt>
                <c:pt idx="4">
                  <c:v>NPL</c:v>
                </c:pt>
                <c:pt idx="5">
                  <c:v>MLI</c:v>
                </c:pt>
                <c:pt idx="6">
                  <c:v>MMR</c:v>
                </c:pt>
                <c:pt idx="7">
                  <c:v>KHM</c:v>
                </c:pt>
                <c:pt idx="8">
                  <c:v>CIV</c:v>
                </c:pt>
                <c:pt idx="9">
                  <c:v>BGD</c:v>
                </c:pt>
                <c:pt idx="10">
                  <c:v>GIN</c:v>
                </c:pt>
                <c:pt idx="11">
                  <c:v>PNG</c:v>
                </c:pt>
                <c:pt idx="12">
                  <c:v>UGA</c:v>
                </c:pt>
                <c:pt idx="13">
                  <c:v>BFA</c:v>
                </c:pt>
                <c:pt idx="14">
                  <c:v>NER</c:v>
                </c:pt>
                <c:pt idx="15">
                  <c:v>TZA</c:v>
                </c:pt>
                <c:pt idx="16">
                  <c:v>TCD</c:v>
                </c:pt>
                <c:pt idx="17">
                  <c:v>MDG</c:v>
                </c:pt>
                <c:pt idx="18">
                  <c:v>ETH</c:v>
                </c:pt>
                <c:pt idx="19">
                  <c:v>BEN</c:v>
                </c:pt>
                <c:pt idx="20">
                  <c:v>HND</c:v>
                </c:pt>
                <c:pt idx="21">
                  <c:v>RWA</c:v>
                </c:pt>
                <c:pt idx="22">
                  <c:v>LAO</c:v>
                </c:pt>
                <c:pt idx="23">
                  <c:v>SEN</c:v>
                </c:pt>
                <c:pt idx="24">
                  <c:v>KEN</c:v>
                </c:pt>
                <c:pt idx="25">
                  <c:v>TJK</c:v>
                </c:pt>
                <c:pt idx="26">
                  <c:v>ZWE</c:v>
                </c:pt>
                <c:pt idx="27">
                  <c:v>GHA</c:v>
                </c:pt>
                <c:pt idx="28">
                  <c:v>NIC</c:v>
                </c:pt>
                <c:pt idx="29">
                  <c:v>MOZ</c:v>
                </c:pt>
                <c:pt idx="30">
                  <c:v>ZMB</c:v>
                </c:pt>
                <c:pt idx="31">
                  <c:v>COG</c:v>
                </c:pt>
                <c:pt idx="32">
                  <c:v>SDN</c:v>
                </c:pt>
                <c:pt idx="33">
                  <c:v>YEM</c:v>
                </c:pt>
                <c:pt idx="34">
                  <c:v>VNM</c:v>
                </c:pt>
                <c:pt idx="35">
                  <c:v>MDA</c:v>
                </c:pt>
                <c:pt idx="36">
                  <c:v>UZB</c:v>
                </c:pt>
                <c:pt idx="37">
                  <c:v>KGZ</c:v>
                </c:pt>
              </c:strCache>
            </c:strRef>
          </c:cat>
          <c:val>
            <c:numRef>
              <c:f>'Figure 1.8.'!$D$123:$D$160</c:f>
              <c:numCache>
                <c:formatCode>#,##0.0</c:formatCode>
                <c:ptCount val="38"/>
                <c:pt idx="0">
                  <c:v>15.664178453786558</c:v>
                </c:pt>
                <c:pt idx="1">
                  <c:v>23.40074365491899</c:v>
                </c:pt>
                <c:pt idx="2">
                  <c:v>31.086661749242538</c:v>
                </c:pt>
                <c:pt idx="3">
                  <c:v>33.832104230567559</c:v>
                </c:pt>
                <c:pt idx="4">
                  <c:v>27.150403172955862</c:v>
                </c:pt>
                <c:pt idx="5">
                  <c:v>35.556721387097539</c:v>
                </c:pt>
                <c:pt idx="6">
                  <c:v>34.724924802434288</c:v>
                </c:pt>
                <c:pt idx="7">
                  <c:v>35.133548104244191</c:v>
                </c:pt>
                <c:pt idx="8">
                  <c:v>46.391379297312653</c:v>
                </c:pt>
                <c:pt idx="9">
                  <c:v>32.413611874795393</c:v>
                </c:pt>
                <c:pt idx="10">
                  <c:v>39.668733765201445</c:v>
                </c:pt>
                <c:pt idx="11">
                  <c:v>32.609451066403601</c:v>
                </c:pt>
                <c:pt idx="12">
                  <c:v>38.955235053724287</c:v>
                </c:pt>
                <c:pt idx="13">
                  <c:v>38.327431548240433</c:v>
                </c:pt>
                <c:pt idx="14">
                  <c:v>46.528122111020501</c:v>
                </c:pt>
                <c:pt idx="15">
                  <c:v>38.243075630629676</c:v>
                </c:pt>
                <c:pt idx="16">
                  <c:v>52.53293379215669</c:v>
                </c:pt>
                <c:pt idx="17">
                  <c:v>37.276004876947759</c:v>
                </c:pt>
                <c:pt idx="18">
                  <c:v>56.222733163708618</c:v>
                </c:pt>
                <c:pt idx="19">
                  <c:v>54.597181826321354</c:v>
                </c:pt>
                <c:pt idx="20">
                  <c:v>43.948716758047304</c:v>
                </c:pt>
                <c:pt idx="21">
                  <c:v>41.590366373363786</c:v>
                </c:pt>
                <c:pt idx="22">
                  <c:v>62.768799036557191</c:v>
                </c:pt>
                <c:pt idx="23">
                  <c:v>61.151919938898615</c:v>
                </c:pt>
                <c:pt idx="24">
                  <c:v>55.646430942013723</c:v>
                </c:pt>
                <c:pt idx="25">
                  <c:v>47.783554138447897</c:v>
                </c:pt>
                <c:pt idx="26">
                  <c:v>78.360244179067323</c:v>
                </c:pt>
                <c:pt idx="27">
                  <c:v>71.838539867718964</c:v>
                </c:pt>
                <c:pt idx="28">
                  <c:v>33.561902261781427</c:v>
                </c:pt>
                <c:pt idx="29">
                  <c:v>102.24261834133242</c:v>
                </c:pt>
                <c:pt idx="30">
                  <c:v>62.209072018962608</c:v>
                </c:pt>
                <c:pt idx="31">
                  <c:v>119.07261469047283</c:v>
                </c:pt>
                <c:pt idx="32">
                  <c:v>126.02225792076096</c:v>
                </c:pt>
                <c:pt idx="33">
                  <c:v>141.02063466940578</c:v>
                </c:pt>
                <c:pt idx="34">
                  <c:v>58.23068730932409</c:v>
                </c:pt>
                <c:pt idx="35">
                  <c:v>37.720020060748482</c:v>
                </c:pt>
                <c:pt idx="36">
                  <c:v>24.538868409222271</c:v>
                </c:pt>
                <c:pt idx="37">
                  <c:v>59.091734666176045</c:v>
                </c:pt>
              </c:numCache>
            </c:numRef>
          </c:val>
          <c:extLst>
            <c:ext xmlns:c16="http://schemas.microsoft.com/office/drawing/2014/chart" uri="{C3380CC4-5D6E-409C-BE32-E72D297353CC}">
              <c16:uniqueId val="{00000000-8FCF-4ABD-8893-1F0F59346732}"/>
            </c:ext>
          </c:extLst>
        </c:ser>
        <c:ser>
          <c:idx val="1"/>
          <c:order val="1"/>
          <c:tx>
            <c:strRef>
              <c:f>'Figure 1.8.'!$E$48</c:f>
              <c:strCache>
                <c:ptCount val="1"/>
                <c:pt idx="0">
                  <c:v>Net present value of pension spending change, 2017–50</c:v>
                </c:pt>
              </c:strCache>
            </c:strRef>
          </c:tx>
          <c:spPr>
            <a:solidFill>
              <a:srgbClr val="0070C0"/>
            </a:solidFill>
            <a:ln>
              <a:noFill/>
            </a:ln>
            <a:effectLst/>
          </c:spPr>
          <c:invertIfNegative val="0"/>
          <c:cat>
            <c:strRef>
              <c:f>'Figure 1.8.'!$G$123:$G$160</c:f>
              <c:strCache>
                <c:ptCount val="38"/>
                <c:pt idx="0">
                  <c:v>COD</c:v>
                </c:pt>
                <c:pt idx="1">
                  <c:v>NGA</c:v>
                </c:pt>
                <c:pt idx="2">
                  <c:v>HTI</c:v>
                </c:pt>
                <c:pt idx="3">
                  <c:v>CMR</c:v>
                </c:pt>
                <c:pt idx="4">
                  <c:v>NPL</c:v>
                </c:pt>
                <c:pt idx="5">
                  <c:v>MLI</c:v>
                </c:pt>
                <c:pt idx="6">
                  <c:v>MMR</c:v>
                </c:pt>
                <c:pt idx="7">
                  <c:v>KHM</c:v>
                </c:pt>
                <c:pt idx="8">
                  <c:v>CIV</c:v>
                </c:pt>
                <c:pt idx="9">
                  <c:v>BGD</c:v>
                </c:pt>
                <c:pt idx="10">
                  <c:v>GIN</c:v>
                </c:pt>
                <c:pt idx="11">
                  <c:v>PNG</c:v>
                </c:pt>
                <c:pt idx="12">
                  <c:v>UGA</c:v>
                </c:pt>
                <c:pt idx="13">
                  <c:v>BFA</c:v>
                </c:pt>
                <c:pt idx="14">
                  <c:v>NER</c:v>
                </c:pt>
                <c:pt idx="15">
                  <c:v>TZA</c:v>
                </c:pt>
                <c:pt idx="16">
                  <c:v>TCD</c:v>
                </c:pt>
                <c:pt idx="17">
                  <c:v>MDG</c:v>
                </c:pt>
                <c:pt idx="18">
                  <c:v>ETH</c:v>
                </c:pt>
                <c:pt idx="19">
                  <c:v>BEN</c:v>
                </c:pt>
                <c:pt idx="20">
                  <c:v>HND</c:v>
                </c:pt>
                <c:pt idx="21">
                  <c:v>RWA</c:v>
                </c:pt>
                <c:pt idx="22">
                  <c:v>LAO</c:v>
                </c:pt>
                <c:pt idx="23">
                  <c:v>SEN</c:v>
                </c:pt>
                <c:pt idx="24">
                  <c:v>KEN</c:v>
                </c:pt>
                <c:pt idx="25">
                  <c:v>TJK</c:v>
                </c:pt>
                <c:pt idx="26">
                  <c:v>ZWE</c:v>
                </c:pt>
                <c:pt idx="27">
                  <c:v>GHA</c:v>
                </c:pt>
                <c:pt idx="28">
                  <c:v>NIC</c:v>
                </c:pt>
                <c:pt idx="29">
                  <c:v>MOZ</c:v>
                </c:pt>
                <c:pt idx="30">
                  <c:v>ZMB</c:v>
                </c:pt>
                <c:pt idx="31">
                  <c:v>COG</c:v>
                </c:pt>
                <c:pt idx="32">
                  <c:v>SDN</c:v>
                </c:pt>
                <c:pt idx="33">
                  <c:v>YEM</c:v>
                </c:pt>
                <c:pt idx="34">
                  <c:v>VNM</c:v>
                </c:pt>
                <c:pt idx="35">
                  <c:v>MDA</c:v>
                </c:pt>
                <c:pt idx="36">
                  <c:v>UZB</c:v>
                </c:pt>
                <c:pt idx="37">
                  <c:v>KGZ</c:v>
                </c:pt>
              </c:strCache>
            </c:strRef>
          </c:cat>
          <c:val>
            <c:numRef>
              <c:f>'Figure 1.8.'!$E$123:$E$160</c:f>
              <c:numCache>
                <c:formatCode>#,##0.0</c:formatCode>
                <c:ptCount val="38"/>
                <c:pt idx="0">
                  <c:v>0.19260075688362122</c:v>
                </c:pt>
                <c:pt idx="1">
                  <c:v>0.25501751899719238</c:v>
                </c:pt>
                <c:pt idx="2">
                  <c:v>0</c:v>
                </c:pt>
                <c:pt idx="3">
                  <c:v>0.67798763513565063</c:v>
                </c:pt>
                <c:pt idx="4">
                  <c:v>4.445958137512207</c:v>
                </c:pt>
                <c:pt idx="5">
                  <c:v>-1.9891340732574463</c:v>
                </c:pt>
                <c:pt idx="6">
                  <c:v>10.648665428161621</c:v>
                </c:pt>
                <c:pt idx="7">
                  <c:v>2.7734510898590088</c:v>
                </c:pt>
                <c:pt idx="8">
                  <c:v>1.9383047819137573</c:v>
                </c:pt>
                <c:pt idx="9">
                  <c:v>13.429336547851563</c:v>
                </c:pt>
                <c:pt idx="10">
                  <c:v>0.25442919135093689</c:v>
                </c:pt>
                <c:pt idx="11">
                  <c:v>0.66907531023025513</c:v>
                </c:pt>
                <c:pt idx="12">
                  <c:v>1.2208465337753296</c:v>
                </c:pt>
                <c:pt idx="13">
                  <c:v>3.3649265766143799</c:v>
                </c:pt>
                <c:pt idx="14">
                  <c:v>-0.54385322332382202</c:v>
                </c:pt>
                <c:pt idx="15">
                  <c:v>4.3727221488952637</c:v>
                </c:pt>
                <c:pt idx="16">
                  <c:v>-5.7576771825551987E-2</c:v>
                </c:pt>
                <c:pt idx="17">
                  <c:v>11.591777801513672</c:v>
                </c:pt>
                <c:pt idx="18">
                  <c:v>1.0175192356109619</c:v>
                </c:pt>
                <c:pt idx="19">
                  <c:v>3.5770089626312256</c:v>
                </c:pt>
                <c:pt idx="20">
                  <c:v>2.2726614475250244</c:v>
                </c:pt>
                <c:pt idx="21">
                  <c:v>2.488666296005249</c:v>
                </c:pt>
                <c:pt idx="22">
                  <c:v>2.5455501079559326</c:v>
                </c:pt>
                <c:pt idx="23">
                  <c:v>4.9372100830078125</c:v>
                </c:pt>
                <c:pt idx="24">
                  <c:v>9.2650003433227539</c:v>
                </c:pt>
                <c:pt idx="25">
                  <c:v>16.419448852539063</c:v>
                </c:pt>
                <c:pt idx="26">
                  <c:v>3.1011319160461426</c:v>
                </c:pt>
                <c:pt idx="27">
                  <c:v>3.7020065784454346</c:v>
                </c:pt>
                <c:pt idx="28">
                  <c:v>47.562823174946914</c:v>
                </c:pt>
                <c:pt idx="29">
                  <c:v>6.2475241720676422E-2</c:v>
                </c:pt>
                <c:pt idx="30">
                  <c:v>56.914714813232422</c:v>
                </c:pt>
                <c:pt idx="31">
                  <c:v>5.9078397750854492</c:v>
                </c:pt>
                <c:pt idx="32">
                  <c:v>1.0754449367523193</c:v>
                </c:pt>
                <c:pt idx="33">
                  <c:v>1.3676135540008545</c:v>
                </c:pt>
                <c:pt idx="34">
                  <c:v>90.063278198242188</c:v>
                </c:pt>
                <c:pt idx="35">
                  <c:v>101.41865539550781</c:v>
                </c:pt>
                <c:pt idx="36">
                  <c:v>127.82977294921875</c:v>
                </c:pt>
                <c:pt idx="37">
                  <c:v>140.67692565917969</c:v>
                </c:pt>
              </c:numCache>
            </c:numRef>
          </c:val>
          <c:extLst>
            <c:ext xmlns:c16="http://schemas.microsoft.com/office/drawing/2014/chart" uri="{C3380CC4-5D6E-409C-BE32-E72D297353CC}">
              <c16:uniqueId val="{00000001-8FCF-4ABD-8893-1F0F59346732}"/>
            </c:ext>
          </c:extLst>
        </c:ser>
        <c:ser>
          <c:idx val="2"/>
          <c:order val="2"/>
          <c:tx>
            <c:strRef>
              <c:f>'Figure 1.8.'!$F$48</c:f>
              <c:strCache>
                <c:ptCount val="1"/>
                <c:pt idx="0">
                  <c:v>Net present value of health care spending change, 2017–50</c:v>
                </c:pt>
              </c:strCache>
            </c:strRef>
          </c:tx>
          <c:spPr>
            <a:solidFill>
              <a:schemeClr val="accent6">
                <a:lumMod val="75000"/>
              </a:schemeClr>
            </a:solidFill>
            <a:ln>
              <a:noFill/>
            </a:ln>
            <a:effectLst/>
          </c:spPr>
          <c:invertIfNegative val="0"/>
          <c:cat>
            <c:strRef>
              <c:f>'Figure 1.8.'!$G$123:$G$160</c:f>
              <c:strCache>
                <c:ptCount val="38"/>
                <c:pt idx="0">
                  <c:v>COD</c:v>
                </c:pt>
                <c:pt idx="1">
                  <c:v>NGA</c:v>
                </c:pt>
                <c:pt idx="2">
                  <c:v>HTI</c:v>
                </c:pt>
                <c:pt idx="3">
                  <c:v>CMR</c:v>
                </c:pt>
                <c:pt idx="4">
                  <c:v>NPL</c:v>
                </c:pt>
                <c:pt idx="5">
                  <c:v>MLI</c:v>
                </c:pt>
                <c:pt idx="6">
                  <c:v>MMR</c:v>
                </c:pt>
                <c:pt idx="7">
                  <c:v>KHM</c:v>
                </c:pt>
                <c:pt idx="8">
                  <c:v>CIV</c:v>
                </c:pt>
                <c:pt idx="9">
                  <c:v>BGD</c:v>
                </c:pt>
                <c:pt idx="10">
                  <c:v>GIN</c:v>
                </c:pt>
                <c:pt idx="11">
                  <c:v>PNG</c:v>
                </c:pt>
                <c:pt idx="12">
                  <c:v>UGA</c:v>
                </c:pt>
                <c:pt idx="13">
                  <c:v>BFA</c:v>
                </c:pt>
                <c:pt idx="14">
                  <c:v>NER</c:v>
                </c:pt>
                <c:pt idx="15">
                  <c:v>TZA</c:v>
                </c:pt>
                <c:pt idx="16">
                  <c:v>TCD</c:v>
                </c:pt>
                <c:pt idx="17">
                  <c:v>MDG</c:v>
                </c:pt>
                <c:pt idx="18">
                  <c:v>ETH</c:v>
                </c:pt>
                <c:pt idx="19">
                  <c:v>BEN</c:v>
                </c:pt>
                <c:pt idx="20">
                  <c:v>HND</c:v>
                </c:pt>
                <c:pt idx="21">
                  <c:v>RWA</c:v>
                </c:pt>
                <c:pt idx="22">
                  <c:v>LAO</c:v>
                </c:pt>
                <c:pt idx="23">
                  <c:v>SEN</c:v>
                </c:pt>
                <c:pt idx="24">
                  <c:v>KEN</c:v>
                </c:pt>
                <c:pt idx="25">
                  <c:v>TJK</c:v>
                </c:pt>
                <c:pt idx="26">
                  <c:v>ZWE</c:v>
                </c:pt>
                <c:pt idx="27">
                  <c:v>GHA</c:v>
                </c:pt>
                <c:pt idx="28">
                  <c:v>NIC</c:v>
                </c:pt>
                <c:pt idx="29">
                  <c:v>MOZ</c:v>
                </c:pt>
                <c:pt idx="30">
                  <c:v>ZMB</c:v>
                </c:pt>
                <c:pt idx="31">
                  <c:v>COG</c:v>
                </c:pt>
                <c:pt idx="32">
                  <c:v>SDN</c:v>
                </c:pt>
                <c:pt idx="33">
                  <c:v>YEM</c:v>
                </c:pt>
                <c:pt idx="34">
                  <c:v>VNM</c:v>
                </c:pt>
                <c:pt idx="35">
                  <c:v>MDA</c:v>
                </c:pt>
                <c:pt idx="36">
                  <c:v>UZB</c:v>
                </c:pt>
                <c:pt idx="37">
                  <c:v>KGZ</c:v>
                </c:pt>
              </c:strCache>
            </c:strRef>
          </c:cat>
          <c:val>
            <c:numRef>
              <c:f>'Figure 1.8.'!$F$123:$F$160</c:f>
              <c:numCache>
                <c:formatCode>#,##0.0</c:formatCode>
                <c:ptCount val="38"/>
                <c:pt idx="0">
                  <c:v>10.333407402038574</c:v>
                </c:pt>
                <c:pt idx="1">
                  <c:v>3.9842634201049805</c:v>
                </c:pt>
                <c:pt idx="2">
                  <c:v>5.9565534591674805</c:v>
                </c:pt>
                <c:pt idx="3">
                  <c:v>5.5515084266662598</c:v>
                </c:pt>
                <c:pt idx="4">
                  <c:v>9.9686107635498047</c:v>
                </c:pt>
                <c:pt idx="5">
                  <c:v>8.3768806457519531</c:v>
                </c:pt>
                <c:pt idx="6">
                  <c:v>0</c:v>
                </c:pt>
                <c:pt idx="7">
                  <c:v>9.9629650115966797</c:v>
                </c:pt>
                <c:pt idx="8">
                  <c:v>0</c:v>
                </c:pt>
                <c:pt idx="9">
                  <c:v>3.2183396816253662</c:v>
                </c:pt>
                <c:pt idx="10">
                  <c:v>9.8272485733032227</c:v>
                </c:pt>
                <c:pt idx="11">
                  <c:v>16.588445663452148</c:v>
                </c:pt>
                <c:pt idx="12">
                  <c:v>11.573347091674805</c:v>
                </c:pt>
                <c:pt idx="13">
                  <c:v>16.215190887451172</c:v>
                </c:pt>
                <c:pt idx="14">
                  <c:v>12.166986465454102</c:v>
                </c:pt>
                <c:pt idx="15">
                  <c:v>15.639119148254395</c:v>
                </c:pt>
                <c:pt idx="16">
                  <c:v>7.2392292022705078</c:v>
                </c:pt>
                <c:pt idx="17">
                  <c:v>15.862913131713867</c:v>
                </c:pt>
                <c:pt idx="18">
                  <c:v>8.5782251358032227</c:v>
                </c:pt>
                <c:pt idx="19">
                  <c:v>8.8859386444091797</c:v>
                </c:pt>
                <c:pt idx="20">
                  <c:v>24.225296020507813</c:v>
                </c:pt>
                <c:pt idx="21">
                  <c:v>29.644767761230469</c:v>
                </c:pt>
                <c:pt idx="22">
                  <c:v>9.3961763381958008</c:v>
                </c:pt>
                <c:pt idx="23">
                  <c:v>9.4259462356567383</c:v>
                </c:pt>
                <c:pt idx="24">
                  <c:v>10.78510856628418</c:v>
                </c:pt>
                <c:pt idx="25">
                  <c:v>12.45035457611084</c:v>
                </c:pt>
                <c:pt idx="26">
                  <c:v>0</c:v>
                </c:pt>
                <c:pt idx="27">
                  <c:v>17.584503173828125</c:v>
                </c:pt>
                <c:pt idx="28">
                  <c:v>33.289394378662109</c:v>
                </c:pt>
                <c:pt idx="29">
                  <c:v>16.003593444824219</c:v>
                </c:pt>
                <c:pt idx="30">
                  <c:v>14.183311462402344</c:v>
                </c:pt>
                <c:pt idx="31">
                  <c:v>9.959376335144043</c:v>
                </c:pt>
                <c:pt idx="32">
                  <c:v>11.576633453369141</c:v>
                </c:pt>
                <c:pt idx="33">
                  <c:v>5.5336055755615234</c:v>
                </c:pt>
                <c:pt idx="34">
                  <c:v>16.967325210571289</c:v>
                </c:pt>
                <c:pt idx="35">
                  <c:v>31.243318557739258</c:v>
                </c:pt>
                <c:pt idx="36">
                  <c:v>21.21612548828125</c:v>
                </c:pt>
                <c:pt idx="37">
                  <c:v>21.856489181518555</c:v>
                </c:pt>
              </c:numCache>
            </c:numRef>
          </c:val>
          <c:extLst>
            <c:ext xmlns:c16="http://schemas.microsoft.com/office/drawing/2014/chart" uri="{C3380CC4-5D6E-409C-BE32-E72D297353CC}">
              <c16:uniqueId val="{00000002-8FCF-4ABD-8893-1F0F59346732}"/>
            </c:ext>
          </c:extLst>
        </c:ser>
        <c:dLbls>
          <c:showLegendKey val="0"/>
          <c:showVal val="0"/>
          <c:showCatName val="0"/>
          <c:showSerName val="0"/>
          <c:showPercent val="0"/>
          <c:showBubbleSize val="0"/>
        </c:dLbls>
        <c:gapWidth val="150"/>
        <c:overlap val="100"/>
        <c:axId val="113515711"/>
        <c:axId val="199229359"/>
      </c:barChart>
      <c:catAx>
        <c:axId val="11351571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9229359"/>
        <c:crosses val="autoZero"/>
        <c:auto val="1"/>
        <c:lblAlgn val="ctr"/>
        <c:lblOffset val="100"/>
        <c:noMultiLvlLbl val="0"/>
      </c:catAx>
      <c:valAx>
        <c:axId val="199229359"/>
        <c:scaling>
          <c:orientation val="minMax"/>
          <c:min val="-5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3515711"/>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29440069991248E-2"/>
          <c:y val="2.7006172839506171E-2"/>
          <c:w val="0.90930336832895897"/>
          <c:h val="0.90748456790123455"/>
        </c:manualLayout>
      </c:layout>
      <c:lineChart>
        <c:grouping val="standard"/>
        <c:varyColors val="0"/>
        <c:ser>
          <c:idx val="0"/>
          <c:order val="0"/>
          <c:tx>
            <c:v>Interest expense as percent of tax revenue</c:v>
          </c:tx>
          <c:spPr>
            <a:ln w="28575" cap="rnd">
              <a:solidFill>
                <a:srgbClr val="0070C0"/>
              </a:solidFill>
              <a:round/>
            </a:ln>
            <a:effectLst/>
          </c:spPr>
          <c:marker>
            <c:symbol val="none"/>
          </c:marker>
          <c:cat>
            <c:numRef>
              <c:f>'Figure 1.9.'!$Q$5:$AS$5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1.9.'!$Q$6:$AS$6</c:f>
              <c:numCache>
                <c:formatCode>#,##0.00</c:formatCode>
                <c:ptCount val="29"/>
                <c:pt idx="0">
                  <c:v>21</c:v>
                </c:pt>
                <c:pt idx="1">
                  <c:v>23</c:v>
                </c:pt>
                <c:pt idx="2">
                  <c:v>21.3</c:v>
                </c:pt>
                <c:pt idx="3">
                  <c:v>22</c:v>
                </c:pt>
                <c:pt idx="4">
                  <c:v>22.2</c:v>
                </c:pt>
                <c:pt idx="5">
                  <c:v>24.7</c:v>
                </c:pt>
                <c:pt idx="6">
                  <c:v>20.2</c:v>
                </c:pt>
                <c:pt idx="7">
                  <c:v>19.5</c:v>
                </c:pt>
                <c:pt idx="8">
                  <c:v>25</c:v>
                </c:pt>
                <c:pt idx="9">
                  <c:v>14</c:v>
                </c:pt>
                <c:pt idx="10">
                  <c:v>12.8</c:v>
                </c:pt>
                <c:pt idx="11">
                  <c:v>10.1</c:v>
                </c:pt>
                <c:pt idx="12">
                  <c:v>10.3</c:v>
                </c:pt>
                <c:pt idx="13">
                  <c:v>10.1</c:v>
                </c:pt>
                <c:pt idx="14">
                  <c:v>11.5</c:v>
                </c:pt>
                <c:pt idx="15">
                  <c:v>11</c:v>
                </c:pt>
                <c:pt idx="16">
                  <c:v>11.5</c:v>
                </c:pt>
                <c:pt idx="17">
                  <c:v>11.9</c:v>
                </c:pt>
                <c:pt idx="18">
                  <c:v>12.6</c:v>
                </c:pt>
                <c:pt idx="19">
                  <c:v>13.6</c:v>
                </c:pt>
                <c:pt idx="20">
                  <c:v>17.3</c:v>
                </c:pt>
                <c:pt idx="21">
                  <c:v>20.100000000000001</c:v>
                </c:pt>
                <c:pt idx="22">
                  <c:v>17.600000000000001</c:v>
                </c:pt>
                <c:pt idx="23">
                  <c:v>18.5</c:v>
                </c:pt>
                <c:pt idx="24">
                  <c:v>20.8</c:v>
                </c:pt>
                <c:pt idx="25">
                  <c:v>21.6</c:v>
                </c:pt>
                <c:pt idx="26">
                  <c:v>21.7</c:v>
                </c:pt>
                <c:pt idx="27">
                  <c:v>22.8</c:v>
                </c:pt>
                <c:pt idx="28">
                  <c:v>23.1</c:v>
                </c:pt>
              </c:numCache>
            </c:numRef>
          </c:val>
          <c:smooth val="0"/>
          <c:extLst>
            <c:ext xmlns:c16="http://schemas.microsoft.com/office/drawing/2014/chart" uri="{C3380CC4-5D6E-409C-BE32-E72D297353CC}">
              <c16:uniqueId val="{00000000-17B8-4039-B5B7-05A1537F43F5}"/>
            </c:ext>
          </c:extLst>
        </c:ser>
        <c:ser>
          <c:idx val="1"/>
          <c:order val="1"/>
          <c:tx>
            <c:v>Interest expense as percent of total expenditure</c:v>
          </c:tx>
          <c:spPr>
            <a:ln w="28575" cap="rnd">
              <a:solidFill>
                <a:srgbClr val="C00000"/>
              </a:solidFill>
              <a:prstDash val="solid"/>
              <a:round/>
            </a:ln>
            <a:effectLst/>
          </c:spPr>
          <c:marker>
            <c:symbol val="none"/>
          </c:marker>
          <c:cat>
            <c:numRef>
              <c:f>'Figure 1.9.'!$Q$5:$AS$5</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'Figure 1.9.'!$Q$7:$AS$7</c:f>
              <c:numCache>
                <c:formatCode>#,##0.00</c:formatCode>
                <c:ptCount val="29"/>
                <c:pt idx="0">
                  <c:v>15.60937998</c:v>
                </c:pt>
                <c:pt idx="1">
                  <c:v>14.57405913</c:v>
                </c:pt>
                <c:pt idx="2">
                  <c:v>12.34322338</c:v>
                </c:pt>
                <c:pt idx="3">
                  <c:v>11.705885739999999</c:v>
                </c:pt>
                <c:pt idx="4">
                  <c:v>13.34601531</c:v>
                </c:pt>
                <c:pt idx="5">
                  <c:v>11.67920275</c:v>
                </c:pt>
                <c:pt idx="6">
                  <c:v>9.8944204459999998</c:v>
                </c:pt>
                <c:pt idx="7">
                  <c:v>9.3404354220000005</c:v>
                </c:pt>
                <c:pt idx="8">
                  <c:v>11.46201297</c:v>
                </c:pt>
                <c:pt idx="9">
                  <c:v>7.8467706860000002</c:v>
                </c:pt>
                <c:pt idx="10">
                  <c:v>7.7180453389999997</c:v>
                </c:pt>
                <c:pt idx="11">
                  <c:v>6.2483283719999996</c:v>
                </c:pt>
                <c:pt idx="12">
                  <c:v>5.3459228950000002</c:v>
                </c:pt>
                <c:pt idx="13">
                  <c:v>5.6516200689999998</c:v>
                </c:pt>
                <c:pt idx="14">
                  <c:v>5.6401608269999999</c:v>
                </c:pt>
                <c:pt idx="15">
                  <c:v>5.3010556070000003</c:v>
                </c:pt>
                <c:pt idx="16">
                  <c:v>5.6413990649999999</c:v>
                </c:pt>
                <c:pt idx="17">
                  <c:v>6.5344595070000002</c:v>
                </c:pt>
                <c:pt idx="18">
                  <c:v>6.8007970560000004</c:v>
                </c:pt>
                <c:pt idx="19">
                  <c:v>7.3997306189999996</c:v>
                </c:pt>
                <c:pt idx="20">
                  <c:v>8.6523891880000008</c:v>
                </c:pt>
                <c:pt idx="21">
                  <c:v>9.6469959920000008</c:v>
                </c:pt>
                <c:pt idx="22">
                  <c:v>9.2701446860000001</c:v>
                </c:pt>
                <c:pt idx="23">
                  <c:v>9.3253149470000007</c:v>
                </c:pt>
                <c:pt idx="24">
                  <c:v>10.096145330000001</c:v>
                </c:pt>
                <c:pt idx="25">
                  <c:v>10.68651564</c:v>
                </c:pt>
                <c:pt idx="26">
                  <c:v>11.061888120000001</c:v>
                </c:pt>
                <c:pt idx="27">
                  <c:v>11.42864471</c:v>
                </c:pt>
                <c:pt idx="28">
                  <c:v>11.368678450000001</c:v>
                </c:pt>
              </c:numCache>
            </c:numRef>
          </c:val>
          <c:smooth val="0"/>
          <c:extLst>
            <c:ext xmlns:c16="http://schemas.microsoft.com/office/drawing/2014/chart" uri="{C3380CC4-5D6E-409C-BE32-E72D297353CC}">
              <c16:uniqueId val="{00000001-17B8-4039-B5B7-05A1537F43F5}"/>
            </c:ext>
          </c:extLst>
        </c:ser>
        <c:dLbls>
          <c:showLegendKey val="0"/>
          <c:showVal val="0"/>
          <c:showCatName val="0"/>
          <c:showSerName val="0"/>
          <c:showPercent val="0"/>
          <c:showBubbleSize val="0"/>
        </c:dLbls>
        <c:smooth val="0"/>
        <c:axId val="1794464496"/>
        <c:axId val="1978033584"/>
      </c:lineChart>
      <c:catAx>
        <c:axId val="1794464496"/>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78033584"/>
        <c:crosses val="autoZero"/>
        <c:auto val="1"/>
        <c:lblAlgn val="ctr"/>
        <c:lblOffset val="100"/>
        <c:tickLblSkip val="3"/>
        <c:tickMarkSkip val="3"/>
        <c:noMultiLvlLbl val="0"/>
      </c:catAx>
      <c:valAx>
        <c:axId val="1978033584"/>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464496"/>
        <c:crosses val="autoZero"/>
        <c:crossBetween val="between"/>
      </c:valAx>
      <c:spPr>
        <a:noFill/>
        <a:ln>
          <a:solidFill>
            <a:schemeClr val="bg1">
              <a:lumMod val="65000"/>
            </a:schemeClr>
          </a:solidFill>
        </a:ln>
        <a:effectLst/>
      </c:spPr>
    </c:plotArea>
    <c:legend>
      <c:legendPos val="r"/>
      <c:layout>
        <c:manualLayout>
          <c:xMode val="edge"/>
          <c:yMode val="edge"/>
          <c:x val="8.1474464129483837E-2"/>
          <c:y val="0.80482958247240366"/>
          <c:w val="0.8299663713910761"/>
          <c:h val="0.106189547487119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70643833455245E-2"/>
          <c:y val="1.8961858491092869E-2"/>
          <c:w val="0.86771762904636918"/>
          <c:h val="0.93086083654436813"/>
        </c:manualLayout>
      </c:layout>
      <c:barChart>
        <c:barDir val="bar"/>
        <c:grouping val="stacked"/>
        <c:varyColors val="0"/>
        <c:ser>
          <c:idx val="0"/>
          <c:order val="0"/>
          <c:tx>
            <c:strRef>
              <c:f>'Figure 1.9.'!$AV$6</c:f>
              <c:strCache>
                <c:ptCount val="1"/>
                <c:pt idx="0">
                  <c:v>Noncommodity exporters</c:v>
                </c:pt>
              </c:strCache>
            </c:strRef>
          </c:tx>
          <c:spPr>
            <a:solidFill>
              <a:srgbClr val="FFC000"/>
            </a:solidFill>
            <a:ln>
              <a:noFill/>
            </a:ln>
            <a:effectLst/>
          </c:spPr>
          <c:invertIfNegative val="0"/>
          <c:cat>
            <c:strRef>
              <c:f>'Figure 1.9.'!$AU$7:$AU$44</c:f>
              <c:strCache>
                <c:ptCount val="38"/>
                <c:pt idx="0">
                  <c:v>TLS</c:v>
                </c:pt>
                <c:pt idx="1">
                  <c:v>UZB</c:v>
                </c:pt>
                <c:pt idx="2">
                  <c:v>HTI</c:v>
                </c:pt>
                <c:pt idx="3">
                  <c:v>NPL</c:v>
                </c:pt>
                <c:pt idx="4">
                  <c:v>ETH</c:v>
                </c:pt>
                <c:pt idx="5">
                  <c:v>ZWE</c:v>
                </c:pt>
                <c:pt idx="6">
                  <c:v>MLI</c:v>
                </c:pt>
                <c:pt idx="7">
                  <c:v>BFA</c:v>
                </c:pt>
                <c:pt idx="8">
                  <c:v>COD</c:v>
                </c:pt>
                <c:pt idx="9">
                  <c:v>MDA</c:v>
                </c:pt>
                <c:pt idx="10">
                  <c:v>KGZ</c:v>
                </c:pt>
                <c:pt idx="11">
                  <c:v>NIC</c:v>
                </c:pt>
                <c:pt idx="12">
                  <c:v>RWA</c:v>
                </c:pt>
                <c:pt idx="13">
                  <c:v>TJK</c:v>
                </c:pt>
                <c:pt idx="14">
                  <c:v>CMR</c:v>
                </c:pt>
                <c:pt idx="15">
                  <c:v>MDG</c:v>
                </c:pt>
                <c:pt idx="16">
                  <c:v>NER</c:v>
                </c:pt>
                <c:pt idx="17">
                  <c:v>GIN</c:v>
                </c:pt>
                <c:pt idx="18">
                  <c:v>SDN</c:v>
                </c:pt>
                <c:pt idx="19">
                  <c:v>LAO</c:v>
                </c:pt>
                <c:pt idx="20">
                  <c:v>CIV</c:v>
                </c:pt>
                <c:pt idx="21">
                  <c:v>VNM</c:v>
                </c:pt>
                <c:pt idx="22">
                  <c:v>COG</c:v>
                </c:pt>
                <c:pt idx="23">
                  <c:v>TZA</c:v>
                </c:pt>
                <c:pt idx="24">
                  <c:v>SEN</c:v>
                </c:pt>
                <c:pt idx="25">
                  <c:v>YEM</c:v>
                </c:pt>
                <c:pt idx="26">
                  <c:v>HND</c:v>
                </c:pt>
                <c:pt idx="27">
                  <c:v>BEN</c:v>
                </c:pt>
                <c:pt idx="28">
                  <c:v>MMR</c:v>
                </c:pt>
                <c:pt idx="29">
                  <c:v>MOZ</c:v>
                </c:pt>
                <c:pt idx="30">
                  <c:v>PNG</c:v>
                </c:pt>
                <c:pt idx="31">
                  <c:v>UGA</c:v>
                </c:pt>
                <c:pt idx="32">
                  <c:v>BGD</c:v>
                </c:pt>
                <c:pt idx="33">
                  <c:v>KEN</c:v>
                </c:pt>
                <c:pt idx="34">
                  <c:v>TCD</c:v>
                </c:pt>
                <c:pt idx="35">
                  <c:v>ZMB</c:v>
                </c:pt>
                <c:pt idx="36">
                  <c:v>NGA</c:v>
                </c:pt>
                <c:pt idx="37">
                  <c:v>GHA</c:v>
                </c:pt>
              </c:strCache>
            </c:strRef>
          </c:cat>
          <c:val>
            <c:numRef>
              <c:f>'Figure 1.9.'!$AV$7:$AV$44</c:f>
              <c:numCache>
                <c:formatCode>General</c:formatCode>
                <c:ptCount val="38"/>
                <c:pt idx="0">
                  <c:v>0.11</c:v>
                </c:pt>
                <c:pt idx="1">
                  <c:v>0.86</c:v>
                </c:pt>
                <c:pt idx="2">
                  <c:v>2.42</c:v>
                </c:pt>
                <c:pt idx="3">
                  <c:v>2.7</c:v>
                </c:pt>
                <c:pt idx="4">
                  <c:v>3.92</c:v>
                </c:pt>
                <c:pt idx="5">
                  <c:v>4.75</c:v>
                </c:pt>
                <c:pt idx="7">
                  <c:v>5.61</c:v>
                </c:pt>
                <c:pt idx="9">
                  <c:v>5.68</c:v>
                </c:pt>
                <c:pt idx="10">
                  <c:v>5.75</c:v>
                </c:pt>
                <c:pt idx="11">
                  <c:v>6.06</c:v>
                </c:pt>
                <c:pt idx="12">
                  <c:v>6.94</c:v>
                </c:pt>
                <c:pt idx="13">
                  <c:v>7.08</c:v>
                </c:pt>
                <c:pt idx="15">
                  <c:v>7.39</c:v>
                </c:pt>
                <c:pt idx="19">
                  <c:v>9.64</c:v>
                </c:pt>
                <c:pt idx="21">
                  <c:v>10.57</c:v>
                </c:pt>
                <c:pt idx="23">
                  <c:v>11.98</c:v>
                </c:pt>
                <c:pt idx="24">
                  <c:v>12.6</c:v>
                </c:pt>
                <c:pt idx="26">
                  <c:v>13.75</c:v>
                </c:pt>
                <c:pt idx="27">
                  <c:v>14.76</c:v>
                </c:pt>
                <c:pt idx="28">
                  <c:v>15.86</c:v>
                </c:pt>
                <c:pt idx="31">
                  <c:v>18.829999999999998</c:v>
                </c:pt>
                <c:pt idx="32">
                  <c:v>19.09</c:v>
                </c:pt>
                <c:pt idx="33">
                  <c:v>22.64</c:v>
                </c:pt>
                <c:pt idx="34">
                  <c:v>22.89</c:v>
                </c:pt>
              </c:numCache>
            </c:numRef>
          </c:val>
          <c:extLst>
            <c:ext xmlns:c16="http://schemas.microsoft.com/office/drawing/2014/chart" uri="{C3380CC4-5D6E-409C-BE32-E72D297353CC}">
              <c16:uniqueId val="{00000000-08D2-4A09-9EA6-5569FF145C7A}"/>
            </c:ext>
          </c:extLst>
        </c:ser>
        <c:ser>
          <c:idx val="1"/>
          <c:order val="1"/>
          <c:tx>
            <c:strRef>
              <c:f>'Figure 1.9.'!$AW$6</c:f>
              <c:strCache>
                <c:ptCount val="1"/>
                <c:pt idx="0">
                  <c:v>Commodity exporters</c:v>
                </c:pt>
              </c:strCache>
            </c:strRef>
          </c:tx>
          <c:spPr>
            <a:solidFill>
              <a:srgbClr val="0070C0"/>
            </a:solidFill>
            <a:ln>
              <a:noFill/>
            </a:ln>
            <a:effectLst/>
          </c:spPr>
          <c:invertIfNegative val="0"/>
          <c:cat>
            <c:strRef>
              <c:f>'Figure 1.9.'!$AU$7:$AU$44</c:f>
              <c:strCache>
                <c:ptCount val="38"/>
                <c:pt idx="0">
                  <c:v>TLS</c:v>
                </c:pt>
                <c:pt idx="1">
                  <c:v>UZB</c:v>
                </c:pt>
                <c:pt idx="2">
                  <c:v>HTI</c:v>
                </c:pt>
                <c:pt idx="3">
                  <c:v>NPL</c:v>
                </c:pt>
                <c:pt idx="4">
                  <c:v>ETH</c:v>
                </c:pt>
                <c:pt idx="5">
                  <c:v>ZWE</c:v>
                </c:pt>
                <c:pt idx="6">
                  <c:v>MLI</c:v>
                </c:pt>
                <c:pt idx="7">
                  <c:v>BFA</c:v>
                </c:pt>
                <c:pt idx="8">
                  <c:v>COD</c:v>
                </c:pt>
                <c:pt idx="9">
                  <c:v>MDA</c:v>
                </c:pt>
                <c:pt idx="10">
                  <c:v>KGZ</c:v>
                </c:pt>
                <c:pt idx="11">
                  <c:v>NIC</c:v>
                </c:pt>
                <c:pt idx="12">
                  <c:v>RWA</c:v>
                </c:pt>
                <c:pt idx="13">
                  <c:v>TJK</c:v>
                </c:pt>
                <c:pt idx="14">
                  <c:v>CMR</c:v>
                </c:pt>
                <c:pt idx="15">
                  <c:v>MDG</c:v>
                </c:pt>
                <c:pt idx="16">
                  <c:v>NER</c:v>
                </c:pt>
                <c:pt idx="17">
                  <c:v>GIN</c:v>
                </c:pt>
                <c:pt idx="18">
                  <c:v>SDN</c:v>
                </c:pt>
                <c:pt idx="19">
                  <c:v>LAO</c:v>
                </c:pt>
                <c:pt idx="20">
                  <c:v>CIV</c:v>
                </c:pt>
                <c:pt idx="21">
                  <c:v>VNM</c:v>
                </c:pt>
                <c:pt idx="22">
                  <c:v>COG</c:v>
                </c:pt>
                <c:pt idx="23">
                  <c:v>TZA</c:v>
                </c:pt>
                <c:pt idx="24">
                  <c:v>SEN</c:v>
                </c:pt>
                <c:pt idx="25">
                  <c:v>YEM</c:v>
                </c:pt>
                <c:pt idx="26">
                  <c:v>HND</c:v>
                </c:pt>
                <c:pt idx="27">
                  <c:v>BEN</c:v>
                </c:pt>
                <c:pt idx="28">
                  <c:v>MMR</c:v>
                </c:pt>
                <c:pt idx="29">
                  <c:v>MOZ</c:v>
                </c:pt>
                <c:pt idx="30">
                  <c:v>PNG</c:v>
                </c:pt>
                <c:pt idx="31">
                  <c:v>UGA</c:v>
                </c:pt>
                <c:pt idx="32">
                  <c:v>BGD</c:v>
                </c:pt>
                <c:pt idx="33">
                  <c:v>KEN</c:v>
                </c:pt>
                <c:pt idx="34">
                  <c:v>TCD</c:v>
                </c:pt>
                <c:pt idx="35">
                  <c:v>ZMB</c:v>
                </c:pt>
                <c:pt idx="36">
                  <c:v>NGA</c:v>
                </c:pt>
                <c:pt idx="37">
                  <c:v>GHA</c:v>
                </c:pt>
              </c:strCache>
            </c:strRef>
          </c:cat>
          <c:val>
            <c:numRef>
              <c:f>'Figure 1.9.'!$AW$7:$AW$44</c:f>
              <c:numCache>
                <c:formatCode>General</c:formatCode>
                <c:ptCount val="38"/>
                <c:pt idx="6">
                  <c:v>5.5</c:v>
                </c:pt>
                <c:pt idx="8">
                  <c:v>5.63</c:v>
                </c:pt>
                <c:pt idx="14">
                  <c:v>7.24</c:v>
                </c:pt>
                <c:pt idx="16">
                  <c:v>8.08</c:v>
                </c:pt>
                <c:pt idx="17">
                  <c:v>8.4600000000000009</c:v>
                </c:pt>
                <c:pt idx="18">
                  <c:v>9.0399999999999991</c:v>
                </c:pt>
                <c:pt idx="20">
                  <c:v>10.35</c:v>
                </c:pt>
                <c:pt idx="22">
                  <c:v>11</c:v>
                </c:pt>
                <c:pt idx="25">
                  <c:v>12.79</c:v>
                </c:pt>
                <c:pt idx="29">
                  <c:v>17.34</c:v>
                </c:pt>
                <c:pt idx="30">
                  <c:v>17.73</c:v>
                </c:pt>
                <c:pt idx="35">
                  <c:v>26.54</c:v>
                </c:pt>
                <c:pt idx="36">
                  <c:v>32.74</c:v>
                </c:pt>
                <c:pt idx="37">
                  <c:v>43.32</c:v>
                </c:pt>
              </c:numCache>
            </c:numRef>
          </c:val>
          <c:extLst>
            <c:ext xmlns:c16="http://schemas.microsoft.com/office/drawing/2014/chart" uri="{C3380CC4-5D6E-409C-BE32-E72D297353CC}">
              <c16:uniqueId val="{00000001-08D2-4A09-9EA6-5569FF145C7A}"/>
            </c:ext>
          </c:extLst>
        </c:ser>
        <c:dLbls>
          <c:showLegendKey val="0"/>
          <c:showVal val="0"/>
          <c:showCatName val="0"/>
          <c:showSerName val="0"/>
          <c:showPercent val="0"/>
          <c:showBubbleSize val="0"/>
        </c:dLbls>
        <c:gapWidth val="80"/>
        <c:overlap val="100"/>
        <c:axId val="1794464496"/>
        <c:axId val="1978033584"/>
      </c:barChart>
      <c:catAx>
        <c:axId val="1794464496"/>
        <c:scaling>
          <c:orientation val="minMax"/>
        </c:scaling>
        <c:delete val="0"/>
        <c:axPos val="l"/>
        <c:numFmt formatCode="General" sourceLinked="1"/>
        <c:majorTickMark val="in"/>
        <c:minorTickMark val="none"/>
        <c:tickLblPos val="nextTo"/>
        <c:spPr>
          <a:noFill/>
          <a:ln w="9525" cap="flat" cmpd="sng" algn="ctr">
            <a:solidFill>
              <a:schemeClr val="bg1">
                <a:lumMod val="65000"/>
              </a:schemeClr>
            </a:solidFill>
            <a:round/>
          </a:ln>
          <a:effectLst/>
        </c:spPr>
        <c:txPr>
          <a:bodyPr rot="0" spcFirstLastPara="1" vertOverflow="ellipsis"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78033584"/>
        <c:crosses val="autoZero"/>
        <c:auto val="1"/>
        <c:lblAlgn val="ctr"/>
        <c:lblOffset val="100"/>
        <c:noMultiLvlLbl val="0"/>
      </c:catAx>
      <c:valAx>
        <c:axId val="1978033584"/>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4464496"/>
        <c:crosses val="autoZero"/>
        <c:crossBetween val="between"/>
      </c:valAx>
      <c:spPr>
        <a:noFill/>
        <a:ln>
          <a:solidFill>
            <a:schemeClr val="bg1">
              <a:lumMod val="65000"/>
            </a:schemeClr>
          </a:solidFill>
        </a:ln>
        <a:effectLst/>
      </c:spPr>
    </c:plotArea>
    <c:legend>
      <c:legendPos val="r"/>
      <c:layout>
        <c:manualLayout>
          <c:xMode val="edge"/>
          <c:yMode val="edge"/>
          <c:x val="0.42669646762904639"/>
          <c:y val="0.83886422441875619"/>
          <c:w val="0.53510908792650924"/>
          <c:h val="8.997016995216024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67279090113741E-2"/>
          <c:y val="3.7995108565974704E-2"/>
          <c:w val="0.83217531836298242"/>
          <c:h val="0.84857863411013013"/>
        </c:manualLayout>
      </c:layout>
      <c:lineChart>
        <c:grouping val="standard"/>
        <c:varyColors val="0"/>
        <c:ser>
          <c:idx val="1"/>
          <c:order val="0"/>
          <c:tx>
            <c:v>emmie</c:v>
          </c:tx>
          <c:spPr>
            <a:ln w="28575" cap="rnd">
              <a:solidFill>
                <a:srgbClr val="C00000"/>
              </a:solidFill>
              <a:round/>
            </a:ln>
            <a:effectLst/>
          </c:spPr>
          <c:marker>
            <c:symbol val="none"/>
          </c:marker>
          <c:cat>
            <c:numRef>
              <c:f>'Figure 1.1.'!$C$39:$EP$39</c:f>
              <c:numCache>
                <c:formatCode>General</c:formatCode>
                <c:ptCount val="144"/>
                <c:pt idx="0">
                  <c:v>1880</c:v>
                </c:pt>
                <c:pt idx="1">
                  <c:v>1881</c:v>
                </c:pt>
                <c:pt idx="2">
                  <c:v>1882</c:v>
                </c:pt>
                <c:pt idx="3">
                  <c:v>1883</c:v>
                </c:pt>
                <c:pt idx="4">
                  <c:v>1884</c:v>
                </c:pt>
                <c:pt idx="5">
                  <c:v>1885</c:v>
                </c:pt>
                <c:pt idx="6">
                  <c:v>1886</c:v>
                </c:pt>
                <c:pt idx="7">
                  <c:v>1887</c:v>
                </c:pt>
                <c:pt idx="8">
                  <c:v>1888</c:v>
                </c:pt>
                <c:pt idx="9">
                  <c:v>1889</c:v>
                </c:pt>
                <c:pt idx="10">
                  <c:v>1890</c:v>
                </c:pt>
                <c:pt idx="11">
                  <c:v>1891</c:v>
                </c:pt>
                <c:pt idx="12">
                  <c:v>1892</c:v>
                </c:pt>
                <c:pt idx="13">
                  <c:v>1893</c:v>
                </c:pt>
                <c:pt idx="14">
                  <c:v>1894</c:v>
                </c:pt>
                <c:pt idx="15">
                  <c:v>1895</c:v>
                </c:pt>
                <c:pt idx="16">
                  <c:v>1896</c:v>
                </c:pt>
                <c:pt idx="17">
                  <c:v>1897</c:v>
                </c:pt>
                <c:pt idx="18">
                  <c:v>1898</c:v>
                </c:pt>
                <c:pt idx="19">
                  <c:v>1899</c:v>
                </c:pt>
                <c:pt idx="20">
                  <c:v>1900</c:v>
                </c:pt>
                <c:pt idx="21">
                  <c:v>1901</c:v>
                </c:pt>
                <c:pt idx="22">
                  <c:v>1902</c:v>
                </c:pt>
                <c:pt idx="23">
                  <c:v>1903</c:v>
                </c:pt>
                <c:pt idx="24">
                  <c:v>1904</c:v>
                </c:pt>
                <c:pt idx="25">
                  <c:v>1905</c:v>
                </c:pt>
                <c:pt idx="26">
                  <c:v>1906</c:v>
                </c:pt>
                <c:pt idx="27">
                  <c:v>1907</c:v>
                </c:pt>
                <c:pt idx="28">
                  <c:v>1908</c:v>
                </c:pt>
                <c:pt idx="29">
                  <c:v>1909</c:v>
                </c:pt>
                <c:pt idx="30">
                  <c:v>1910</c:v>
                </c:pt>
                <c:pt idx="31">
                  <c:v>1911</c:v>
                </c:pt>
                <c:pt idx="32">
                  <c:v>1912</c:v>
                </c:pt>
                <c:pt idx="33">
                  <c:v>1913</c:v>
                </c:pt>
                <c:pt idx="34">
                  <c:v>1914</c:v>
                </c:pt>
                <c:pt idx="35">
                  <c:v>1915</c:v>
                </c:pt>
                <c:pt idx="36">
                  <c:v>1916</c:v>
                </c:pt>
                <c:pt idx="37">
                  <c:v>1917</c:v>
                </c:pt>
                <c:pt idx="38">
                  <c:v>1918</c:v>
                </c:pt>
                <c:pt idx="39">
                  <c:v>1919</c:v>
                </c:pt>
                <c:pt idx="40">
                  <c:v>1920</c:v>
                </c:pt>
                <c:pt idx="41">
                  <c:v>1921</c:v>
                </c:pt>
                <c:pt idx="42">
                  <c:v>1922</c:v>
                </c:pt>
                <c:pt idx="43">
                  <c:v>1923</c:v>
                </c:pt>
                <c:pt idx="44">
                  <c:v>1924</c:v>
                </c:pt>
                <c:pt idx="45">
                  <c:v>1925</c:v>
                </c:pt>
                <c:pt idx="46">
                  <c:v>1926</c:v>
                </c:pt>
                <c:pt idx="47">
                  <c:v>1927</c:v>
                </c:pt>
                <c:pt idx="48">
                  <c:v>1928</c:v>
                </c:pt>
                <c:pt idx="49">
                  <c:v>1929</c:v>
                </c:pt>
                <c:pt idx="50">
                  <c:v>1930</c:v>
                </c:pt>
                <c:pt idx="51">
                  <c:v>1931</c:v>
                </c:pt>
                <c:pt idx="52">
                  <c:v>1932</c:v>
                </c:pt>
                <c:pt idx="53">
                  <c:v>1933</c:v>
                </c:pt>
                <c:pt idx="54">
                  <c:v>1934</c:v>
                </c:pt>
                <c:pt idx="55">
                  <c:v>1935</c:v>
                </c:pt>
                <c:pt idx="56">
                  <c:v>1936</c:v>
                </c:pt>
                <c:pt idx="57">
                  <c:v>1937</c:v>
                </c:pt>
                <c:pt idx="58">
                  <c:v>1938</c:v>
                </c:pt>
                <c:pt idx="59">
                  <c:v>1939</c:v>
                </c:pt>
                <c:pt idx="60">
                  <c:v>1940</c:v>
                </c:pt>
                <c:pt idx="61">
                  <c:v>1941</c:v>
                </c:pt>
                <c:pt idx="62">
                  <c:v>1942</c:v>
                </c:pt>
                <c:pt idx="63">
                  <c:v>1943</c:v>
                </c:pt>
                <c:pt idx="64">
                  <c:v>1944</c:v>
                </c:pt>
                <c:pt idx="65">
                  <c:v>1945</c:v>
                </c:pt>
                <c:pt idx="66">
                  <c:v>1946</c:v>
                </c:pt>
                <c:pt idx="67">
                  <c:v>1947</c:v>
                </c:pt>
                <c:pt idx="68">
                  <c:v>1948</c:v>
                </c:pt>
                <c:pt idx="69">
                  <c:v>1949</c:v>
                </c:pt>
                <c:pt idx="70">
                  <c:v>1950</c:v>
                </c:pt>
                <c:pt idx="71">
                  <c:v>1951</c:v>
                </c:pt>
                <c:pt idx="72">
                  <c:v>1952</c:v>
                </c:pt>
                <c:pt idx="73">
                  <c:v>1953</c:v>
                </c:pt>
                <c:pt idx="74">
                  <c:v>1954</c:v>
                </c:pt>
                <c:pt idx="75">
                  <c:v>1955</c:v>
                </c:pt>
                <c:pt idx="76">
                  <c:v>1956</c:v>
                </c:pt>
                <c:pt idx="77">
                  <c:v>1957</c:v>
                </c:pt>
                <c:pt idx="78">
                  <c:v>1958</c:v>
                </c:pt>
                <c:pt idx="79">
                  <c:v>1959</c:v>
                </c:pt>
                <c:pt idx="80">
                  <c:v>1960</c:v>
                </c:pt>
                <c:pt idx="81">
                  <c:v>1961</c:v>
                </c:pt>
                <c:pt idx="82">
                  <c:v>1962</c:v>
                </c:pt>
                <c:pt idx="83">
                  <c:v>1963</c:v>
                </c:pt>
                <c:pt idx="84">
                  <c:v>1964</c:v>
                </c:pt>
                <c:pt idx="85">
                  <c:v>1965</c:v>
                </c:pt>
                <c:pt idx="86">
                  <c:v>1966</c:v>
                </c:pt>
                <c:pt idx="87">
                  <c:v>1967</c:v>
                </c:pt>
                <c:pt idx="88">
                  <c:v>1968</c:v>
                </c:pt>
                <c:pt idx="89">
                  <c:v>1969</c:v>
                </c:pt>
                <c:pt idx="90">
                  <c:v>1970</c:v>
                </c:pt>
                <c:pt idx="91">
                  <c:v>1971</c:v>
                </c:pt>
                <c:pt idx="92">
                  <c:v>1972</c:v>
                </c:pt>
                <c:pt idx="93">
                  <c:v>1973</c:v>
                </c:pt>
                <c:pt idx="94">
                  <c:v>1974</c:v>
                </c:pt>
                <c:pt idx="95">
                  <c:v>1975</c:v>
                </c:pt>
                <c:pt idx="96">
                  <c:v>1976</c:v>
                </c:pt>
                <c:pt idx="97">
                  <c:v>1977</c:v>
                </c:pt>
                <c:pt idx="98">
                  <c:v>1978</c:v>
                </c:pt>
                <c:pt idx="99">
                  <c:v>1979</c:v>
                </c:pt>
                <c:pt idx="100">
                  <c:v>1980</c:v>
                </c:pt>
                <c:pt idx="101">
                  <c:v>1981</c:v>
                </c:pt>
                <c:pt idx="102">
                  <c:v>1982</c:v>
                </c:pt>
                <c:pt idx="103">
                  <c:v>1983</c:v>
                </c:pt>
                <c:pt idx="104">
                  <c:v>1984</c:v>
                </c:pt>
                <c:pt idx="105">
                  <c:v>1985</c:v>
                </c:pt>
                <c:pt idx="106">
                  <c:v>1986</c:v>
                </c:pt>
                <c:pt idx="107">
                  <c:v>1987</c:v>
                </c:pt>
                <c:pt idx="108">
                  <c:v>1988</c:v>
                </c:pt>
                <c:pt idx="109">
                  <c:v>1989</c:v>
                </c:pt>
                <c:pt idx="110">
                  <c:v>1990</c:v>
                </c:pt>
                <c:pt idx="111">
                  <c:v>1991</c:v>
                </c:pt>
                <c:pt idx="112">
                  <c:v>1992</c:v>
                </c:pt>
                <c:pt idx="113">
                  <c:v>1993</c:v>
                </c:pt>
                <c:pt idx="114">
                  <c:v>1994</c:v>
                </c:pt>
                <c:pt idx="115">
                  <c:v>1995</c:v>
                </c:pt>
                <c:pt idx="116">
                  <c:v>1996</c:v>
                </c:pt>
                <c:pt idx="117">
                  <c:v>1997</c:v>
                </c:pt>
                <c:pt idx="118">
                  <c:v>1998</c:v>
                </c:pt>
                <c:pt idx="119">
                  <c:v>1999</c:v>
                </c:pt>
                <c:pt idx="120">
                  <c:v>2000</c:v>
                </c:pt>
                <c:pt idx="121">
                  <c:v>2001</c:v>
                </c:pt>
                <c:pt idx="122">
                  <c:v>2002</c:v>
                </c:pt>
                <c:pt idx="123">
                  <c:v>2003</c:v>
                </c:pt>
                <c:pt idx="124">
                  <c:v>2004</c:v>
                </c:pt>
                <c:pt idx="125">
                  <c:v>2005</c:v>
                </c:pt>
                <c:pt idx="126">
                  <c:v>2006</c:v>
                </c:pt>
                <c:pt idx="127">
                  <c:v>2007</c:v>
                </c:pt>
                <c:pt idx="128">
                  <c:v>2008</c:v>
                </c:pt>
                <c:pt idx="129">
                  <c:v>2009</c:v>
                </c:pt>
                <c:pt idx="130">
                  <c:v>2010</c:v>
                </c:pt>
                <c:pt idx="131">
                  <c:v>2011</c:v>
                </c:pt>
                <c:pt idx="132">
                  <c:v>2012</c:v>
                </c:pt>
                <c:pt idx="133">
                  <c:v>2013</c:v>
                </c:pt>
                <c:pt idx="134">
                  <c:v>2014</c:v>
                </c:pt>
                <c:pt idx="135">
                  <c:v>2015</c:v>
                </c:pt>
                <c:pt idx="136">
                  <c:v>2016</c:v>
                </c:pt>
                <c:pt idx="137">
                  <c:v>2017</c:v>
                </c:pt>
                <c:pt idx="138">
                  <c:v>2018</c:v>
                </c:pt>
                <c:pt idx="139">
                  <c:v>2019</c:v>
                </c:pt>
                <c:pt idx="140">
                  <c:v>2020</c:v>
                </c:pt>
                <c:pt idx="141">
                  <c:v>2021</c:v>
                </c:pt>
                <c:pt idx="142">
                  <c:v>2022</c:v>
                </c:pt>
                <c:pt idx="143">
                  <c:v>2023</c:v>
                </c:pt>
              </c:numCache>
            </c:numRef>
          </c:cat>
          <c:val>
            <c:numRef>
              <c:f>'Figure 1.1.'!$C$42:$EP$42</c:f>
              <c:numCache>
                <c:formatCode>General</c:formatCode>
                <c:ptCount val="144"/>
                <c:pt idx="0">
                  <c:v>21.3</c:v>
                </c:pt>
                <c:pt idx="1">
                  <c:v>22.1</c:v>
                </c:pt>
                <c:pt idx="2">
                  <c:v>21.3</c:v>
                </c:pt>
                <c:pt idx="3">
                  <c:v>20.9</c:v>
                </c:pt>
                <c:pt idx="4">
                  <c:v>22.4</c:v>
                </c:pt>
                <c:pt idx="5">
                  <c:v>22.4</c:v>
                </c:pt>
                <c:pt idx="6">
                  <c:v>23.4</c:v>
                </c:pt>
                <c:pt idx="7">
                  <c:v>22.3</c:v>
                </c:pt>
                <c:pt idx="8">
                  <c:v>21.7</c:v>
                </c:pt>
                <c:pt idx="9">
                  <c:v>22.2</c:v>
                </c:pt>
                <c:pt idx="10">
                  <c:v>21.7</c:v>
                </c:pt>
                <c:pt idx="11">
                  <c:v>22.4</c:v>
                </c:pt>
                <c:pt idx="12">
                  <c:v>22.1</c:v>
                </c:pt>
                <c:pt idx="13">
                  <c:v>21.6</c:v>
                </c:pt>
                <c:pt idx="14">
                  <c:v>22.5</c:v>
                </c:pt>
                <c:pt idx="15">
                  <c:v>23.9</c:v>
                </c:pt>
                <c:pt idx="16">
                  <c:v>22.7</c:v>
                </c:pt>
                <c:pt idx="17">
                  <c:v>20.6</c:v>
                </c:pt>
                <c:pt idx="18">
                  <c:v>18.7</c:v>
                </c:pt>
                <c:pt idx="19">
                  <c:v>18.2</c:v>
                </c:pt>
                <c:pt idx="20">
                  <c:v>17.899999999999999</c:v>
                </c:pt>
                <c:pt idx="21">
                  <c:v>18.5</c:v>
                </c:pt>
                <c:pt idx="22">
                  <c:v>17.600000000000001</c:v>
                </c:pt>
                <c:pt idx="23">
                  <c:v>18</c:v>
                </c:pt>
                <c:pt idx="24">
                  <c:v>17.600000000000001</c:v>
                </c:pt>
                <c:pt idx="25">
                  <c:v>18.899999999999999</c:v>
                </c:pt>
                <c:pt idx="26">
                  <c:v>19.3</c:v>
                </c:pt>
                <c:pt idx="27">
                  <c:v>18.5</c:v>
                </c:pt>
                <c:pt idx="28">
                  <c:v>17.899999999999999</c:v>
                </c:pt>
                <c:pt idx="29">
                  <c:v>17.3</c:v>
                </c:pt>
                <c:pt idx="30">
                  <c:v>16.5</c:v>
                </c:pt>
                <c:pt idx="31">
                  <c:v>16.3</c:v>
                </c:pt>
                <c:pt idx="32">
                  <c:v>14.7</c:v>
                </c:pt>
                <c:pt idx="33">
                  <c:v>15.3</c:v>
                </c:pt>
                <c:pt idx="34">
                  <c:v>8.9</c:v>
                </c:pt>
                <c:pt idx="35">
                  <c:v>10.9</c:v>
                </c:pt>
                <c:pt idx="36">
                  <c:v>11.4</c:v>
                </c:pt>
                <c:pt idx="37">
                  <c:v>14.9</c:v>
                </c:pt>
                <c:pt idx="38">
                  <c:v>16.600000000000001</c:v>
                </c:pt>
                <c:pt idx="39">
                  <c:v>20</c:v>
                </c:pt>
                <c:pt idx="40">
                  <c:v>21.5</c:v>
                </c:pt>
                <c:pt idx="41">
                  <c:v>25.3</c:v>
                </c:pt>
                <c:pt idx="42">
                  <c:v>28.2</c:v>
                </c:pt>
                <c:pt idx="43">
                  <c:v>27</c:v>
                </c:pt>
                <c:pt idx="44">
                  <c:v>26</c:v>
                </c:pt>
                <c:pt idx="45">
                  <c:v>22.9</c:v>
                </c:pt>
                <c:pt idx="46">
                  <c:v>21.8</c:v>
                </c:pt>
                <c:pt idx="47">
                  <c:v>22.6</c:v>
                </c:pt>
                <c:pt idx="48">
                  <c:v>22.8</c:v>
                </c:pt>
                <c:pt idx="49">
                  <c:v>22.9</c:v>
                </c:pt>
                <c:pt idx="50">
                  <c:v>25.1</c:v>
                </c:pt>
                <c:pt idx="51">
                  <c:v>28.6</c:v>
                </c:pt>
                <c:pt idx="52">
                  <c:v>32.700000000000003</c:v>
                </c:pt>
                <c:pt idx="53">
                  <c:v>31.5</c:v>
                </c:pt>
                <c:pt idx="54">
                  <c:v>27.5</c:v>
                </c:pt>
                <c:pt idx="55">
                  <c:v>25.5</c:v>
                </c:pt>
                <c:pt idx="56">
                  <c:v>24.2</c:v>
                </c:pt>
                <c:pt idx="57">
                  <c:v>23.3</c:v>
                </c:pt>
                <c:pt idx="58">
                  <c:v>24.3</c:v>
                </c:pt>
                <c:pt idx="59">
                  <c:v>26.6</c:v>
                </c:pt>
                <c:pt idx="60">
                  <c:v>26.2</c:v>
                </c:pt>
                <c:pt idx="61">
                  <c:v>27.7</c:v>
                </c:pt>
                <c:pt idx="62">
                  <c:v>28.5</c:v>
                </c:pt>
                <c:pt idx="63">
                  <c:v>35.4</c:v>
                </c:pt>
                <c:pt idx="64">
                  <c:v>42.4</c:v>
                </c:pt>
                <c:pt idx="65">
                  <c:v>45.9</c:v>
                </c:pt>
                <c:pt idx="66">
                  <c:v>46.4</c:v>
                </c:pt>
                <c:pt idx="67">
                  <c:v>40.5</c:v>
                </c:pt>
                <c:pt idx="68">
                  <c:v>36</c:v>
                </c:pt>
                <c:pt idx="69">
                  <c:v>35</c:v>
                </c:pt>
                <c:pt idx="70">
                  <c:v>32.5</c:v>
                </c:pt>
                <c:pt idx="71">
                  <c:v>30.8</c:v>
                </c:pt>
                <c:pt idx="72">
                  <c:v>29.8</c:v>
                </c:pt>
                <c:pt idx="73">
                  <c:v>28.8</c:v>
                </c:pt>
                <c:pt idx="74">
                  <c:v>28.6</c:v>
                </c:pt>
                <c:pt idx="75">
                  <c:v>28</c:v>
                </c:pt>
                <c:pt idx="76">
                  <c:v>26.8</c:v>
                </c:pt>
                <c:pt idx="77">
                  <c:v>26.8</c:v>
                </c:pt>
                <c:pt idx="78">
                  <c:v>26.5</c:v>
                </c:pt>
                <c:pt idx="79">
                  <c:v>26.7</c:v>
                </c:pt>
                <c:pt idx="80">
                  <c:v>27.1</c:v>
                </c:pt>
                <c:pt idx="81">
                  <c:v>30.1</c:v>
                </c:pt>
                <c:pt idx="82">
                  <c:v>30.1</c:v>
                </c:pt>
                <c:pt idx="83">
                  <c:v>29.4</c:v>
                </c:pt>
                <c:pt idx="84">
                  <c:v>27.8</c:v>
                </c:pt>
                <c:pt idx="85">
                  <c:v>28</c:v>
                </c:pt>
                <c:pt idx="86">
                  <c:v>28.1</c:v>
                </c:pt>
                <c:pt idx="87">
                  <c:v>28.5</c:v>
                </c:pt>
                <c:pt idx="88">
                  <c:v>29.6</c:v>
                </c:pt>
                <c:pt idx="89">
                  <c:v>29.5</c:v>
                </c:pt>
                <c:pt idx="90">
                  <c:v>29.7</c:v>
                </c:pt>
                <c:pt idx="91">
                  <c:v>29.6</c:v>
                </c:pt>
                <c:pt idx="92">
                  <c:v>30.2</c:v>
                </c:pt>
                <c:pt idx="93">
                  <c:v>29.3</c:v>
                </c:pt>
                <c:pt idx="94">
                  <c:v>28.2</c:v>
                </c:pt>
                <c:pt idx="95">
                  <c:v>30.2</c:v>
                </c:pt>
                <c:pt idx="96">
                  <c:v>31.1</c:v>
                </c:pt>
                <c:pt idx="97">
                  <c:v>33</c:v>
                </c:pt>
                <c:pt idx="98">
                  <c:v>34.700000000000003</c:v>
                </c:pt>
                <c:pt idx="99">
                  <c:v>34.700000000000003</c:v>
                </c:pt>
                <c:pt idx="100">
                  <c:v>34.200000000000003</c:v>
                </c:pt>
                <c:pt idx="101">
                  <c:v>36.5</c:v>
                </c:pt>
                <c:pt idx="102">
                  <c:v>40.9</c:v>
                </c:pt>
                <c:pt idx="103">
                  <c:v>44.8</c:v>
                </c:pt>
                <c:pt idx="104">
                  <c:v>44</c:v>
                </c:pt>
                <c:pt idx="105">
                  <c:v>44.5</c:v>
                </c:pt>
                <c:pt idx="106">
                  <c:v>50.1</c:v>
                </c:pt>
                <c:pt idx="107">
                  <c:v>52</c:v>
                </c:pt>
                <c:pt idx="108">
                  <c:v>53.6</c:v>
                </c:pt>
                <c:pt idx="109">
                  <c:v>55.5</c:v>
                </c:pt>
                <c:pt idx="110">
                  <c:v>49.3</c:v>
                </c:pt>
                <c:pt idx="111">
                  <c:v>48.7</c:v>
                </c:pt>
                <c:pt idx="112">
                  <c:v>48.1</c:v>
                </c:pt>
                <c:pt idx="113">
                  <c:v>45.1</c:v>
                </c:pt>
                <c:pt idx="114">
                  <c:v>37.9</c:v>
                </c:pt>
                <c:pt idx="115">
                  <c:v>35.5</c:v>
                </c:pt>
                <c:pt idx="116">
                  <c:v>34.4</c:v>
                </c:pt>
                <c:pt idx="117">
                  <c:v>33.700000000000003</c:v>
                </c:pt>
                <c:pt idx="118">
                  <c:v>41.2</c:v>
                </c:pt>
                <c:pt idx="119">
                  <c:v>46.4</c:v>
                </c:pt>
                <c:pt idx="120">
                  <c:v>44.9</c:v>
                </c:pt>
                <c:pt idx="121">
                  <c:v>45.5</c:v>
                </c:pt>
                <c:pt idx="122">
                  <c:v>49.6</c:v>
                </c:pt>
                <c:pt idx="123">
                  <c:v>47.7</c:v>
                </c:pt>
                <c:pt idx="124">
                  <c:v>45.2</c:v>
                </c:pt>
                <c:pt idx="125">
                  <c:v>42.4</c:v>
                </c:pt>
                <c:pt idx="126">
                  <c:v>39.5</c:v>
                </c:pt>
                <c:pt idx="127">
                  <c:v>39.299999999999997</c:v>
                </c:pt>
                <c:pt idx="128">
                  <c:v>38.299999999999997</c:v>
                </c:pt>
                <c:pt idx="129">
                  <c:v>41.3</c:v>
                </c:pt>
                <c:pt idx="130">
                  <c:v>40.5</c:v>
                </c:pt>
                <c:pt idx="131">
                  <c:v>40.5</c:v>
                </c:pt>
                <c:pt idx="132">
                  <c:v>41.1</c:v>
                </c:pt>
                <c:pt idx="133">
                  <c:v>42.7</c:v>
                </c:pt>
                <c:pt idx="134">
                  <c:v>44.3</c:v>
                </c:pt>
                <c:pt idx="135">
                  <c:v>47</c:v>
                </c:pt>
                <c:pt idx="136">
                  <c:v>49.1</c:v>
                </c:pt>
                <c:pt idx="137">
                  <c:v>50.8</c:v>
                </c:pt>
                <c:pt idx="138">
                  <c:v>53</c:v>
                </c:pt>
                <c:pt idx="139">
                  <c:v>54</c:v>
                </c:pt>
                <c:pt idx="140">
                  <c:v>54.8</c:v>
                </c:pt>
                <c:pt idx="141">
                  <c:v>55.6</c:v>
                </c:pt>
                <c:pt idx="142">
                  <c:v>56.3</c:v>
                </c:pt>
                <c:pt idx="143">
                  <c:v>56.8</c:v>
                </c:pt>
              </c:numCache>
            </c:numRef>
          </c:val>
          <c:smooth val="0"/>
          <c:extLst>
            <c:ext xmlns:c16="http://schemas.microsoft.com/office/drawing/2014/chart" uri="{C3380CC4-5D6E-409C-BE32-E72D297353CC}">
              <c16:uniqueId val="{00000000-2383-4EF9-AD77-FBFEC84C5209}"/>
            </c:ext>
          </c:extLst>
        </c:ser>
        <c:ser>
          <c:idx val="2"/>
          <c:order val="1"/>
          <c:spPr>
            <a:ln w="12700" cap="rnd">
              <a:solidFill>
                <a:srgbClr val="C00000"/>
              </a:solidFill>
              <a:prstDash val="dash"/>
              <a:round/>
            </a:ln>
            <a:effectLst/>
          </c:spPr>
          <c:marker>
            <c:symbol val="none"/>
          </c:marker>
          <c:cat>
            <c:numRef>
              <c:f>'Figure 1.1.'!$C$39:$EP$39</c:f>
              <c:numCache>
                <c:formatCode>General</c:formatCode>
                <c:ptCount val="144"/>
                <c:pt idx="0">
                  <c:v>1880</c:v>
                </c:pt>
                <c:pt idx="1">
                  <c:v>1881</c:v>
                </c:pt>
                <c:pt idx="2">
                  <c:v>1882</c:v>
                </c:pt>
                <c:pt idx="3">
                  <c:v>1883</c:v>
                </c:pt>
                <c:pt idx="4">
                  <c:v>1884</c:v>
                </c:pt>
                <c:pt idx="5">
                  <c:v>1885</c:v>
                </c:pt>
                <c:pt idx="6">
                  <c:v>1886</c:v>
                </c:pt>
                <c:pt idx="7">
                  <c:v>1887</c:v>
                </c:pt>
                <c:pt idx="8">
                  <c:v>1888</c:v>
                </c:pt>
                <c:pt idx="9">
                  <c:v>1889</c:v>
                </c:pt>
                <c:pt idx="10">
                  <c:v>1890</c:v>
                </c:pt>
                <c:pt idx="11">
                  <c:v>1891</c:v>
                </c:pt>
                <c:pt idx="12">
                  <c:v>1892</c:v>
                </c:pt>
                <c:pt idx="13">
                  <c:v>1893</c:v>
                </c:pt>
                <c:pt idx="14">
                  <c:v>1894</c:v>
                </c:pt>
                <c:pt idx="15">
                  <c:v>1895</c:v>
                </c:pt>
                <c:pt idx="16">
                  <c:v>1896</c:v>
                </c:pt>
                <c:pt idx="17">
                  <c:v>1897</c:v>
                </c:pt>
                <c:pt idx="18">
                  <c:v>1898</c:v>
                </c:pt>
                <c:pt idx="19">
                  <c:v>1899</c:v>
                </c:pt>
                <c:pt idx="20">
                  <c:v>1900</c:v>
                </c:pt>
                <c:pt idx="21">
                  <c:v>1901</c:v>
                </c:pt>
                <c:pt idx="22">
                  <c:v>1902</c:v>
                </c:pt>
                <c:pt idx="23">
                  <c:v>1903</c:v>
                </c:pt>
                <c:pt idx="24">
                  <c:v>1904</c:v>
                </c:pt>
                <c:pt idx="25">
                  <c:v>1905</c:v>
                </c:pt>
                <c:pt idx="26">
                  <c:v>1906</c:v>
                </c:pt>
                <c:pt idx="27">
                  <c:v>1907</c:v>
                </c:pt>
                <c:pt idx="28">
                  <c:v>1908</c:v>
                </c:pt>
                <c:pt idx="29">
                  <c:v>1909</c:v>
                </c:pt>
                <c:pt idx="30">
                  <c:v>1910</c:v>
                </c:pt>
                <c:pt idx="31">
                  <c:v>1911</c:v>
                </c:pt>
                <c:pt idx="32">
                  <c:v>1912</c:v>
                </c:pt>
                <c:pt idx="33">
                  <c:v>1913</c:v>
                </c:pt>
                <c:pt idx="34">
                  <c:v>1914</c:v>
                </c:pt>
                <c:pt idx="35">
                  <c:v>1915</c:v>
                </c:pt>
                <c:pt idx="36">
                  <c:v>1916</c:v>
                </c:pt>
                <c:pt idx="37">
                  <c:v>1917</c:v>
                </c:pt>
                <c:pt idx="38">
                  <c:v>1918</c:v>
                </c:pt>
                <c:pt idx="39">
                  <c:v>1919</c:v>
                </c:pt>
                <c:pt idx="40">
                  <c:v>1920</c:v>
                </c:pt>
                <c:pt idx="41">
                  <c:v>1921</c:v>
                </c:pt>
                <c:pt idx="42">
                  <c:v>1922</c:v>
                </c:pt>
                <c:pt idx="43">
                  <c:v>1923</c:v>
                </c:pt>
                <c:pt idx="44">
                  <c:v>1924</c:v>
                </c:pt>
                <c:pt idx="45">
                  <c:v>1925</c:v>
                </c:pt>
                <c:pt idx="46">
                  <c:v>1926</c:v>
                </c:pt>
                <c:pt idx="47">
                  <c:v>1927</c:v>
                </c:pt>
                <c:pt idx="48">
                  <c:v>1928</c:v>
                </c:pt>
                <c:pt idx="49">
                  <c:v>1929</c:v>
                </c:pt>
                <c:pt idx="50">
                  <c:v>1930</c:v>
                </c:pt>
                <c:pt idx="51">
                  <c:v>1931</c:v>
                </c:pt>
                <c:pt idx="52">
                  <c:v>1932</c:v>
                </c:pt>
                <c:pt idx="53">
                  <c:v>1933</c:v>
                </c:pt>
                <c:pt idx="54">
                  <c:v>1934</c:v>
                </c:pt>
                <c:pt idx="55">
                  <c:v>1935</c:v>
                </c:pt>
                <c:pt idx="56">
                  <c:v>1936</c:v>
                </c:pt>
                <c:pt idx="57">
                  <c:v>1937</c:v>
                </c:pt>
                <c:pt idx="58">
                  <c:v>1938</c:v>
                </c:pt>
                <c:pt idx="59">
                  <c:v>1939</c:v>
                </c:pt>
                <c:pt idx="60">
                  <c:v>1940</c:v>
                </c:pt>
                <c:pt idx="61">
                  <c:v>1941</c:v>
                </c:pt>
                <c:pt idx="62">
                  <c:v>1942</c:v>
                </c:pt>
                <c:pt idx="63">
                  <c:v>1943</c:v>
                </c:pt>
                <c:pt idx="64">
                  <c:v>1944</c:v>
                </c:pt>
                <c:pt idx="65">
                  <c:v>1945</c:v>
                </c:pt>
                <c:pt idx="66">
                  <c:v>1946</c:v>
                </c:pt>
                <c:pt idx="67">
                  <c:v>1947</c:v>
                </c:pt>
                <c:pt idx="68">
                  <c:v>1948</c:v>
                </c:pt>
                <c:pt idx="69">
                  <c:v>1949</c:v>
                </c:pt>
                <c:pt idx="70">
                  <c:v>1950</c:v>
                </c:pt>
                <c:pt idx="71">
                  <c:v>1951</c:v>
                </c:pt>
                <c:pt idx="72">
                  <c:v>1952</c:v>
                </c:pt>
                <c:pt idx="73">
                  <c:v>1953</c:v>
                </c:pt>
                <c:pt idx="74">
                  <c:v>1954</c:v>
                </c:pt>
                <c:pt idx="75">
                  <c:v>1955</c:v>
                </c:pt>
                <c:pt idx="76">
                  <c:v>1956</c:v>
                </c:pt>
                <c:pt idx="77">
                  <c:v>1957</c:v>
                </c:pt>
                <c:pt idx="78">
                  <c:v>1958</c:v>
                </c:pt>
                <c:pt idx="79">
                  <c:v>1959</c:v>
                </c:pt>
                <c:pt idx="80">
                  <c:v>1960</c:v>
                </c:pt>
                <c:pt idx="81">
                  <c:v>1961</c:v>
                </c:pt>
                <c:pt idx="82">
                  <c:v>1962</c:v>
                </c:pt>
                <c:pt idx="83">
                  <c:v>1963</c:v>
                </c:pt>
                <c:pt idx="84">
                  <c:v>1964</c:v>
                </c:pt>
                <c:pt idx="85">
                  <c:v>1965</c:v>
                </c:pt>
                <c:pt idx="86">
                  <c:v>1966</c:v>
                </c:pt>
                <c:pt idx="87">
                  <c:v>1967</c:v>
                </c:pt>
                <c:pt idx="88">
                  <c:v>1968</c:v>
                </c:pt>
                <c:pt idx="89">
                  <c:v>1969</c:v>
                </c:pt>
                <c:pt idx="90">
                  <c:v>1970</c:v>
                </c:pt>
                <c:pt idx="91">
                  <c:v>1971</c:v>
                </c:pt>
                <c:pt idx="92">
                  <c:v>1972</c:v>
                </c:pt>
                <c:pt idx="93">
                  <c:v>1973</c:v>
                </c:pt>
                <c:pt idx="94">
                  <c:v>1974</c:v>
                </c:pt>
                <c:pt idx="95">
                  <c:v>1975</c:v>
                </c:pt>
                <c:pt idx="96">
                  <c:v>1976</c:v>
                </c:pt>
                <c:pt idx="97">
                  <c:v>1977</c:v>
                </c:pt>
                <c:pt idx="98">
                  <c:v>1978</c:v>
                </c:pt>
                <c:pt idx="99">
                  <c:v>1979</c:v>
                </c:pt>
                <c:pt idx="100">
                  <c:v>1980</c:v>
                </c:pt>
                <c:pt idx="101">
                  <c:v>1981</c:v>
                </c:pt>
                <c:pt idx="102">
                  <c:v>1982</c:v>
                </c:pt>
                <c:pt idx="103">
                  <c:v>1983</c:v>
                </c:pt>
                <c:pt idx="104">
                  <c:v>1984</c:v>
                </c:pt>
                <c:pt idx="105">
                  <c:v>1985</c:v>
                </c:pt>
                <c:pt idx="106">
                  <c:v>1986</c:v>
                </c:pt>
                <c:pt idx="107">
                  <c:v>1987</c:v>
                </c:pt>
                <c:pt idx="108">
                  <c:v>1988</c:v>
                </c:pt>
                <c:pt idx="109">
                  <c:v>1989</c:v>
                </c:pt>
                <c:pt idx="110">
                  <c:v>1990</c:v>
                </c:pt>
                <c:pt idx="111">
                  <c:v>1991</c:v>
                </c:pt>
                <c:pt idx="112">
                  <c:v>1992</c:v>
                </c:pt>
                <c:pt idx="113">
                  <c:v>1993</c:v>
                </c:pt>
                <c:pt idx="114">
                  <c:v>1994</c:v>
                </c:pt>
                <c:pt idx="115">
                  <c:v>1995</c:v>
                </c:pt>
                <c:pt idx="116">
                  <c:v>1996</c:v>
                </c:pt>
                <c:pt idx="117">
                  <c:v>1997</c:v>
                </c:pt>
                <c:pt idx="118">
                  <c:v>1998</c:v>
                </c:pt>
                <c:pt idx="119">
                  <c:v>1999</c:v>
                </c:pt>
                <c:pt idx="120">
                  <c:v>2000</c:v>
                </c:pt>
                <c:pt idx="121">
                  <c:v>2001</c:v>
                </c:pt>
                <c:pt idx="122">
                  <c:v>2002</c:v>
                </c:pt>
                <c:pt idx="123">
                  <c:v>2003</c:v>
                </c:pt>
                <c:pt idx="124">
                  <c:v>2004</c:v>
                </c:pt>
                <c:pt idx="125">
                  <c:v>2005</c:v>
                </c:pt>
                <c:pt idx="126">
                  <c:v>2006</c:v>
                </c:pt>
                <c:pt idx="127">
                  <c:v>2007</c:v>
                </c:pt>
                <c:pt idx="128">
                  <c:v>2008</c:v>
                </c:pt>
                <c:pt idx="129">
                  <c:v>2009</c:v>
                </c:pt>
                <c:pt idx="130">
                  <c:v>2010</c:v>
                </c:pt>
                <c:pt idx="131">
                  <c:v>2011</c:v>
                </c:pt>
                <c:pt idx="132">
                  <c:v>2012</c:v>
                </c:pt>
                <c:pt idx="133">
                  <c:v>2013</c:v>
                </c:pt>
                <c:pt idx="134">
                  <c:v>2014</c:v>
                </c:pt>
                <c:pt idx="135">
                  <c:v>2015</c:v>
                </c:pt>
                <c:pt idx="136">
                  <c:v>2016</c:v>
                </c:pt>
                <c:pt idx="137">
                  <c:v>2017</c:v>
                </c:pt>
                <c:pt idx="138">
                  <c:v>2018</c:v>
                </c:pt>
                <c:pt idx="139">
                  <c:v>2019</c:v>
                </c:pt>
                <c:pt idx="140">
                  <c:v>2020</c:v>
                </c:pt>
                <c:pt idx="141">
                  <c:v>2021</c:v>
                </c:pt>
                <c:pt idx="142">
                  <c:v>2022</c:v>
                </c:pt>
                <c:pt idx="143">
                  <c:v>2023</c:v>
                </c:pt>
              </c:numCache>
            </c:numRef>
          </c:cat>
          <c:val>
            <c:numRef>
              <c:f>'Figure 1.1.'!$C$43:$EP$43</c:f>
              <c:numCache>
                <c:formatCode>General</c:formatCode>
                <c:ptCount val="144"/>
                <c:pt idx="0">
                  <c:v>50.8</c:v>
                </c:pt>
                <c:pt idx="1">
                  <c:v>50.8</c:v>
                </c:pt>
                <c:pt idx="2">
                  <c:v>50.8</c:v>
                </c:pt>
                <c:pt idx="3">
                  <c:v>50.8</c:v>
                </c:pt>
                <c:pt idx="4">
                  <c:v>50.8</c:v>
                </c:pt>
                <c:pt idx="5">
                  <c:v>50.8</c:v>
                </c:pt>
                <c:pt idx="6">
                  <c:v>50.8</c:v>
                </c:pt>
                <c:pt idx="7">
                  <c:v>50.8</c:v>
                </c:pt>
                <c:pt idx="8">
                  <c:v>50.8</c:v>
                </c:pt>
                <c:pt idx="9">
                  <c:v>50.8</c:v>
                </c:pt>
                <c:pt idx="10">
                  <c:v>50.8</c:v>
                </c:pt>
                <c:pt idx="11">
                  <c:v>50.8</c:v>
                </c:pt>
                <c:pt idx="12">
                  <c:v>50.8</c:v>
                </c:pt>
                <c:pt idx="13">
                  <c:v>50.8</c:v>
                </c:pt>
                <c:pt idx="14">
                  <c:v>50.8</c:v>
                </c:pt>
                <c:pt idx="15">
                  <c:v>50.8</c:v>
                </c:pt>
                <c:pt idx="16">
                  <c:v>50.8</c:v>
                </c:pt>
                <c:pt idx="17">
                  <c:v>50.8</c:v>
                </c:pt>
                <c:pt idx="18">
                  <c:v>50.8</c:v>
                </c:pt>
                <c:pt idx="19">
                  <c:v>50.8</c:v>
                </c:pt>
                <c:pt idx="20">
                  <c:v>50.8</c:v>
                </c:pt>
                <c:pt idx="21">
                  <c:v>50.8</c:v>
                </c:pt>
                <c:pt idx="22">
                  <c:v>50.8</c:v>
                </c:pt>
                <c:pt idx="23">
                  <c:v>50.8</c:v>
                </c:pt>
                <c:pt idx="24">
                  <c:v>50.8</c:v>
                </c:pt>
                <c:pt idx="25">
                  <c:v>50.8</c:v>
                </c:pt>
                <c:pt idx="26">
                  <c:v>50.8</c:v>
                </c:pt>
                <c:pt idx="27">
                  <c:v>50.8</c:v>
                </c:pt>
                <c:pt idx="28">
                  <c:v>50.8</c:v>
                </c:pt>
                <c:pt idx="29">
                  <c:v>50.8</c:v>
                </c:pt>
                <c:pt idx="30">
                  <c:v>50.8</c:v>
                </c:pt>
                <c:pt idx="31">
                  <c:v>50.8</c:v>
                </c:pt>
                <c:pt idx="32">
                  <c:v>50.8</c:v>
                </c:pt>
                <c:pt idx="33">
                  <c:v>50.8</c:v>
                </c:pt>
                <c:pt idx="34">
                  <c:v>50.8</c:v>
                </c:pt>
                <c:pt idx="35">
                  <c:v>50.8</c:v>
                </c:pt>
                <c:pt idx="36">
                  <c:v>50.8</c:v>
                </c:pt>
                <c:pt idx="37">
                  <c:v>50.8</c:v>
                </c:pt>
                <c:pt idx="38">
                  <c:v>50.8</c:v>
                </c:pt>
                <c:pt idx="39">
                  <c:v>50.8</c:v>
                </c:pt>
                <c:pt idx="40">
                  <c:v>50.8</c:v>
                </c:pt>
                <c:pt idx="41">
                  <c:v>50.8</c:v>
                </c:pt>
                <c:pt idx="42">
                  <c:v>50.8</c:v>
                </c:pt>
                <c:pt idx="43">
                  <c:v>50.8</c:v>
                </c:pt>
                <c:pt idx="44">
                  <c:v>50.8</c:v>
                </c:pt>
                <c:pt idx="45">
                  <c:v>50.8</c:v>
                </c:pt>
                <c:pt idx="46">
                  <c:v>50.8</c:v>
                </c:pt>
                <c:pt idx="47">
                  <c:v>50.8</c:v>
                </c:pt>
                <c:pt idx="48">
                  <c:v>50.8</c:v>
                </c:pt>
                <c:pt idx="49">
                  <c:v>50.8</c:v>
                </c:pt>
                <c:pt idx="50">
                  <c:v>50.8</c:v>
                </c:pt>
                <c:pt idx="51">
                  <c:v>50.8</c:v>
                </c:pt>
                <c:pt idx="52">
                  <c:v>50.8</c:v>
                </c:pt>
                <c:pt idx="53">
                  <c:v>50.8</c:v>
                </c:pt>
                <c:pt idx="54">
                  <c:v>50.8</c:v>
                </c:pt>
                <c:pt idx="55">
                  <c:v>50.8</c:v>
                </c:pt>
                <c:pt idx="56">
                  <c:v>50.8</c:v>
                </c:pt>
                <c:pt idx="57">
                  <c:v>50.8</c:v>
                </c:pt>
                <c:pt idx="58">
                  <c:v>50.8</c:v>
                </c:pt>
                <c:pt idx="59">
                  <c:v>50.8</c:v>
                </c:pt>
                <c:pt idx="60">
                  <c:v>50.8</c:v>
                </c:pt>
                <c:pt idx="61">
                  <c:v>50.8</c:v>
                </c:pt>
                <c:pt idx="62">
                  <c:v>50.8</c:v>
                </c:pt>
                <c:pt idx="63">
                  <c:v>50.8</c:v>
                </c:pt>
                <c:pt idx="64">
                  <c:v>50.8</c:v>
                </c:pt>
                <c:pt idx="65">
                  <c:v>50.8</c:v>
                </c:pt>
                <c:pt idx="66">
                  <c:v>50.8</c:v>
                </c:pt>
                <c:pt idx="67">
                  <c:v>50.8</c:v>
                </c:pt>
                <c:pt idx="68">
                  <c:v>50.8</c:v>
                </c:pt>
                <c:pt idx="69">
                  <c:v>50.8</c:v>
                </c:pt>
                <c:pt idx="70">
                  <c:v>50.8</c:v>
                </c:pt>
                <c:pt idx="71">
                  <c:v>50.8</c:v>
                </c:pt>
                <c:pt idx="72">
                  <c:v>50.8</c:v>
                </c:pt>
                <c:pt idx="73">
                  <c:v>50.8</c:v>
                </c:pt>
                <c:pt idx="74">
                  <c:v>50.8</c:v>
                </c:pt>
                <c:pt idx="75">
                  <c:v>50.8</c:v>
                </c:pt>
                <c:pt idx="76">
                  <c:v>50.8</c:v>
                </c:pt>
                <c:pt idx="77">
                  <c:v>50.8</c:v>
                </c:pt>
                <c:pt idx="78">
                  <c:v>50.8</c:v>
                </c:pt>
                <c:pt idx="79">
                  <c:v>50.8</c:v>
                </c:pt>
                <c:pt idx="80">
                  <c:v>50.8</c:v>
                </c:pt>
                <c:pt idx="81">
                  <c:v>50.8</c:v>
                </c:pt>
                <c:pt idx="82">
                  <c:v>50.8</c:v>
                </c:pt>
                <c:pt idx="83">
                  <c:v>50.8</c:v>
                </c:pt>
                <c:pt idx="84">
                  <c:v>50.8</c:v>
                </c:pt>
                <c:pt idx="85">
                  <c:v>50.8</c:v>
                </c:pt>
                <c:pt idx="86">
                  <c:v>50.8</c:v>
                </c:pt>
                <c:pt idx="87">
                  <c:v>50.8</c:v>
                </c:pt>
                <c:pt idx="88">
                  <c:v>50.8</c:v>
                </c:pt>
                <c:pt idx="89">
                  <c:v>50.8</c:v>
                </c:pt>
                <c:pt idx="90">
                  <c:v>50.8</c:v>
                </c:pt>
                <c:pt idx="91">
                  <c:v>50.8</c:v>
                </c:pt>
                <c:pt idx="92">
                  <c:v>50.8</c:v>
                </c:pt>
                <c:pt idx="93">
                  <c:v>50.8</c:v>
                </c:pt>
                <c:pt idx="94">
                  <c:v>50.8</c:v>
                </c:pt>
                <c:pt idx="95">
                  <c:v>50.8</c:v>
                </c:pt>
                <c:pt idx="96">
                  <c:v>50.8</c:v>
                </c:pt>
                <c:pt idx="97">
                  <c:v>50.8</c:v>
                </c:pt>
                <c:pt idx="98">
                  <c:v>50.8</c:v>
                </c:pt>
                <c:pt idx="99">
                  <c:v>50.8</c:v>
                </c:pt>
                <c:pt idx="100">
                  <c:v>50.8</c:v>
                </c:pt>
                <c:pt idx="101">
                  <c:v>50.8</c:v>
                </c:pt>
                <c:pt idx="102">
                  <c:v>50.8</c:v>
                </c:pt>
                <c:pt idx="103">
                  <c:v>50.8</c:v>
                </c:pt>
                <c:pt idx="104">
                  <c:v>50.8</c:v>
                </c:pt>
                <c:pt idx="105">
                  <c:v>50.8</c:v>
                </c:pt>
                <c:pt idx="106">
                  <c:v>50.8</c:v>
                </c:pt>
                <c:pt idx="107">
                  <c:v>50.8</c:v>
                </c:pt>
                <c:pt idx="108">
                  <c:v>50.8</c:v>
                </c:pt>
                <c:pt idx="109">
                  <c:v>50.8</c:v>
                </c:pt>
                <c:pt idx="110">
                  <c:v>50.8</c:v>
                </c:pt>
                <c:pt idx="111">
                  <c:v>50.8</c:v>
                </c:pt>
                <c:pt idx="112">
                  <c:v>50.8</c:v>
                </c:pt>
                <c:pt idx="113">
                  <c:v>50.8</c:v>
                </c:pt>
                <c:pt idx="114">
                  <c:v>50.8</c:v>
                </c:pt>
                <c:pt idx="115">
                  <c:v>50.8</c:v>
                </c:pt>
                <c:pt idx="116">
                  <c:v>50.8</c:v>
                </c:pt>
                <c:pt idx="117">
                  <c:v>50.8</c:v>
                </c:pt>
                <c:pt idx="118">
                  <c:v>50.8</c:v>
                </c:pt>
                <c:pt idx="119">
                  <c:v>50.8</c:v>
                </c:pt>
                <c:pt idx="120">
                  <c:v>50.8</c:v>
                </c:pt>
                <c:pt idx="121">
                  <c:v>50.8</c:v>
                </c:pt>
                <c:pt idx="122">
                  <c:v>50.8</c:v>
                </c:pt>
                <c:pt idx="123">
                  <c:v>50.8</c:v>
                </c:pt>
                <c:pt idx="124">
                  <c:v>50.8</c:v>
                </c:pt>
                <c:pt idx="125">
                  <c:v>50.8</c:v>
                </c:pt>
                <c:pt idx="126">
                  <c:v>50.8</c:v>
                </c:pt>
                <c:pt idx="127">
                  <c:v>50.8</c:v>
                </c:pt>
                <c:pt idx="128">
                  <c:v>50.8</c:v>
                </c:pt>
                <c:pt idx="129">
                  <c:v>50.8</c:v>
                </c:pt>
                <c:pt idx="130">
                  <c:v>50.8</c:v>
                </c:pt>
                <c:pt idx="131">
                  <c:v>50.8</c:v>
                </c:pt>
                <c:pt idx="132">
                  <c:v>50.8</c:v>
                </c:pt>
                <c:pt idx="133">
                  <c:v>50.8</c:v>
                </c:pt>
                <c:pt idx="134">
                  <c:v>50.8</c:v>
                </c:pt>
                <c:pt idx="135">
                  <c:v>50.8</c:v>
                </c:pt>
                <c:pt idx="136">
                  <c:v>50.8</c:v>
                </c:pt>
                <c:pt idx="137">
                  <c:v>50.8</c:v>
                </c:pt>
                <c:pt idx="138">
                  <c:v>50.8</c:v>
                </c:pt>
                <c:pt idx="139">
                  <c:v>50.8</c:v>
                </c:pt>
                <c:pt idx="140">
                  <c:v>50.8</c:v>
                </c:pt>
                <c:pt idx="141">
                  <c:v>50.8</c:v>
                </c:pt>
                <c:pt idx="142">
                  <c:v>50.8</c:v>
                </c:pt>
                <c:pt idx="143">
                  <c:v>50.8</c:v>
                </c:pt>
              </c:numCache>
            </c:numRef>
          </c:val>
          <c:smooth val="0"/>
          <c:extLst>
            <c:ext xmlns:c16="http://schemas.microsoft.com/office/drawing/2014/chart" uri="{C3380CC4-5D6E-409C-BE32-E72D297353CC}">
              <c16:uniqueId val="{00000001-2383-4EF9-AD77-FBFEC84C5209}"/>
            </c:ext>
          </c:extLst>
        </c:ser>
        <c:dLbls>
          <c:showLegendKey val="0"/>
          <c:showVal val="0"/>
          <c:showCatName val="0"/>
          <c:showSerName val="0"/>
          <c:showPercent val="0"/>
          <c:showBubbleSize val="0"/>
        </c:dLbls>
        <c:smooth val="0"/>
        <c:axId val="1216453488"/>
        <c:axId val="325498527"/>
      </c:lineChart>
      <c:catAx>
        <c:axId val="1216453488"/>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5498527"/>
        <c:crosses val="autoZero"/>
        <c:auto val="1"/>
        <c:lblAlgn val="ctr"/>
        <c:lblOffset val="100"/>
        <c:tickLblSkip val="10"/>
        <c:tickMarkSkip val="10"/>
        <c:noMultiLvlLbl val="0"/>
      </c:catAx>
      <c:valAx>
        <c:axId val="325498527"/>
        <c:scaling>
          <c:orientation val="minMax"/>
          <c:max val="70"/>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16453488"/>
        <c:crosses val="autoZero"/>
        <c:crossBetween val="between"/>
      </c:valAx>
      <c:spPr>
        <a:noFill/>
        <a:ln>
          <a:solidFill>
            <a:schemeClr val="bg1">
              <a:lumMod val="65000"/>
            </a:schemeClr>
          </a:solidFill>
        </a:ln>
        <a:effectLst/>
      </c:spPr>
    </c:plotArea>
    <c:plotVisOnly val="1"/>
    <c:dispBlanksAs val="gap"/>
    <c:showDLblsOverMax val="0"/>
  </c:chart>
  <c:spPr>
    <a:no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07213865621426E-2"/>
          <c:y val="1.6678286307961507E-2"/>
          <c:w val="0.87904950663145642"/>
          <c:h val="0.92840273221055702"/>
        </c:manualLayout>
      </c:layout>
      <c:lineChart>
        <c:grouping val="standard"/>
        <c:varyColors val="0"/>
        <c:ser>
          <c:idx val="0"/>
          <c:order val="0"/>
          <c:tx>
            <c:v>Concessional debt</c:v>
          </c:tx>
          <c:spPr>
            <a:ln w="38100" cap="rnd">
              <a:solidFill>
                <a:srgbClr val="0070C0"/>
              </a:solidFill>
              <a:prstDash val="solid"/>
              <a:round/>
            </a:ln>
            <a:effectLst/>
          </c:spPr>
          <c:marker>
            <c:symbol val="none"/>
          </c:marker>
          <c:cat>
            <c:numRef>
              <c:f>'Figure 1.10.'!$R$10:$AA$10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1.10.'!$R$11:$AA$11</c:f>
              <c:numCache>
                <c:formatCode>General</c:formatCode>
                <c:ptCount val="10"/>
                <c:pt idx="0">
                  <c:v>75.099999999999994</c:v>
                </c:pt>
                <c:pt idx="1">
                  <c:v>75.900000000000006</c:v>
                </c:pt>
                <c:pt idx="2">
                  <c:v>71.8</c:v>
                </c:pt>
                <c:pt idx="3">
                  <c:v>74</c:v>
                </c:pt>
                <c:pt idx="4">
                  <c:v>71</c:v>
                </c:pt>
                <c:pt idx="5">
                  <c:v>69.400000000000006</c:v>
                </c:pt>
                <c:pt idx="6">
                  <c:v>61.5</c:v>
                </c:pt>
                <c:pt idx="7">
                  <c:v>58.2</c:v>
                </c:pt>
                <c:pt idx="8">
                  <c:v>53.7</c:v>
                </c:pt>
                <c:pt idx="9">
                  <c:v>54.4</c:v>
                </c:pt>
              </c:numCache>
            </c:numRef>
          </c:val>
          <c:smooth val="0"/>
          <c:extLst>
            <c:ext xmlns:c16="http://schemas.microsoft.com/office/drawing/2014/chart" uri="{C3380CC4-5D6E-409C-BE32-E72D297353CC}">
              <c16:uniqueId val="{00000000-52A4-40CF-97DF-F49B6C409CC2}"/>
            </c:ext>
          </c:extLst>
        </c:ser>
        <c:ser>
          <c:idx val="1"/>
          <c:order val="1"/>
          <c:tx>
            <c:v>Nonconcessional debt </c:v>
          </c:tx>
          <c:spPr>
            <a:ln w="38100" cap="rnd">
              <a:solidFill>
                <a:srgbClr val="C00000"/>
              </a:solidFill>
              <a:prstDash val="solid"/>
              <a:round/>
            </a:ln>
            <a:effectLst/>
          </c:spPr>
          <c:marker>
            <c:symbol val="none"/>
          </c:marker>
          <c:cat>
            <c:numRef>
              <c:f>'Figure 1.10.'!$R$10:$AA$10</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'Figure 1.10.'!$R$12:$AA$12</c:f>
              <c:numCache>
                <c:formatCode>General</c:formatCode>
                <c:ptCount val="10"/>
                <c:pt idx="0">
                  <c:v>24.9</c:v>
                </c:pt>
                <c:pt idx="1">
                  <c:v>24.1</c:v>
                </c:pt>
                <c:pt idx="2">
                  <c:v>28.2</c:v>
                </c:pt>
                <c:pt idx="3">
                  <c:v>26</c:v>
                </c:pt>
                <c:pt idx="4">
                  <c:v>29</c:v>
                </c:pt>
                <c:pt idx="5">
                  <c:v>30.6</c:v>
                </c:pt>
                <c:pt idx="6">
                  <c:v>38.5</c:v>
                </c:pt>
                <c:pt idx="7">
                  <c:v>41.8</c:v>
                </c:pt>
                <c:pt idx="8">
                  <c:v>46.3</c:v>
                </c:pt>
                <c:pt idx="9">
                  <c:v>45.6</c:v>
                </c:pt>
              </c:numCache>
            </c:numRef>
          </c:val>
          <c:smooth val="0"/>
          <c:extLst>
            <c:ext xmlns:c16="http://schemas.microsoft.com/office/drawing/2014/chart" uri="{C3380CC4-5D6E-409C-BE32-E72D297353CC}">
              <c16:uniqueId val="{00000001-52A4-40CF-97DF-F49B6C409CC2}"/>
            </c:ext>
          </c:extLst>
        </c:ser>
        <c:dLbls>
          <c:showLegendKey val="0"/>
          <c:showVal val="0"/>
          <c:showCatName val="0"/>
          <c:showSerName val="0"/>
          <c:showPercent val="0"/>
          <c:showBubbleSize val="0"/>
        </c:dLbls>
        <c:smooth val="0"/>
        <c:axId val="216451520"/>
        <c:axId val="1114898880"/>
      </c:lineChart>
      <c:catAx>
        <c:axId val="216451520"/>
        <c:scaling>
          <c:orientation val="minMax"/>
        </c:scaling>
        <c:delete val="0"/>
        <c:axPos val="b"/>
        <c:numFmt formatCode="General" sourceLinked="1"/>
        <c:majorTickMark val="in"/>
        <c:minorTickMark val="none"/>
        <c:tickLblPos val="nextTo"/>
        <c:spPr>
          <a:noFill/>
          <a:ln w="12700"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4898880"/>
        <c:crosses val="autoZero"/>
        <c:auto val="1"/>
        <c:lblAlgn val="ctr"/>
        <c:lblOffset val="100"/>
        <c:noMultiLvlLbl val="0"/>
      </c:catAx>
      <c:valAx>
        <c:axId val="1114898880"/>
        <c:scaling>
          <c:orientation val="minMax"/>
        </c:scaling>
        <c:delete val="0"/>
        <c:axPos val="l"/>
        <c:numFmt formatCode="0" sourceLinked="0"/>
        <c:majorTickMark val="in"/>
        <c:minorTickMark val="none"/>
        <c:tickLblPos val="nextTo"/>
        <c:spPr>
          <a:noFill/>
          <a:ln w="12700">
            <a:solidFill>
              <a:srgbClr val="B3B3B3"/>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6451520"/>
        <c:crosses val="autoZero"/>
        <c:crossBetween val="between"/>
      </c:valAx>
      <c:spPr>
        <a:solidFill>
          <a:srgbClr val="FFFFFF"/>
        </a:solidFill>
        <a:ln w="12700">
          <a:solidFill>
            <a:srgbClr val="B3B3B3"/>
          </a:solidFill>
          <a:prstDash val="solid"/>
        </a:ln>
        <a:effectLst/>
      </c:spPr>
    </c:plotArea>
    <c:legend>
      <c:legendPos val="t"/>
      <c:layout>
        <c:manualLayout>
          <c:xMode val="edge"/>
          <c:yMode val="edge"/>
          <c:x val="0.1110961982024974"/>
          <c:y val="0.31257267971711872"/>
          <c:w val="0.52135627932872031"/>
          <c:h val="0.129949283683289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32690025794E-2"/>
          <c:y val="2.2064085739282591E-2"/>
          <c:w val="0.91055619068182114"/>
          <c:h val="0.93076924759405055"/>
        </c:manualLayout>
      </c:layout>
      <c:barChart>
        <c:barDir val="bar"/>
        <c:grouping val="stacked"/>
        <c:varyColors val="0"/>
        <c:ser>
          <c:idx val="0"/>
          <c:order val="0"/>
          <c:tx>
            <c:strRef>
              <c:f>'Figure 1.10.'!$AE$11</c:f>
              <c:strCache>
                <c:ptCount val="1"/>
                <c:pt idx="0">
                  <c:v>Noncommodity exporters</c:v>
                </c:pt>
              </c:strCache>
            </c:strRef>
          </c:tx>
          <c:spPr>
            <a:solidFill>
              <a:srgbClr val="FFC000"/>
            </a:solidFill>
            <a:ln>
              <a:noFill/>
            </a:ln>
            <a:effectLst/>
          </c:spPr>
          <c:invertIfNegative val="0"/>
          <c:cat>
            <c:strRef>
              <c:f>'Figure 1.10.'!$AC$12:$AC$50</c:f>
              <c:strCache>
                <c:ptCount val="39"/>
                <c:pt idx="0">
                  <c:v>CIV</c:v>
                </c:pt>
                <c:pt idx="1">
                  <c:v>ZMB</c:v>
                </c:pt>
                <c:pt idx="2">
                  <c:v>GHA</c:v>
                </c:pt>
                <c:pt idx="3">
                  <c:v>SDN</c:v>
                </c:pt>
                <c:pt idx="4">
                  <c:v>HND</c:v>
                </c:pt>
                <c:pt idx="5">
                  <c:v>ZWE</c:v>
                </c:pt>
                <c:pt idx="6">
                  <c:v>COG</c:v>
                </c:pt>
                <c:pt idx="7">
                  <c:v>KEN</c:v>
                </c:pt>
                <c:pt idx="8">
                  <c:v>ETH</c:v>
                </c:pt>
                <c:pt idx="9">
                  <c:v>PNG</c:v>
                </c:pt>
                <c:pt idx="10">
                  <c:v>VNM</c:v>
                </c:pt>
                <c:pt idx="11">
                  <c:v>MOZ</c:v>
                </c:pt>
                <c:pt idx="12">
                  <c:v>MDA</c:v>
                </c:pt>
                <c:pt idx="13">
                  <c:v>UZB</c:v>
                </c:pt>
                <c:pt idx="14">
                  <c:v>SEN</c:v>
                </c:pt>
                <c:pt idx="15">
                  <c:v>TCD</c:v>
                </c:pt>
                <c:pt idx="16">
                  <c:v>LAO</c:v>
                </c:pt>
                <c:pt idx="17">
                  <c:v>RWA</c:v>
                </c:pt>
                <c:pt idx="18">
                  <c:v>TZA</c:v>
                </c:pt>
                <c:pt idx="19">
                  <c:v>NIC</c:v>
                </c:pt>
                <c:pt idx="20">
                  <c:v>CMR</c:v>
                </c:pt>
                <c:pt idx="21">
                  <c:v>SOM</c:v>
                </c:pt>
                <c:pt idx="22">
                  <c:v>NGA</c:v>
                </c:pt>
                <c:pt idx="23">
                  <c:v>COD</c:v>
                </c:pt>
                <c:pt idx="24">
                  <c:v>MMR</c:v>
                </c:pt>
                <c:pt idx="25">
                  <c:v>GIN</c:v>
                </c:pt>
                <c:pt idx="26">
                  <c:v>UGA</c:v>
                </c:pt>
                <c:pt idx="27">
                  <c:v>MDG</c:v>
                </c:pt>
                <c:pt idx="28">
                  <c:v>BEN</c:v>
                </c:pt>
                <c:pt idx="29">
                  <c:v>BGD</c:v>
                </c:pt>
                <c:pt idx="30">
                  <c:v>TJK</c:v>
                </c:pt>
                <c:pt idx="31">
                  <c:v>NER</c:v>
                </c:pt>
                <c:pt idx="32">
                  <c:v>MLI</c:v>
                </c:pt>
                <c:pt idx="33">
                  <c:v>BFA</c:v>
                </c:pt>
                <c:pt idx="34">
                  <c:v>YEM</c:v>
                </c:pt>
                <c:pt idx="35">
                  <c:v>KGZ</c:v>
                </c:pt>
                <c:pt idx="36">
                  <c:v>KHM</c:v>
                </c:pt>
                <c:pt idx="37">
                  <c:v>NPL</c:v>
                </c:pt>
                <c:pt idx="38">
                  <c:v>HTI</c:v>
                </c:pt>
              </c:strCache>
            </c:strRef>
          </c:cat>
          <c:val>
            <c:numRef>
              <c:f>'Figure 1.10.'!$AE$12:$AE$50</c:f>
              <c:numCache>
                <c:formatCode>#,##0.00</c:formatCode>
                <c:ptCount val="39"/>
                <c:pt idx="4">
                  <c:v>52.530084469999998</c:v>
                </c:pt>
                <c:pt idx="5">
                  <c:v>51.242968040000001</c:v>
                </c:pt>
                <c:pt idx="7">
                  <c:v>43.945280459999999</c:v>
                </c:pt>
                <c:pt idx="8">
                  <c:v>42.628929540000001</c:v>
                </c:pt>
                <c:pt idx="10">
                  <c:v>37.169830849999997</c:v>
                </c:pt>
                <c:pt idx="12">
                  <c:v>33.490277919999997</c:v>
                </c:pt>
                <c:pt idx="13">
                  <c:v>32.496427629999999</c:v>
                </c:pt>
                <c:pt idx="14">
                  <c:v>31.715163270000001</c:v>
                </c:pt>
                <c:pt idx="15">
                  <c:v>31.345712370000001</c:v>
                </c:pt>
                <c:pt idx="16">
                  <c:v>29.95944613</c:v>
                </c:pt>
                <c:pt idx="17">
                  <c:v>29.403242299999999</c:v>
                </c:pt>
                <c:pt idx="18">
                  <c:v>28.206134800000001</c:v>
                </c:pt>
                <c:pt idx="19">
                  <c:v>27.856587050000002</c:v>
                </c:pt>
                <c:pt idx="21">
                  <c:v>22.774380669999999</c:v>
                </c:pt>
                <c:pt idx="24">
                  <c:v>19.591413079999999</c:v>
                </c:pt>
                <c:pt idx="26">
                  <c:v>15.506811689999999</c:v>
                </c:pt>
                <c:pt idx="27">
                  <c:v>11.951335139999999</c:v>
                </c:pt>
                <c:pt idx="28">
                  <c:v>10.229762389999999</c:v>
                </c:pt>
                <c:pt idx="29">
                  <c:v>7.6656573339999996</c:v>
                </c:pt>
                <c:pt idx="30">
                  <c:v>4.9898184509999997</c:v>
                </c:pt>
                <c:pt idx="33">
                  <c:v>2.218503476</c:v>
                </c:pt>
                <c:pt idx="35">
                  <c:v>1.20838114</c:v>
                </c:pt>
                <c:pt idx="36">
                  <c:v>5.3555480000000003E-2</c:v>
                </c:pt>
                <c:pt idx="37">
                  <c:v>1.0983677000000001E-2</c:v>
                </c:pt>
                <c:pt idx="38">
                  <c:v>0</c:v>
                </c:pt>
              </c:numCache>
            </c:numRef>
          </c:val>
          <c:extLst>
            <c:ext xmlns:c16="http://schemas.microsoft.com/office/drawing/2014/chart" uri="{C3380CC4-5D6E-409C-BE32-E72D297353CC}">
              <c16:uniqueId val="{00000000-0FF1-4A0A-ABE6-218F80BAE73D}"/>
            </c:ext>
          </c:extLst>
        </c:ser>
        <c:ser>
          <c:idx val="2"/>
          <c:order val="1"/>
          <c:tx>
            <c:strRef>
              <c:f>'Figure 1.10.'!$AD$11</c:f>
              <c:strCache>
                <c:ptCount val="1"/>
                <c:pt idx="0">
                  <c:v>Commodity exporters</c:v>
                </c:pt>
              </c:strCache>
            </c:strRef>
          </c:tx>
          <c:spPr>
            <a:solidFill>
              <a:srgbClr val="0070C0"/>
            </a:solidFill>
            <a:ln>
              <a:noFill/>
            </a:ln>
            <a:effectLst/>
          </c:spPr>
          <c:invertIfNegative val="0"/>
          <c:cat>
            <c:strRef>
              <c:f>'Figure 1.10.'!$AC$12:$AC$50</c:f>
              <c:strCache>
                <c:ptCount val="39"/>
                <c:pt idx="0">
                  <c:v>CIV</c:v>
                </c:pt>
                <c:pt idx="1">
                  <c:v>ZMB</c:v>
                </c:pt>
                <c:pt idx="2">
                  <c:v>GHA</c:v>
                </c:pt>
                <c:pt idx="3">
                  <c:v>SDN</c:v>
                </c:pt>
                <c:pt idx="4">
                  <c:v>HND</c:v>
                </c:pt>
                <c:pt idx="5">
                  <c:v>ZWE</c:v>
                </c:pt>
                <c:pt idx="6">
                  <c:v>COG</c:v>
                </c:pt>
                <c:pt idx="7">
                  <c:v>KEN</c:v>
                </c:pt>
                <c:pt idx="8">
                  <c:v>ETH</c:v>
                </c:pt>
                <c:pt idx="9">
                  <c:v>PNG</c:v>
                </c:pt>
                <c:pt idx="10">
                  <c:v>VNM</c:v>
                </c:pt>
                <c:pt idx="11">
                  <c:v>MOZ</c:v>
                </c:pt>
                <c:pt idx="12">
                  <c:v>MDA</c:v>
                </c:pt>
                <c:pt idx="13">
                  <c:v>UZB</c:v>
                </c:pt>
                <c:pt idx="14">
                  <c:v>SEN</c:v>
                </c:pt>
                <c:pt idx="15">
                  <c:v>TCD</c:v>
                </c:pt>
                <c:pt idx="16">
                  <c:v>LAO</c:v>
                </c:pt>
                <c:pt idx="17">
                  <c:v>RWA</c:v>
                </c:pt>
                <c:pt idx="18">
                  <c:v>TZA</c:v>
                </c:pt>
                <c:pt idx="19">
                  <c:v>NIC</c:v>
                </c:pt>
                <c:pt idx="20">
                  <c:v>CMR</c:v>
                </c:pt>
                <c:pt idx="21">
                  <c:v>SOM</c:v>
                </c:pt>
                <c:pt idx="22">
                  <c:v>NGA</c:v>
                </c:pt>
                <c:pt idx="23">
                  <c:v>COD</c:v>
                </c:pt>
                <c:pt idx="24">
                  <c:v>MMR</c:v>
                </c:pt>
                <c:pt idx="25">
                  <c:v>GIN</c:v>
                </c:pt>
                <c:pt idx="26">
                  <c:v>UGA</c:v>
                </c:pt>
                <c:pt idx="27">
                  <c:v>MDG</c:v>
                </c:pt>
                <c:pt idx="28">
                  <c:v>BEN</c:v>
                </c:pt>
                <c:pt idx="29">
                  <c:v>BGD</c:v>
                </c:pt>
                <c:pt idx="30">
                  <c:v>TJK</c:v>
                </c:pt>
                <c:pt idx="31">
                  <c:v>NER</c:v>
                </c:pt>
                <c:pt idx="32">
                  <c:v>MLI</c:v>
                </c:pt>
                <c:pt idx="33">
                  <c:v>BFA</c:v>
                </c:pt>
                <c:pt idx="34">
                  <c:v>YEM</c:v>
                </c:pt>
                <c:pt idx="35">
                  <c:v>KGZ</c:v>
                </c:pt>
                <c:pt idx="36">
                  <c:v>KHM</c:v>
                </c:pt>
                <c:pt idx="37">
                  <c:v>NPL</c:v>
                </c:pt>
                <c:pt idx="38">
                  <c:v>HTI</c:v>
                </c:pt>
              </c:strCache>
            </c:strRef>
          </c:cat>
          <c:val>
            <c:numRef>
              <c:f>'Figure 1.10.'!$AD$12:$AD$50</c:f>
              <c:numCache>
                <c:formatCode>#,##0.00</c:formatCode>
                <c:ptCount val="39"/>
                <c:pt idx="0">
                  <c:v>72.233367169999994</c:v>
                </c:pt>
                <c:pt idx="1">
                  <c:v>65.728177849999994</c:v>
                </c:pt>
                <c:pt idx="2">
                  <c:v>65.332726930000007</c:v>
                </c:pt>
                <c:pt idx="3">
                  <c:v>57.213887630000002</c:v>
                </c:pt>
                <c:pt idx="6">
                  <c:v>49.528676410000003</c:v>
                </c:pt>
                <c:pt idx="9">
                  <c:v>42.579866019999997</c:v>
                </c:pt>
                <c:pt idx="11">
                  <c:v>34.995968060000003</c:v>
                </c:pt>
                <c:pt idx="20">
                  <c:v>26.962158540000001</c:v>
                </c:pt>
                <c:pt idx="22">
                  <c:v>21.358898289999999</c:v>
                </c:pt>
                <c:pt idx="23">
                  <c:v>20.057066259999999</c:v>
                </c:pt>
                <c:pt idx="25">
                  <c:v>16.46466758</c:v>
                </c:pt>
                <c:pt idx="31">
                  <c:v>3.7867604959999999</c:v>
                </c:pt>
                <c:pt idx="32">
                  <c:v>2.2636949020000001</c:v>
                </c:pt>
                <c:pt idx="34">
                  <c:v>1.351958325</c:v>
                </c:pt>
              </c:numCache>
            </c:numRef>
          </c:val>
          <c:extLst>
            <c:ext xmlns:c16="http://schemas.microsoft.com/office/drawing/2014/chart" uri="{C3380CC4-5D6E-409C-BE32-E72D297353CC}">
              <c16:uniqueId val="{00000001-0FF1-4A0A-ABE6-218F80BAE73D}"/>
            </c:ext>
          </c:extLst>
        </c:ser>
        <c:dLbls>
          <c:showLegendKey val="0"/>
          <c:showVal val="0"/>
          <c:showCatName val="0"/>
          <c:showSerName val="0"/>
          <c:showPercent val="0"/>
          <c:showBubbleSize val="0"/>
        </c:dLbls>
        <c:gapWidth val="15"/>
        <c:overlap val="100"/>
        <c:axId val="1646412688"/>
        <c:axId val="290251520"/>
      </c:barChart>
      <c:catAx>
        <c:axId val="1646412688"/>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750" b="0" i="0" u="none" strike="noStrike" kern="1200" baseline="0">
                <a:solidFill>
                  <a:sysClr val="windowText" lastClr="000000"/>
                </a:solidFill>
                <a:latin typeface="Arial" panose="020B0604020202020204" pitchFamily="34" charset="0"/>
                <a:ea typeface="Segoe UI" panose="020B0502040204020203" pitchFamily="34" charset="0"/>
                <a:cs typeface="Arial" panose="020B0604020202020204" pitchFamily="34" charset="0"/>
              </a:defRPr>
            </a:pPr>
            <a:endParaRPr lang="en-US"/>
          </a:p>
        </c:txPr>
        <c:crossAx val="290251520"/>
        <c:crosses val="autoZero"/>
        <c:auto val="1"/>
        <c:lblAlgn val="ctr"/>
        <c:lblOffset val="100"/>
        <c:noMultiLvlLbl val="0"/>
      </c:catAx>
      <c:valAx>
        <c:axId val="290251520"/>
        <c:scaling>
          <c:orientation val="minMax"/>
          <c:max val="80"/>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Segoe UI" panose="020B0502040204020203" pitchFamily="34" charset="0"/>
                <a:cs typeface="Arial" panose="020B0604020202020204" pitchFamily="34" charset="0"/>
              </a:defRPr>
            </a:pPr>
            <a:endParaRPr lang="en-US"/>
          </a:p>
        </c:txPr>
        <c:crossAx val="1646412688"/>
        <c:crosses val="autoZero"/>
        <c:crossBetween val="between"/>
      </c:valAx>
      <c:spPr>
        <a:noFill/>
        <a:ln>
          <a:solidFill>
            <a:schemeClr val="bg1">
              <a:lumMod val="65000"/>
            </a:schemeClr>
          </a:solidFill>
        </a:ln>
        <a:effectLst/>
      </c:spPr>
    </c:plotArea>
    <c:legend>
      <c:legendPos val="b"/>
      <c:layout>
        <c:manualLayout>
          <c:xMode val="edge"/>
          <c:yMode val="edge"/>
          <c:x val="0.55578571144516031"/>
          <c:y val="5.8715441819772528E-2"/>
          <c:w val="0.39510856597470773"/>
          <c:h val="8.487795275590551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Segoe UI" panose="020B0502040204020203" pitchFamily="34" charset="0"/>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ea typeface="Segoe UI" panose="020B0502040204020203"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5230816736143"/>
          <c:y val="3.035903655982396E-2"/>
          <c:w val="0.83064851268591422"/>
          <c:h val="0.89817631697552958"/>
        </c:manualLayout>
      </c:layout>
      <c:barChart>
        <c:barDir val="bar"/>
        <c:grouping val="stacked"/>
        <c:varyColors val="0"/>
        <c:ser>
          <c:idx val="0"/>
          <c:order val="0"/>
          <c:tx>
            <c:strRef>
              <c:f>'Figure 1.11.'!$D$36</c:f>
              <c:strCache>
                <c:ptCount val="1"/>
                <c:pt idx="0">
                  <c:v>Commodity exporters</c:v>
                </c:pt>
              </c:strCache>
            </c:strRef>
          </c:tx>
          <c:spPr>
            <a:solidFill>
              <a:srgbClr val="0070C0"/>
            </a:solidFill>
            <a:ln>
              <a:noFill/>
            </a:ln>
            <a:effectLst/>
          </c:spPr>
          <c:invertIfNegative val="0"/>
          <c:cat>
            <c:strRef>
              <c:f>'Figure 1.11.'!$C$37:$C$69</c:f>
              <c:strCache>
                <c:ptCount val="33"/>
                <c:pt idx="0">
                  <c:v>CHN</c:v>
                </c:pt>
                <c:pt idx="1">
                  <c:v>IND</c:v>
                </c:pt>
                <c:pt idx="2">
                  <c:v>IRN</c:v>
                </c:pt>
                <c:pt idx="3">
                  <c:v>BRA</c:v>
                </c:pt>
                <c:pt idx="4">
                  <c:v>DZA</c:v>
                </c:pt>
                <c:pt idx="5">
                  <c:v>THA</c:v>
                </c:pt>
                <c:pt idx="6">
                  <c:v>ZAF</c:v>
                </c:pt>
                <c:pt idx="7">
                  <c:v>CHL</c:v>
                </c:pt>
                <c:pt idx="8">
                  <c:v>LKA</c:v>
                </c:pt>
                <c:pt idx="9">
                  <c:v>RUS</c:v>
                </c:pt>
                <c:pt idx="10">
                  <c:v>QAT</c:v>
                </c:pt>
                <c:pt idx="11">
                  <c:v>HUN</c:v>
                </c:pt>
                <c:pt idx="12">
                  <c:v>PAK</c:v>
                </c:pt>
                <c:pt idx="13">
                  <c:v>POL</c:v>
                </c:pt>
                <c:pt idx="14">
                  <c:v>HRV</c:v>
                </c:pt>
                <c:pt idx="15">
                  <c:v>SAU</c:v>
                </c:pt>
                <c:pt idx="16">
                  <c:v>IDN</c:v>
                </c:pt>
                <c:pt idx="17">
                  <c:v>PHL</c:v>
                </c:pt>
                <c:pt idx="18">
                  <c:v>TUR</c:v>
                </c:pt>
                <c:pt idx="19">
                  <c:v>PER</c:v>
                </c:pt>
                <c:pt idx="20">
                  <c:v>COL</c:v>
                </c:pt>
                <c:pt idx="21">
                  <c:v>MYS</c:v>
                </c:pt>
                <c:pt idx="22">
                  <c:v>MAR</c:v>
                </c:pt>
                <c:pt idx="23">
                  <c:v>ROM</c:v>
                </c:pt>
                <c:pt idx="24">
                  <c:v>URY</c:v>
                </c:pt>
                <c:pt idx="25">
                  <c:v>AGO</c:v>
                </c:pt>
                <c:pt idx="26">
                  <c:v>KAZ</c:v>
                </c:pt>
                <c:pt idx="27">
                  <c:v>AZE</c:v>
                </c:pt>
                <c:pt idx="28">
                  <c:v>BLR</c:v>
                </c:pt>
                <c:pt idx="29">
                  <c:v>ARG</c:v>
                </c:pt>
                <c:pt idx="30">
                  <c:v>UKR</c:v>
                </c:pt>
                <c:pt idx="31">
                  <c:v>OMN</c:v>
                </c:pt>
                <c:pt idx="32">
                  <c:v>DOM</c:v>
                </c:pt>
              </c:strCache>
            </c:strRef>
          </c:cat>
          <c:val>
            <c:numRef>
              <c:f>'Figure 1.11.'!$D$37:$D$69</c:f>
              <c:numCache>
                <c:formatCode>#,##0.0</c:formatCode>
                <c:ptCount val="33"/>
                <c:pt idx="0">
                  <c:v>0</c:v>
                </c:pt>
                <c:pt idx="1">
                  <c:v>0</c:v>
                </c:pt>
                <c:pt idx="2">
                  <c:v>3.9297695159912109</c:v>
                </c:pt>
                <c:pt idx="3">
                  <c:v>0</c:v>
                </c:pt>
                <c:pt idx="4">
                  <c:v>3.3297263620890289</c:v>
                </c:pt>
                <c:pt idx="5">
                  <c:v>0</c:v>
                </c:pt>
                <c:pt idx="6">
                  <c:v>0</c:v>
                </c:pt>
                <c:pt idx="7">
                  <c:v>17.598791122436523</c:v>
                </c:pt>
                <c:pt idx="8">
                  <c:v>0</c:v>
                </c:pt>
                <c:pt idx="9">
                  <c:v>0</c:v>
                </c:pt>
                <c:pt idx="10">
                  <c:v>25.722604751586914</c:v>
                </c:pt>
                <c:pt idx="11">
                  <c:v>0</c:v>
                </c:pt>
                <c:pt idx="12">
                  <c:v>0</c:v>
                </c:pt>
                <c:pt idx="13">
                  <c:v>0</c:v>
                </c:pt>
                <c:pt idx="14">
                  <c:v>0</c:v>
                </c:pt>
                <c:pt idx="15">
                  <c:v>0</c:v>
                </c:pt>
                <c:pt idx="16">
                  <c:v>0</c:v>
                </c:pt>
                <c:pt idx="17">
                  <c:v>0</c:v>
                </c:pt>
                <c:pt idx="18">
                  <c:v>0</c:v>
                </c:pt>
                <c:pt idx="19">
                  <c:v>38.866111755371094</c:v>
                </c:pt>
                <c:pt idx="20">
                  <c:v>46.716060638427734</c:v>
                </c:pt>
                <c:pt idx="21">
                  <c:v>0</c:v>
                </c:pt>
                <c:pt idx="22">
                  <c:v>0</c:v>
                </c:pt>
                <c:pt idx="23">
                  <c:v>0</c:v>
                </c:pt>
                <c:pt idx="24">
                  <c:v>0</c:v>
                </c:pt>
                <c:pt idx="25">
                  <c:v>54.477542877197266</c:v>
                </c:pt>
                <c:pt idx="26">
                  <c:v>55.692470550537109</c:v>
                </c:pt>
                <c:pt idx="27">
                  <c:v>59.185169219970703</c:v>
                </c:pt>
                <c:pt idx="28">
                  <c:v>0</c:v>
                </c:pt>
                <c:pt idx="29">
                  <c:v>0</c:v>
                </c:pt>
                <c:pt idx="30">
                  <c:v>0</c:v>
                </c:pt>
                <c:pt idx="31">
                  <c:v>70.739891052246094</c:v>
                </c:pt>
                <c:pt idx="32">
                  <c:v>0</c:v>
                </c:pt>
              </c:numCache>
            </c:numRef>
          </c:val>
          <c:extLst>
            <c:ext xmlns:c16="http://schemas.microsoft.com/office/drawing/2014/chart" uri="{C3380CC4-5D6E-409C-BE32-E72D297353CC}">
              <c16:uniqueId val="{00000000-7362-4150-AE1E-E50AAC1CA738}"/>
            </c:ext>
          </c:extLst>
        </c:ser>
        <c:ser>
          <c:idx val="1"/>
          <c:order val="1"/>
          <c:tx>
            <c:strRef>
              <c:f>'Figure 1.11.'!$E$36</c:f>
              <c:strCache>
                <c:ptCount val="1"/>
                <c:pt idx="0">
                  <c:v>Noncommodity exporters</c:v>
                </c:pt>
              </c:strCache>
            </c:strRef>
          </c:tx>
          <c:spPr>
            <a:solidFill>
              <a:srgbClr val="FFC000"/>
            </a:solidFill>
            <a:ln>
              <a:noFill/>
            </a:ln>
            <a:effectLst/>
          </c:spPr>
          <c:invertIfNegative val="0"/>
          <c:cat>
            <c:strRef>
              <c:f>'Figure 1.11.'!$C$37:$C$69</c:f>
              <c:strCache>
                <c:ptCount val="33"/>
                <c:pt idx="0">
                  <c:v>CHN</c:v>
                </c:pt>
                <c:pt idx="1">
                  <c:v>IND</c:v>
                </c:pt>
                <c:pt idx="2">
                  <c:v>IRN</c:v>
                </c:pt>
                <c:pt idx="3">
                  <c:v>BRA</c:v>
                </c:pt>
                <c:pt idx="4">
                  <c:v>DZA</c:v>
                </c:pt>
                <c:pt idx="5">
                  <c:v>THA</c:v>
                </c:pt>
                <c:pt idx="6">
                  <c:v>ZAF</c:v>
                </c:pt>
                <c:pt idx="7">
                  <c:v>CHL</c:v>
                </c:pt>
                <c:pt idx="8">
                  <c:v>LKA</c:v>
                </c:pt>
                <c:pt idx="9">
                  <c:v>RUS</c:v>
                </c:pt>
                <c:pt idx="10">
                  <c:v>QAT</c:v>
                </c:pt>
                <c:pt idx="11">
                  <c:v>HUN</c:v>
                </c:pt>
                <c:pt idx="12">
                  <c:v>PAK</c:v>
                </c:pt>
                <c:pt idx="13">
                  <c:v>POL</c:v>
                </c:pt>
                <c:pt idx="14">
                  <c:v>HRV</c:v>
                </c:pt>
                <c:pt idx="15">
                  <c:v>SAU</c:v>
                </c:pt>
                <c:pt idx="16">
                  <c:v>IDN</c:v>
                </c:pt>
                <c:pt idx="17">
                  <c:v>PHL</c:v>
                </c:pt>
                <c:pt idx="18">
                  <c:v>TUR</c:v>
                </c:pt>
                <c:pt idx="19">
                  <c:v>PER</c:v>
                </c:pt>
                <c:pt idx="20">
                  <c:v>COL</c:v>
                </c:pt>
                <c:pt idx="21">
                  <c:v>MYS</c:v>
                </c:pt>
                <c:pt idx="22">
                  <c:v>MAR</c:v>
                </c:pt>
                <c:pt idx="23">
                  <c:v>ROM</c:v>
                </c:pt>
                <c:pt idx="24">
                  <c:v>URY</c:v>
                </c:pt>
                <c:pt idx="25">
                  <c:v>AGO</c:v>
                </c:pt>
                <c:pt idx="26">
                  <c:v>KAZ</c:v>
                </c:pt>
                <c:pt idx="27">
                  <c:v>AZE</c:v>
                </c:pt>
                <c:pt idx="28">
                  <c:v>BLR</c:v>
                </c:pt>
                <c:pt idx="29">
                  <c:v>ARG</c:v>
                </c:pt>
                <c:pt idx="30">
                  <c:v>UKR</c:v>
                </c:pt>
                <c:pt idx="31">
                  <c:v>OMN</c:v>
                </c:pt>
                <c:pt idx="32">
                  <c:v>DOM</c:v>
                </c:pt>
              </c:strCache>
            </c:strRef>
          </c:cat>
          <c:val>
            <c:numRef>
              <c:f>'Figure 1.11.'!$E$37:$E$69</c:f>
              <c:numCache>
                <c:formatCode>#,##0.0</c:formatCode>
                <c:ptCount val="33"/>
                <c:pt idx="0">
                  <c:v>0</c:v>
                </c:pt>
                <c:pt idx="1">
                  <c:v>0</c:v>
                </c:pt>
                <c:pt idx="2">
                  <c:v>0</c:v>
                </c:pt>
                <c:pt idx="3">
                  <c:v>0</c:v>
                </c:pt>
                <c:pt idx="4">
                  <c:v>0</c:v>
                </c:pt>
                <c:pt idx="5">
                  <c:v>4.8485288619995117</c:v>
                </c:pt>
                <c:pt idx="6">
                  <c:v>0</c:v>
                </c:pt>
                <c:pt idx="7">
                  <c:v>0</c:v>
                </c:pt>
                <c:pt idx="8">
                  <c:v>20.942720413208008</c:v>
                </c:pt>
                <c:pt idx="9">
                  <c:v>0</c:v>
                </c:pt>
                <c:pt idx="10">
                  <c:v>0</c:v>
                </c:pt>
                <c:pt idx="11">
                  <c:v>26.406612396240234</c:v>
                </c:pt>
                <c:pt idx="12">
                  <c:v>30.436281204223633</c:v>
                </c:pt>
                <c:pt idx="13">
                  <c:v>33.699996948242188</c:v>
                </c:pt>
                <c:pt idx="14">
                  <c:v>34.390571594238281</c:v>
                </c:pt>
                <c:pt idx="15">
                  <c:v>0</c:v>
                </c:pt>
                <c:pt idx="16">
                  <c:v>0</c:v>
                </c:pt>
                <c:pt idx="17">
                  <c:v>37.650352478027344</c:v>
                </c:pt>
                <c:pt idx="18">
                  <c:v>0</c:v>
                </c:pt>
                <c:pt idx="19">
                  <c:v>0</c:v>
                </c:pt>
                <c:pt idx="20">
                  <c:v>0</c:v>
                </c:pt>
                <c:pt idx="21">
                  <c:v>47.33319091796875</c:v>
                </c:pt>
                <c:pt idx="22">
                  <c:v>48.446849822998047</c:v>
                </c:pt>
                <c:pt idx="23">
                  <c:v>50.481052398681641</c:v>
                </c:pt>
                <c:pt idx="24">
                  <c:v>50.492279052734375</c:v>
                </c:pt>
                <c:pt idx="25">
                  <c:v>0</c:v>
                </c:pt>
                <c:pt idx="26">
                  <c:v>0</c:v>
                </c:pt>
                <c:pt idx="27">
                  <c:v>0</c:v>
                </c:pt>
                <c:pt idx="28">
                  <c:v>62.799785614013672</c:v>
                </c:pt>
                <c:pt idx="29">
                  <c:v>0</c:v>
                </c:pt>
                <c:pt idx="30">
                  <c:v>69.960060119628906</c:v>
                </c:pt>
                <c:pt idx="31">
                  <c:v>0</c:v>
                </c:pt>
                <c:pt idx="32">
                  <c:v>70.87646484375</c:v>
                </c:pt>
              </c:numCache>
            </c:numRef>
          </c:val>
          <c:extLst>
            <c:ext xmlns:c16="http://schemas.microsoft.com/office/drawing/2014/chart" uri="{C3380CC4-5D6E-409C-BE32-E72D297353CC}">
              <c16:uniqueId val="{00000001-7362-4150-AE1E-E50AAC1CA738}"/>
            </c:ext>
          </c:extLst>
        </c:ser>
        <c:ser>
          <c:idx val="2"/>
          <c:order val="2"/>
          <c:tx>
            <c:strRef>
              <c:f>'Figure 1.11.'!$F$36</c:f>
              <c:strCache>
                <c:ptCount val="1"/>
                <c:pt idx="0">
                  <c:v>G20</c:v>
                </c:pt>
              </c:strCache>
            </c:strRef>
          </c:tx>
          <c:spPr>
            <a:solidFill>
              <a:srgbClr val="C00000"/>
            </a:solidFill>
            <a:ln>
              <a:noFill/>
            </a:ln>
            <a:effectLst/>
          </c:spPr>
          <c:invertIfNegative val="0"/>
          <c:cat>
            <c:strRef>
              <c:f>'Figure 1.11.'!$C$37:$C$69</c:f>
              <c:strCache>
                <c:ptCount val="33"/>
                <c:pt idx="0">
                  <c:v>CHN</c:v>
                </c:pt>
                <c:pt idx="1">
                  <c:v>IND</c:v>
                </c:pt>
                <c:pt idx="2">
                  <c:v>IRN</c:v>
                </c:pt>
                <c:pt idx="3">
                  <c:v>BRA</c:v>
                </c:pt>
                <c:pt idx="4">
                  <c:v>DZA</c:v>
                </c:pt>
                <c:pt idx="5">
                  <c:v>THA</c:v>
                </c:pt>
                <c:pt idx="6">
                  <c:v>ZAF</c:v>
                </c:pt>
                <c:pt idx="7">
                  <c:v>CHL</c:v>
                </c:pt>
                <c:pt idx="8">
                  <c:v>LKA</c:v>
                </c:pt>
                <c:pt idx="9">
                  <c:v>RUS</c:v>
                </c:pt>
                <c:pt idx="10">
                  <c:v>QAT</c:v>
                </c:pt>
                <c:pt idx="11">
                  <c:v>HUN</c:v>
                </c:pt>
                <c:pt idx="12">
                  <c:v>PAK</c:v>
                </c:pt>
                <c:pt idx="13">
                  <c:v>POL</c:v>
                </c:pt>
                <c:pt idx="14">
                  <c:v>HRV</c:v>
                </c:pt>
                <c:pt idx="15">
                  <c:v>SAU</c:v>
                </c:pt>
                <c:pt idx="16">
                  <c:v>IDN</c:v>
                </c:pt>
                <c:pt idx="17">
                  <c:v>PHL</c:v>
                </c:pt>
                <c:pt idx="18">
                  <c:v>TUR</c:v>
                </c:pt>
                <c:pt idx="19">
                  <c:v>PER</c:v>
                </c:pt>
                <c:pt idx="20">
                  <c:v>COL</c:v>
                </c:pt>
                <c:pt idx="21">
                  <c:v>MYS</c:v>
                </c:pt>
                <c:pt idx="22">
                  <c:v>MAR</c:v>
                </c:pt>
                <c:pt idx="23">
                  <c:v>ROM</c:v>
                </c:pt>
                <c:pt idx="24">
                  <c:v>URY</c:v>
                </c:pt>
                <c:pt idx="25">
                  <c:v>AGO</c:v>
                </c:pt>
                <c:pt idx="26">
                  <c:v>KAZ</c:v>
                </c:pt>
                <c:pt idx="27">
                  <c:v>AZE</c:v>
                </c:pt>
                <c:pt idx="28">
                  <c:v>BLR</c:v>
                </c:pt>
                <c:pt idx="29">
                  <c:v>ARG</c:v>
                </c:pt>
                <c:pt idx="30">
                  <c:v>UKR</c:v>
                </c:pt>
                <c:pt idx="31">
                  <c:v>OMN</c:v>
                </c:pt>
                <c:pt idx="32">
                  <c:v>DOM</c:v>
                </c:pt>
              </c:strCache>
            </c:strRef>
          </c:cat>
          <c:val>
            <c:numRef>
              <c:f>'Figure 1.11.'!$F$37:$F$69</c:f>
              <c:numCache>
                <c:formatCode>#,##0.0</c:formatCode>
                <c:ptCount val="33"/>
                <c:pt idx="0">
                  <c:v>0.3724789023399353</c:v>
                </c:pt>
                <c:pt idx="1">
                  <c:v>3.8216228485107422</c:v>
                </c:pt>
                <c:pt idx="2">
                  <c:v>0</c:v>
                </c:pt>
                <c:pt idx="3">
                  <c:v>4.1195645332336426</c:v>
                </c:pt>
                <c:pt idx="4">
                  <c:v>0</c:v>
                </c:pt>
                <c:pt idx="5">
                  <c:v>0</c:v>
                </c:pt>
                <c:pt idx="6">
                  <c:v>10.328680992126465</c:v>
                </c:pt>
                <c:pt idx="7">
                  <c:v>0</c:v>
                </c:pt>
                <c:pt idx="8">
                  <c:v>0</c:v>
                </c:pt>
                <c:pt idx="9">
                  <c:v>24.459844589233398</c:v>
                </c:pt>
                <c:pt idx="10">
                  <c:v>0</c:v>
                </c:pt>
                <c:pt idx="11">
                  <c:v>0</c:v>
                </c:pt>
                <c:pt idx="12">
                  <c:v>0</c:v>
                </c:pt>
                <c:pt idx="13">
                  <c:v>0</c:v>
                </c:pt>
                <c:pt idx="14">
                  <c:v>0</c:v>
                </c:pt>
                <c:pt idx="15">
                  <c:v>36.828845977783203</c:v>
                </c:pt>
                <c:pt idx="16">
                  <c:v>37.404064178466797</c:v>
                </c:pt>
                <c:pt idx="17">
                  <c:v>0</c:v>
                </c:pt>
                <c:pt idx="18">
                  <c:v>38.503105163574219</c:v>
                </c:pt>
                <c:pt idx="19">
                  <c:v>0</c:v>
                </c:pt>
                <c:pt idx="20">
                  <c:v>0</c:v>
                </c:pt>
                <c:pt idx="21">
                  <c:v>0</c:v>
                </c:pt>
                <c:pt idx="22">
                  <c:v>0</c:v>
                </c:pt>
                <c:pt idx="23">
                  <c:v>0</c:v>
                </c:pt>
                <c:pt idx="24">
                  <c:v>0</c:v>
                </c:pt>
                <c:pt idx="25">
                  <c:v>0</c:v>
                </c:pt>
                <c:pt idx="26">
                  <c:v>0</c:v>
                </c:pt>
                <c:pt idx="27">
                  <c:v>0</c:v>
                </c:pt>
                <c:pt idx="28">
                  <c:v>0</c:v>
                </c:pt>
                <c:pt idx="29">
                  <c:v>67.333946228027344</c:v>
                </c:pt>
                <c:pt idx="30">
                  <c:v>0</c:v>
                </c:pt>
                <c:pt idx="31">
                  <c:v>0</c:v>
                </c:pt>
                <c:pt idx="32">
                  <c:v>0</c:v>
                </c:pt>
              </c:numCache>
            </c:numRef>
          </c:val>
          <c:extLst>
            <c:ext xmlns:c16="http://schemas.microsoft.com/office/drawing/2014/chart" uri="{C3380CC4-5D6E-409C-BE32-E72D297353CC}">
              <c16:uniqueId val="{00000002-7362-4150-AE1E-E50AAC1CA738}"/>
            </c:ext>
          </c:extLst>
        </c:ser>
        <c:dLbls>
          <c:showLegendKey val="0"/>
          <c:showVal val="0"/>
          <c:showCatName val="0"/>
          <c:showSerName val="0"/>
          <c:showPercent val="0"/>
          <c:showBubbleSize val="0"/>
        </c:dLbls>
        <c:gapWidth val="45"/>
        <c:overlap val="100"/>
        <c:axId val="2013510144"/>
        <c:axId val="1675683312"/>
      </c:barChart>
      <c:catAx>
        <c:axId val="2013510144"/>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5683312"/>
        <c:crosses val="autoZero"/>
        <c:auto val="1"/>
        <c:lblAlgn val="ctr"/>
        <c:lblOffset val="100"/>
        <c:tickLblSkip val="1"/>
        <c:noMultiLvlLbl val="0"/>
      </c:catAx>
      <c:valAx>
        <c:axId val="16756833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13510144"/>
        <c:crosses val="autoZero"/>
        <c:crossBetween val="between"/>
      </c:valAx>
      <c:spPr>
        <a:noFill/>
        <a:ln>
          <a:solidFill>
            <a:schemeClr val="bg1">
              <a:lumMod val="65000"/>
            </a:schemeClr>
          </a:solidFill>
        </a:ln>
        <a:effectLst/>
      </c:spPr>
    </c:plotArea>
    <c:legend>
      <c:legendPos val="r"/>
      <c:layout>
        <c:manualLayout>
          <c:xMode val="edge"/>
          <c:yMode val="edge"/>
          <c:x val="0.42036277583357629"/>
          <c:y val="0.7169231686948222"/>
          <c:w val="0.49565227957616403"/>
          <c:h val="0.17739937747343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5230816736143"/>
          <c:y val="3.1250165698984596E-2"/>
          <c:w val="0.84023555215320311"/>
          <c:h val="0.8972851878363689"/>
        </c:manualLayout>
      </c:layout>
      <c:barChart>
        <c:barDir val="bar"/>
        <c:grouping val="stacked"/>
        <c:varyColors val="0"/>
        <c:ser>
          <c:idx val="0"/>
          <c:order val="0"/>
          <c:tx>
            <c:strRef>
              <c:f>'Figure 1.11.'!$I$36</c:f>
              <c:strCache>
                <c:ptCount val="1"/>
                <c:pt idx="0">
                  <c:v>Commodity exporters</c:v>
                </c:pt>
              </c:strCache>
            </c:strRef>
          </c:tx>
          <c:spPr>
            <a:solidFill>
              <a:srgbClr val="0070C0"/>
            </a:solidFill>
            <a:ln>
              <a:noFill/>
            </a:ln>
            <a:effectLst/>
          </c:spPr>
          <c:invertIfNegative val="0"/>
          <c:cat>
            <c:strRef>
              <c:f>'Figure 1.11.'!$H$37:$H$72</c:f>
              <c:strCache>
                <c:ptCount val="36"/>
                <c:pt idx="0">
                  <c:v>MOZ</c:v>
                </c:pt>
                <c:pt idx="1">
                  <c:v>YEM</c:v>
                </c:pt>
                <c:pt idx="2">
                  <c:v>NGA</c:v>
                </c:pt>
                <c:pt idx="3">
                  <c:v>PNG</c:v>
                </c:pt>
                <c:pt idx="4">
                  <c:v>BGD</c:v>
                </c:pt>
                <c:pt idx="5">
                  <c:v>VNM</c:v>
                </c:pt>
                <c:pt idx="6">
                  <c:v>MMR</c:v>
                </c:pt>
                <c:pt idx="7">
                  <c:v>KEN</c:v>
                </c:pt>
                <c:pt idx="8">
                  <c:v>GHA</c:v>
                </c:pt>
                <c:pt idx="9">
                  <c:v>TCD</c:v>
                </c:pt>
                <c:pt idx="10">
                  <c:v>GIN</c:v>
                </c:pt>
                <c:pt idx="11">
                  <c:v>MDA</c:v>
                </c:pt>
                <c:pt idx="12">
                  <c:v>ZMB</c:v>
                </c:pt>
                <c:pt idx="13">
                  <c:v>ETH</c:v>
                </c:pt>
                <c:pt idx="14">
                  <c:v>NPL</c:v>
                </c:pt>
                <c:pt idx="15">
                  <c:v>BFA</c:v>
                </c:pt>
                <c:pt idx="16">
                  <c:v>UGA</c:v>
                </c:pt>
                <c:pt idx="17">
                  <c:v>COD</c:v>
                </c:pt>
                <c:pt idx="18">
                  <c:v>NER</c:v>
                </c:pt>
                <c:pt idx="19">
                  <c:v>MLI</c:v>
                </c:pt>
                <c:pt idx="20">
                  <c:v>MDG</c:v>
                </c:pt>
                <c:pt idx="21">
                  <c:v>CMR</c:v>
                </c:pt>
                <c:pt idx="22">
                  <c:v>TJK</c:v>
                </c:pt>
                <c:pt idx="23">
                  <c:v>TZA</c:v>
                </c:pt>
                <c:pt idx="24">
                  <c:v>SEN</c:v>
                </c:pt>
                <c:pt idx="25">
                  <c:v>LAO</c:v>
                </c:pt>
                <c:pt idx="26">
                  <c:v>HTI</c:v>
                </c:pt>
                <c:pt idx="27">
                  <c:v>HND</c:v>
                </c:pt>
                <c:pt idx="28">
                  <c:v>COG</c:v>
                </c:pt>
                <c:pt idx="29">
                  <c:v>RWA</c:v>
                </c:pt>
                <c:pt idx="30">
                  <c:v>SDN</c:v>
                </c:pt>
                <c:pt idx="31">
                  <c:v>NIC</c:v>
                </c:pt>
                <c:pt idx="32">
                  <c:v>UZB</c:v>
                </c:pt>
                <c:pt idx="33">
                  <c:v>KGZ</c:v>
                </c:pt>
                <c:pt idx="34">
                  <c:v>KHM</c:v>
                </c:pt>
                <c:pt idx="35">
                  <c:v>ZWE</c:v>
                </c:pt>
              </c:strCache>
            </c:strRef>
          </c:cat>
          <c:val>
            <c:numRef>
              <c:f>'Figure 1.11.'!$I$37:$I$72</c:f>
              <c:numCache>
                <c:formatCode>#,##0.0</c:formatCode>
                <c:ptCount val="36"/>
                <c:pt idx="0">
                  <c:v>15.776308059692383</c:v>
                </c:pt>
                <c:pt idx="1">
                  <c:v>28.463760375976563</c:v>
                </c:pt>
                <c:pt idx="2">
                  <c:v>28.516725540161133</c:v>
                </c:pt>
                <c:pt idx="3">
                  <c:v>28.905101776123047</c:v>
                </c:pt>
                <c:pt idx="4">
                  <c:v>0</c:v>
                </c:pt>
                <c:pt idx="5">
                  <c:v>0</c:v>
                </c:pt>
                <c:pt idx="6">
                  <c:v>0</c:v>
                </c:pt>
                <c:pt idx="7">
                  <c:v>0</c:v>
                </c:pt>
                <c:pt idx="8">
                  <c:v>53.880039215087891</c:v>
                </c:pt>
                <c:pt idx="9">
                  <c:v>0</c:v>
                </c:pt>
                <c:pt idx="10">
                  <c:v>58.206687927246094</c:v>
                </c:pt>
                <c:pt idx="11">
                  <c:v>0</c:v>
                </c:pt>
                <c:pt idx="12">
                  <c:v>59.232994079589844</c:v>
                </c:pt>
                <c:pt idx="13">
                  <c:v>0</c:v>
                </c:pt>
                <c:pt idx="14">
                  <c:v>0</c:v>
                </c:pt>
                <c:pt idx="15">
                  <c:v>0</c:v>
                </c:pt>
                <c:pt idx="16">
                  <c:v>0</c:v>
                </c:pt>
                <c:pt idx="17">
                  <c:v>66.137275695800781</c:v>
                </c:pt>
                <c:pt idx="18">
                  <c:v>68.492202758789063</c:v>
                </c:pt>
                <c:pt idx="19">
                  <c:v>68.493980407714844</c:v>
                </c:pt>
                <c:pt idx="20">
                  <c:v>0</c:v>
                </c:pt>
                <c:pt idx="21">
                  <c:v>70.420082092285156</c:v>
                </c:pt>
                <c:pt idx="22">
                  <c:v>0</c:v>
                </c:pt>
                <c:pt idx="23">
                  <c:v>0</c:v>
                </c:pt>
                <c:pt idx="24">
                  <c:v>0</c:v>
                </c:pt>
                <c:pt idx="25">
                  <c:v>0</c:v>
                </c:pt>
                <c:pt idx="26">
                  <c:v>0</c:v>
                </c:pt>
                <c:pt idx="27">
                  <c:v>0</c:v>
                </c:pt>
                <c:pt idx="28">
                  <c:v>81.335601806640625</c:v>
                </c:pt>
                <c:pt idx="29">
                  <c:v>0</c:v>
                </c:pt>
                <c:pt idx="30">
                  <c:v>84.010299682617188</c:v>
                </c:pt>
                <c:pt idx="31">
                  <c:v>0</c:v>
                </c:pt>
                <c:pt idx="32">
                  <c:v>0</c:v>
                </c:pt>
                <c:pt idx="33">
                  <c:v>0</c:v>
                </c:pt>
                <c:pt idx="34">
                  <c:v>0</c:v>
                </c:pt>
                <c:pt idx="35">
                  <c:v>0</c:v>
                </c:pt>
              </c:numCache>
            </c:numRef>
          </c:val>
          <c:extLst>
            <c:ext xmlns:c16="http://schemas.microsoft.com/office/drawing/2014/chart" uri="{C3380CC4-5D6E-409C-BE32-E72D297353CC}">
              <c16:uniqueId val="{00000000-505F-40F1-8ED2-03AFC624A96C}"/>
            </c:ext>
          </c:extLst>
        </c:ser>
        <c:ser>
          <c:idx val="1"/>
          <c:order val="1"/>
          <c:tx>
            <c:strRef>
              <c:f>'Figure 1.11.'!$J$36</c:f>
              <c:strCache>
                <c:ptCount val="1"/>
                <c:pt idx="0">
                  <c:v>Noncommodity exporters</c:v>
                </c:pt>
              </c:strCache>
            </c:strRef>
          </c:tx>
          <c:spPr>
            <a:solidFill>
              <a:srgbClr val="FFC000"/>
            </a:solidFill>
            <a:ln>
              <a:noFill/>
            </a:ln>
            <a:effectLst/>
          </c:spPr>
          <c:invertIfNegative val="0"/>
          <c:cat>
            <c:strRef>
              <c:f>'Figure 1.11.'!$H$37:$H$72</c:f>
              <c:strCache>
                <c:ptCount val="36"/>
                <c:pt idx="0">
                  <c:v>MOZ</c:v>
                </c:pt>
                <c:pt idx="1">
                  <c:v>YEM</c:v>
                </c:pt>
                <c:pt idx="2">
                  <c:v>NGA</c:v>
                </c:pt>
                <c:pt idx="3">
                  <c:v>PNG</c:v>
                </c:pt>
                <c:pt idx="4">
                  <c:v>BGD</c:v>
                </c:pt>
                <c:pt idx="5">
                  <c:v>VNM</c:v>
                </c:pt>
                <c:pt idx="6">
                  <c:v>MMR</c:v>
                </c:pt>
                <c:pt idx="7">
                  <c:v>KEN</c:v>
                </c:pt>
                <c:pt idx="8">
                  <c:v>GHA</c:v>
                </c:pt>
                <c:pt idx="9">
                  <c:v>TCD</c:v>
                </c:pt>
                <c:pt idx="10">
                  <c:v>GIN</c:v>
                </c:pt>
                <c:pt idx="11">
                  <c:v>MDA</c:v>
                </c:pt>
                <c:pt idx="12">
                  <c:v>ZMB</c:v>
                </c:pt>
                <c:pt idx="13">
                  <c:v>ETH</c:v>
                </c:pt>
                <c:pt idx="14">
                  <c:v>NPL</c:v>
                </c:pt>
                <c:pt idx="15">
                  <c:v>BFA</c:v>
                </c:pt>
                <c:pt idx="16">
                  <c:v>UGA</c:v>
                </c:pt>
                <c:pt idx="17">
                  <c:v>COD</c:v>
                </c:pt>
                <c:pt idx="18">
                  <c:v>NER</c:v>
                </c:pt>
                <c:pt idx="19">
                  <c:v>MLI</c:v>
                </c:pt>
                <c:pt idx="20">
                  <c:v>MDG</c:v>
                </c:pt>
                <c:pt idx="21">
                  <c:v>CMR</c:v>
                </c:pt>
                <c:pt idx="22">
                  <c:v>TJK</c:v>
                </c:pt>
                <c:pt idx="23">
                  <c:v>TZA</c:v>
                </c:pt>
                <c:pt idx="24">
                  <c:v>SEN</c:v>
                </c:pt>
                <c:pt idx="25">
                  <c:v>LAO</c:v>
                </c:pt>
                <c:pt idx="26">
                  <c:v>HTI</c:v>
                </c:pt>
                <c:pt idx="27">
                  <c:v>HND</c:v>
                </c:pt>
                <c:pt idx="28">
                  <c:v>COG</c:v>
                </c:pt>
                <c:pt idx="29">
                  <c:v>RWA</c:v>
                </c:pt>
                <c:pt idx="30">
                  <c:v>SDN</c:v>
                </c:pt>
                <c:pt idx="31">
                  <c:v>NIC</c:v>
                </c:pt>
                <c:pt idx="32">
                  <c:v>UZB</c:v>
                </c:pt>
                <c:pt idx="33">
                  <c:v>KGZ</c:v>
                </c:pt>
                <c:pt idx="34">
                  <c:v>KHM</c:v>
                </c:pt>
                <c:pt idx="35">
                  <c:v>ZWE</c:v>
                </c:pt>
              </c:strCache>
            </c:strRef>
          </c:cat>
          <c:val>
            <c:numRef>
              <c:f>'Figure 1.11.'!$J$37:$J$72</c:f>
              <c:numCache>
                <c:formatCode>#,##0.0</c:formatCode>
                <c:ptCount val="36"/>
                <c:pt idx="0">
                  <c:v>0</c:v>
                </c:pt>
                <c:pt idx="1">
                  <c:v>0</c:v>
                </c:pt>
                <c:pt idx="2">
                  <c:v>0</c:v>
                </c:pt>
                <c:pt idx="3">
                  <c:v>0</c:v>
                </c:pt>
                <c:pt idx="4">
                  <c:v>38.441123962402344</c:v>
                </c:pt>
                <c:pt idx="5">
                  <c:v>44.038566589355469</c:v>
                </c:pt>
                <c:pt idx="6">
                  <c:v>44.145553588867188</c:v>
                </c:pt>
                <c:pt idx="7">
                  <c:v>50.508335113525391</c:v>
                </c:pt>
                <c:pt idx="8">
                  <c:v>0</c:v>
                </c:pt>
                <c:pt idx="9">
                  <c:v>54.168827056884766</c:v>
                </c:pt>
                <c:pt idx="10">
                  <c:v>0</c:v>
                </c:pt>
                <c:pt idx="11">
                  <c:v>59.202327728271484</c:v>
                </c:pt>
                <c:pt idx="12">
                  <c:v>0</c:v>
                </c:pt>
                <c:pt idx="13">
                  <c:v>59.234420776367188</c:v>
                </c:pt>
                <c:pt idx="14">
                  <c:v>59.330696105957031</c:v>
                </c:pt>
                <c:pt idx="15">
                  <c:v>64.843841552734375</c:v>
                </c:pt>
                <c:pt idx="16">
                  <c:v>65.304306030273438</c:v>
                </c:pt>
                <c:pt idx="17">
                  <c:v>0</c:v>
                </c:pt>
                <c:pt idx="18">
                  <c:v>0</c:v>
                </c:pt>
                <c:pt idx="19">
                  <c:v>0</c:v>
                </c:pt>
                <c:pt idx="20">
                  <c:v>68.966712951660156</c:v>
                </c:pt>
                <c:pt idx="21">
                  <c:v>0</c:v>
                </c:pt>
                <c:pt idx="22">
                  <c:v>70.634620666503906</c:v>
                </c:pt>
                <c:pt idx="23">
                  <c:v>75.713676452636719</c:v>
                </c:pt>
                <c:pt idx="24">
                  <c:v>76.922477722167969</c:v>
                </c:pt>
                <c:pt idx="25">
                  <c:v>77.186256408691406</c:v>
                </c:pt>
                <c:pt idx="26">
                  <c:v>77.729835510253906</c:v>
                </c:pt>
                <c:pt idx="27">
                  <c:v>78.934158325195313</c:v>
                </c:pt>
                <c:pt idx="28">
                  <c:v>0</c:v>
                </c:pt>
                <c:pt idx="29">
                  <c:v>81.755912780761719</c:v>
                </c:pt>
                <c:pt idx="30">
                  <c:v>0</c:v>
                </c:pt>
                <c:pt idx="31">
                  <c:v>87.506172180175781</c:v>
                </c:pt>
                <c:pt idx="32">
                  <c:v>90</c:v>
                </c:pt>
                <c:pt idx="33">
                  <c:v>97.4361572265625</c:v>
                </c:pt>
                <c:pt idx="34">
                  <c:v>97.530975341796875</c:v>
                </c:pt>
                <c:pt idx="35">
                  <c:v>100</c:v>
                </c:pt>
              </c:numCache>
            </c:numRef>
          </c:val>
          <c:extLst>
            <c:ext xmlns:c16="http://schemas.microsoft.com/office/drawing/2014/chart" uri="{C3380CC4-5D6E-409C-BE32-E72D297353CC}">
              <c16:uniqueId val="{00000002-505F-40F1-8ED2-03AFC624A96C}"/>
            </c:ext>
          </c:extLst>
        </c:ser>
        <c:dLbls>
          <c:showLegendKey val="0"/>
          <c:showVal val="0"/>
          <c:showCatName val="0"/>
          <c:showSerName val="0"/>
          <c:showPercent val="0"/>
          <c:showBubbleSize val="0"/>
        </c:dLbls>
        <c:gapWidth val="45"/>
        <c:overlap val="100"/>
        <c:axId val="2013510144"/>
        <c:axId val="1675683312"/>
      </c:barChart>
      <c:catAx>
        <c:axId val="20135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5683312"/>
        <c:crosses val="autoZero"/>
        <c:auto val="1"/>
        <c:lblAlgn val="ctr"/>
        <c:lblOffset val="100"/>
        <c:tickLblSkip val="1"/>
        <c:noMultiLvlLbl val="0"/>
      </c:catAx>
      <c:valAx>
        <c:axId val="167568331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13510144"/>
        <c:crosses val="autoZero"/>
        <c:crossBetween val="between"/>
      </c:valAx>
      <c:spPr>
        <a:noFill/>
        <a:ln>
          <a:solidFill>
            <a:schemeClr val="bg1">
              <a:lumMod val="65000"/>
            </a:schemeClr>
          </a:solidFill>
        </a:ln>
        <a:effectLst/>
      </c:spPr>
    </c:plotArea>
    <c:legend>
      <c:legendPos val="r"/>
      <c:layout>
        <c:manualLayout>
          <c:xMode val="edge"/>
          <c:yMode val="edge"/>
          <c:x val="0.49752326966073679"/>
          <c:y val="0.78005448182613535"/>
          <c:w val="0.44776356080489937"/>
          <c:h val="0.12962167607836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666666666666664E-2"/>
          <c:y val="3.0211067366579174E-2"/>
          <c:w val="0.84553450349956261"/>
          <c:h val="0.8032147023288756"/>
        </c:manualLayout>
      </c:layout>
      <c:barChart>
        <c:barDir val="bar"/>
        <c:grouping val="clustered"/>
        <c:varyColors val="0"/>
        <c:ser>
          <c:idx val="0"/>
          <c:order val="0"/>
          <c:tx>
            <c:strRef>
              <c:f>'Figure 1.12.'!$M$3</c:f>
              <c:strCache>
                <c:ptCount val="1"/>
                <c:pt idx="0">
                  <c:v>Gross investment of nonfinancial assets</c:v>
                </c:pt>
              </c:strCache>
            </c:strRef>
          </c:tx>
          <c:spPr>
            <a:solidFill>
              <a:srgbClr val="00B0F0"/>
            </a:solidFill>
            <a:ln>
              <a:noFill/>
            </a:ln>
            <a:effectLst/>
          </c:spPr>
          <c:invertIfNegative val="0"/>
          <c:cat>
            <c:strRef>
              <c:f>'Figure 1.12.'!$L$4:$L$29</c:f>
              <c:strCache>
                <c:ptCount val="26"/>
                <c:pt idx="0">
                  <c:v>PRT</c:v>
                </c:pt>
                <c:pt idx="1">
                  <c:v>ISR</c:v>
                </c:pt>
                <c:pt idx="2">
                  <c:v>IRL</c:v>
                </c:pt>
                <c:pt idx="3">
                  <c:v>ESP</c:v>
                </c:pt>
                <c:pt idx="4">
                  <c:v>DEU</c:v>
                </c:pt>
                <c:pt idx="5">
                  <c:v>ITA</c:v>
                </c:pt>
                <c:pt idx="6">
                  <c:v>BEL</c:v>
                </c:pt>
                <c:pt idx="7">
                  <c:v>GBR</c:v>
                </c:pt>
                <c:pt idx="8">
                  <c:v>ISL</c:v>
                </c:pt>
                <c:pt idx="9">
                  <c:v>USA</c:v>
                </c:pt>
                <c:pt idx="10">
                  <c:v>LTU</c:v>
                </c:pt>
                <c:pt idx="11">
                  <c:v>AUS</c:v>
                </c:pt>
                <c:pt idx="12">
                  <c:v>NLD</c:v>
                </c:pt>
                <c:pt idx="13">
                  <c:v>AUT</c:v>
                </c:pt>
                <c:pt idx="14">
                  <c:v>CHE</c:v>
                </c:pt>
                <c:pt idx="15">
                  <c:v>CZE</c:v>
                </c:pt>
                <c:pt idx="16">
                  <c:v>NZL</c:v>
                </c:pt>
                <c:pt idx="17">
                  <c:v>FRA</c:v>
                </c:pt>
                <c:pt idx="18">
                  <c:v>SVK</c:v>
                </c:pt>
                <c:pt idx="19">
                  <c:v>FIN</c:v>
                </c:pt>
                <c:pt idx="20">
                  <c:v>GRC</c:v>
                </c:pt>
                <c:pt idx="21">
                  <c:v>JPN</c:v>
                </c:pt>
                <c:pt idx="22">
                  <c:v>LUX</c:v>
                </c:pt>
                <c:pt idx="23">
                  <c:v>CAN</c:v>
                </c:pt>
                <c:pt idx="24">
                  <c:v>KOR</c:v>
                </c:pt>
                <c:pt idx="25">
                  <c:v>EST</c:v>
                </c:pt>
              </c:strCache>
            </c:strRef>
          </c:cat>
          <c:val>
            <c:numRef>
              <c:f>'Figure 1.12.'!$M$4:$M$29</c:f>
              <c:numCache>
                <c:formatCode>#,##0.00</c:formatCode>
                <c:ptCount val="26"/>
                <c:pt idx="0">
                  <c:v>1.4238295321402901</c:v>
                </c:pt>
                <c:pt idx="1">
                  <c:v>1.6740305327843501</c:v>
                </c:pt>
                <c:pt idx="2">
                  <c:v>1.80404722611977</c:v>
                </c:pt>
                <c:pt idx="3">
                  <c:v>1.95277465298321</c:v>
                </c:pt>
                <c:pt idx="4">
                  <c:v>2.0131490415545898</c:v>
                </c:pt>
                <c:pt idx="5">
                  <c:v>2.0786378189345101</c:v>
                </c:pt>
                <c:pt idx="6">
                  <c:v>2.1712142918133299</c:v>
                </c:pt>
                <c:pt idx="7">
                  <c:v>2.5132537686175298</c:v>
                </c:pt>
                <c:pt idx="8">
                  <c:v>2.7750794379659398</c:v>
                </c:pt>
                <c:pt idx="9">
                  <c:v>2.9098040479047702</c:v>
                </c:pt>
                <c:pt idx="10">
                  <c:v>2.9670235293220801</c:v>
                </c:pt>
                <c:pt idx="11">
                  <c:v>2.9911327330627802</c:v>
                </c:pt>
                <c:pt idx="12">
                  <c:v>2.9925370463126799</c:v>
                </c:pt>
                <c:pt idx="13">
                  <c:v>3.0274517145406401</c:v>
                </c:pt>
                <c:pt idx="14">
                  <c:v>3.1162629198142202</c:v>
                </c:pt>
                <c:pt idx="15">
                  <c:v>3.14507546236938</c:v>
                </c:pt>
                <c:pt idx="16">
                  <c:v>3.3812499784589898</c:v>
                </c:pt>
                <c:pt idx="17">
                  <c:v>3.4645111821888999</c:v>
                </c:pt>
                <c:pt idx="18">
                  <c:v>3.4664640924924002</c:v>
                </c:pt>
                <c:pt idx="19">
                  <c:v>3.5930869936007199</c:v>
                </c:pt>
                <c:pt idx="20">
                  <c:v>3.6051350859637998</c:v>
                </c:pt>
                <c:pt idx="21">
                  <c:v>3.7691821857041101</c:v>
                </c:pt>
                <c:pt idx="22">
                  <c:v>3.9285163428116001</c:v>
                </c:pt>
                <c:pt idx="23">
                  <c:v>3.9377197239616</c:v>
                </c:pt>
                <c:pt idx="24">
                  <c:v>4.2640541324312</c:v>
                </c:pt>
                <c:pt idx="25">
                  <c:v>4.5773329854053699</c:v>
                </c:pt>
              </c:numCache>
            </c:numRef>
          </c:val>
          <c:extLst>
            <c:ext xmlns:c16="http://schemas.microsoft.com/office/drawing/2014/chart" uri="{C3380CC4-5D6E-409C-BE32-E72D297353CC}">
              <c16:uniqueId val="{00000000-6E7B-466C-AB7D-8092D94DF660}"/>
            </c:ext>
          </c:extLst>
        </c:ser>
        <c:dLbls>
          <c:showLegendKey val="0"/>
          <c:showVal val="0"/>
          <c:showCatName val="0"/>
          <c:showSerName val="0"/>
          <c:showPercent val="0"/>
          <c:showBubbleSize val="0"/>
        </c:dLbls>
        <c:gapWidth val="120"/>
        <c:axId val="1199608048"/>
        <c:axId val="1190056256"/>
      </c:barChart>
      <c:scatterChart>
        <c:scatterStyle val="lineMarker"/>
        <c:varyColors val="0"/>
        <c:ser>
          <c:idx val="1"/>
          <c:order val="1"/>
          <c:tx>
            <c:strRef>
              <c:f>'Figure 1.12.'!$N$3</c:f>
              <c:strCache>
                <c:ptCount val="1"/>
                <c:pt idx="0">
                  <c:v>Net investment of nonfinancial assets</c:v>
                </c:pt>
              </c:strCache>
            </c:strRef>
          </c:tx>
          <c:spPr>
            <a:ln w="25400" cap="rnd">
              <a:noFill/>
              <a:round/>
            </a:ln>
            <a:effectLst/>
          </c:spPr>
          <c:marker>
            <c:symbol val="diamond"/>
            <c:size val="8"/>
            <c:spPr>
              <a:solidFill>
                <a:srgbClr val="C00000"/>
              </a:solidFill>
              <a:ln w="9525">
                <a:noFill/>
              </a:ln>
              <a:effectLst/>
            </c:spPr>
          </c:marker>
          <c:xVal>
            <c:numRef>
              <c:f>'Figure 1.12.'!$N$4:$N$29</c:f>
              <c:numCache>
                <c:formatCode>#,##0.00</c:formatCode>
                <c:ptCount val="26"/>
                <c:pt idx="0">
                  <c:v>-1.33286037104108</c:v>
                </c:pt>
                <c:pt idx="1">
                  <c:v>-8.3260308957538595E-2</c:v>
                </c:pt>
                <c:pt idx="2">
                  <c:v>0.44510763280528698</c:v>
                </c:pt>
                <c:pt idx="3">
                  <c:v>-0.48184182624067301</c:v>
                </c:pt>
                <c:pt idx="4">
                  <c:v>-9.1378953897043605E-2</c:v>
                </c:pt>
                <c:pt idx="5">
                  <c:v>-0.47128774203423901</c:v>
                </c:pt>
                <c:pt idx="6">
                  <c:v>2.1702418337239002E-2</c:v>
                </c:pt>
                <c:pt idx="7">
                  <c:v>0.98240031511050796</c:v>
                </c:pt>
                <c:pt idx="8">
                  <c:v>1.0350350610844199</c:v>
                </c:pt>
                <c:pt idx="9">
                  <c:v>0.45849407633514</c:v>
                </c:pt>
                <c:pt idx="10">
                  <c:v>5.9602871828849803E-2</c:v>
                </c:pt>
                <c:pt idx="11">
                  <c:v>1.2560634853624399</c:v>
                </c:pt>
                <c:pt idx="12">
                  <c:v>-2.78947570665532E-2</c:v>
                </c:pt>
                <c:pt idx="13">
                  <c:v>0.440007179163937</c:v>
                </c:pt>
                <c:pt idx="14">
                  <c:v>0.31544627507844097</c:v>
                </c:pt>
                <c:pt idx="15">
                  <c:v>-1.1822787037735401</c:v>
                </c:pt>
                <c:pt idx="16">
                  <c:v>1.52817911669615</c:v>
                </c:pt>
                <c:pt idx="17">
                  <c:v>0.101621593489398</c:v>
                </c:pt>
                <c:pt idx="18">
                  <c:v>-0.408270955310161</c:v>
                </c:pt>
                <c:pt idx="19">
                  <c:v>0.34320432251930499</c:v>
                </c:pt>
                <c:pt idx="20">
                  <c:v>-0.23196579641590101</c:v>
                </c:pt>
                <c:pt idx="21">
                  <c:v>0.53005171853913002</c:v>
                </c:pt>
                <c:pt idx="22">
                  <c:v>1.6683984856423799</c:v>
                </c:pt>
                <c:pt idx="23">
                  <c:v>0.60304486610401598</c:v>
                </c:pt>
                <c:pt idx="24">
                  <c:v>2.5822569911637898</c:v>
                </c:pt>
                <c:pt idx="25">
                  <c:v>1.5314038605274101</c:v>
                </c:pt>
              </c:numCache>
            </c:numRef>
          </c:xVal>
          <c:yVal>
            <c:numRef>
              <c:f>'Figure 1.12.'!$O$4:$O$29</c:f>
              <c:numCache>
                <c:formatCode>#,##0.00</c:formatCode>
                <c:ptCount val="26"/>
                <c:pt idx="0">
                  <c:v>0.53</c:v>
                </c:pt>
                <c:pt idx="1">
                  <c:v>1.53</c:v>
                </c:pt>
                <c:pt idx="2">
                  <c:v>2.5299999999999998</c:v>
                </c:pt>
                <c:pt idx="3">
                  <c:v>3.53</c:v>
                </c:pt>
                <c:pt idx="4">
                  <c:v>4.53</c:v>
                </c:pt>
                <c:pt idx="5">
                  <c:v>5.53</c:v>
                </c:pt>
                <c:pt idx="6">
                  <c:v>6.53</c:v>
                </c:pt>
                <c:pt idx="7">
                  <c:v>7.53</c:v>
                </c:pt>
                <c:pt idx="8">
                  <c:v>8.5299999999999994</c:v>
                </c:pt>
                <c:pt idx="9">
                  <c:v>9.5399999999999991</c:v>
                </c:pt>
                <c:pt idx="10">
                  <c:v>10.525</c:v>
                </c:pt>
                <c:pt idx="11">
                  <c:v>11.53</c:v>
                </c:pt>
                <c:pt idx="12">
                  <c:v>12.53</c:v>
                </c:pt>
                <c:pt idx="13">
                  <c:v>13.53</c:v>
                </c:pt>
                <c:pt idx="14">
                  <c:v>14.53</c:v>
                </c:pt>
                <c:pt idx="15">
                  <c:v>15.53</c:v>
                </c:pt>
                <c:pt idx="16">
                  <c:v>16.53</c:v>
                </c:pt>
                <c:pt idx="17">
                  <c:v>17.53</c:v>
                </c:pt>
                <c:pt idx="18">
                  <c:v>18.53</c:v>
                </c:pt>
                <c:pt idx="19">
                  <c:v>19.53</c:v>
                </c:pt>
                <c:pt idx="20">
                  <c:v>20.53</c:v>
                </c:pt>
                <c:pt idx="21">
                  <c:v>21.53</c:v>
                </c:pt>
                <c:pt idx="22">
                  <c:v>22.52</c:v>
                </c:pt>
                <c:pt idx="23">
                  <c:v>23.52</c:v>
                </c:pt>
                <c:pt idx="24">
                  <c:v>24.52</c:v>
                </c:pt>
                <c:pt idx="25">
                  <c:v>25.52</c:v>
                </c:pt>
              </c:numCache>
            </c:numRef>
          </c:yVal>
          <c:smooth val="0"/>
          <c:extLst>
            <c:ext xmlns:c16="http://schemas.microsoft.com/office/drawing/2014/chart" uri="{C3380CC4-5D6E-409C-BE32-E72D297353CC}">
              <c16:uniqueId val="{00000001-6E7B-466C-AB7D-8092D94DF660}"/>
            </c:ext>
          </c:extLst>
        </c:ser>
        <c:dLbls>
          <c:showLegendKey val="0"/>
          <c:showVal val="0"/>
          <c:showCatName val="0"/>
          <c:showSerName val="0"/>
          <c:showPercent val="0"/>
          <c:showBubbleSize val="0"/>
        </c:dLbls>
        <c:axId val="1580349056"/>
        <c:axId val="1579421376"/>
      </c:scatterChart>
      <c:catAx>
        <c:axId val="1199608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0056256"/>
        <c:crosses val="autoZero"/>
        <c:auto val="1"/>
        <c:lblAlgn val="ctr"/>
        <c:lblOffset val="100"/>
        <c:noMultiLvlLbl val="0"/>
      </c:catAx>
      <c:valAx>
        <c:axId val="11900562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99608048"/>
        <c:crosses val="autoZero"/>
        <c:crossBetween val="between"/>
      </c:valAx>
      <c:valAx>
        <c:axId val="1579421376"/>
        <c:scaling>
          <c:orientation val="minMax"/>
          <c:max val="26"/>
          <c:min val="0"/>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noFill/>
                <a:latin typeface="Arial" panose="020B0604020202020204" pitchFamily="34" charset="0"/>
                <a:ea typeface="+mn-ea"/>
                <a:cs typeface="Arial" panose="020B0604020202020204" pitchFamily="34" charset="0"/>
              </a:defRPr>
            </a:pPr>
            <a:endParaRPr lang="en-US"/>
          </a:p>
        </c:txPr>
        <c:crossAx val="1580349056"/>
        <c:crosses val="max"/>
        <c:crossBetween val="midCat"/>
      </c:valAx>
      <c:valAx>
        <c:axId val="1580349056"/>
        <c:scaling>
          <c:orientation val="minMax"/>
        </c:scaling>
        <c:delete val="1"/>
        <c:axPos val="b"/>
        <c:numFmt formatCode="#,##0.00" sourceLinked="1"/>
        <c:majorTickMark val="out"/>
        <c:minorTickMark val="none"/>
        <c:tickLblPos val="nextTo"/>
        <c:crossAx val="1579421376"/>
        <c:crosses val="autoZero"/>
        <c:crossBetween val="midCat"/>
      </c:valAx>
      <c:spPr>
        <a:noFill/>
        <a:ln>
          <a:solidFill>
            <a:schemeClr val="bg1">
              <a:lumMod val="65000"/>
            </a:schemeClr>
          </a:solidFill>
        </a:ln>
        <a:effectLst/>
      </c:spPr>
    </c:plotArea>
    <c:legend>
      <c:legendPos val="r"/>
      <c:layout>
        <c:manualLayout>
          <c:xMode val="edge"/>
          <c:yMode val="edge"/>
          <c:x val="3.5929571303587052E-2"/>
          <c:y val="0.91756160688247301"/>
          <c:w val="0.92795931758530181"/>
          <c:h val="8.022044119485063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96380139982489E-2"/>
          <c:y val="3.2397658141569516E-2"/>
          <c:w val="0.87559765966754155"/>
          <c:h val="0.8961377647561497"/>
        </c:manualLayout>
      </c:layout>
      <c:barChart>
        <c:barDir val="col"/>
        <c:grouping val="stacked"/>
        <c:varyColors val="0"/>
        <c:ser>
          <c:idx val="0"/>
          <c:order val="0"/>
          <c:tx>
            <c:strRef>
              <c:f>'Figure 1.13.'!$C$47</c:f>
              <c:strCache>
                <c:ptCount val="1"/>
                <c:pt idx="0">
                  <c:v>Change in CAPB</c:v>
                </c:pt>
              </c:strCache>
            </c:strRef>
          </c:tx>
          <c:spPr>
            <a:solidFill>
              <a:srgbClr val="00B0F0"/>
            </a:solidFill>
            <a:ln>
              <a:noFill/>
            </a:ln>
            <a:effectLst/>
          </c:spPr>
          <c:invertIfNegative val="0"/>
          <c:cat>
            <c:numLit>
              <c:formatCode>General</c:formatCode>
              <c:ptCount val="7"/>
              <c:pt idx="0">
                <c:v>2011</c:v>
              </c:pt>
              <c:pt idx="1">
                <c:v>2012</c:v>
              </c:pt>
              <c:pt idx="2">
                <c:v>2013</c:v>
              </c:pt>
              <c:pt idx="3">
                <c:v>2014</c:v>
              </c:pt>
              <c:pt idx="4">
                <c:v>2015</c:v>
              </c:pt>
              <c:pt idx="5">
                <c:v>2016</c:v>
              </c:pt>
              <c:pt idx="6">
                <c:v>2017</c:v>
              </c:pt>
            </c:numLit>
          </c:cat>
          <c:val>
            <c:numRef>
              <c:f>'Figure 1.13.'!$D$47:$J$47</c:f>
              <c:numCache>
                <c:formatCode>General</c:formatCode>
                <c:ptCount val="7"/>
                <c:pt idx="0">
                  <c:v>1.29</c:v>
                </c:pt>
                <c:pt idx="1">
                  <c:v>1.1000000000000001</c:v>
                </c:pt>
                <c:pt idx="2">
                  <c:v>1.0900000000000001</c:v>
                </c:pt>
                <c:pt idx="3">
                  <c:v>0.5</c:v>
                </c:pt>
                <c:pt idx="4">
                  <c:v>0.16</c:v>
                </c:pt>
                <c:pt idx="5">
                  <c:v>-0.02</c:v>
                </c:pt>
                <c:pt idx="6">
                  <c:v>-0.18</c:v>
                </c:pt>
              </c:numCache>
            </c:numRef>
          </c:val>
          <c:extLst>
            <c:ext xmlns:c16="http://schemas.microsoft.com/office/drawing/2014/chart" uri="{C3380CC4-5D6E-409C-BE32-E72D297353CC}">
              <c16:uniqueId val="{00000000-FD5D-46D2-A2BA-043E1FA66BC3}"/>
            </c:ext>
          </c:extLst>
        </c:ser>
        <c:ser>
          <c:idx val="1"/>
          <c:order val="1"/>
          <c:tx>
            <c:strRef>
              <c:f>'Figure 1.13.'!$C$48</c:f>
              <c:strCache>
                <c:ptCount val="1"/>
                <c:pt idx="0">
                  <c:v>Change in cyclical component</c:v>
                </c:pt>
              </c:strCache>
            </c:strRef>
          </c:tx>
          <c:spPr>
            <a:solidFill>
              <a:srgbClr val="C00000"/>
            </a:solidFill>
            <a:ln>
              <a:noFill/>
            </a:ln>
            <a:effectLst/>
          </c:spPr>
          <c:invertIfNegative val="0"/>
          <c:cat>
            <c:numLit>
              <c:formatCode>General</c:formatCode>
              <c:ptCount val="7"/>
              <c:pt idx="0">
                <c:v>2011</c:v>
              </c:pt>
              <c:pt idx="1">
                <c:v>2012</c:v>
              </c:pt>
              <c:pt idx="2">
                <c:v>2013</c:v>
              </c:pt>
              <c:pt idx="3">
                <c:v>2014</c:v>
              </c:pt>
              <c:pt idx="4">
                <c:v>2015</c:v>
              </c:pt>
              <c:pt idx="5">
                <c:v>2016</c:v>
              </c:pt>
              <c:pt idx="6">
                <c:v>2017</c:v>
              </c:pt>
            </c:numLit>
          </c:cat>
          <c:val>
            <c:numRef>
              <c:f>'Figure 1.13.'!$D$48:$J$48</c:f>
              <c:numCache>
                <c:formatCode>General</c:formatCode>
                <c:ptCount val="7"/>
                <c:pt idx="0">
                  <c:v>0.25</c:v>
                </c:pt>
                <c:pt idx="1">
                  <c:v>-0.31</c:v>
                </c:pt>
                <c:pt idx="2">
                  <c:v>0.51</c:v>
                </c:pt>
                <c:pt idx="3">
                  <c:v>0.04</c:v>
                </c:pt>
                <c:pt idx="4">
                  <c:v>0.23</c:v>
                </c:pt>
                <c:pt idx="5">
                  <c:v>-0.05</c:v>
                </c:pt>
                <c:pt idx="6">
                  <c:v>0.23</c:v>
                </c:pt>
              </c:numCache>
            </c:numRef>
          </c:val>
          <c:extLst>
            <c:ext xmlns:c16="http://schemas.microsoft.com/office/drawing/2014/chart" uri="{C3380CC4-5D6E-409C-BE32-E72D297353CC}">
              <c16:uniqueId val="{00000001-FD5D-46D2-A2BA-043E1FA66BC3}"/>
            </c:ext>
          </c:extLst>
        </c:ser>
        <c:dLbls>
          <c:showLegendKey val="0"/>
          <c:showVal val="0"/>
          <c:showCatName val="0"/>
          <c:showSerName val="0"/>
          <c:showPercent val="0"/>
          <c:showBubbleSize val="0"/>
        </c:dLbls>
        <c:gapWidth val="90"/>
        <c:overlap val="100"/>
        <c:axId val="763109456"/>
        <c:axId val="1145053728"/>
      </c:barChart>
      <c:lineChart>
        <c:grouping val="standard"/>
        <c:varyColors val="0"/>
        <c:ser>
          <c:idx val="2"/>
          <c:order val="2"/>
          <c:tx>
            <c:strRef>
              <c:f>'Figure 1.13.'!$C$49</c:f>
              <c:strCache>
                <c:ptCount val="1"/>
                <c:pt idx="0">
                  <c:v>Change in primary balance</c:v>
                </c:pt>
              </c:strCache>
            </c:strRef>
          </c:tx>
          <c:spPr>
            <a:ln w="28575" cap="rnd">
              <a:noFill/>
              <a:round/>
            </a:ln>
            <a:effectLst/>
          </c:spPr>
          <c:marker>
            <c:symbol val="diamond"/>
            <c:size val="12"/>
            <c:spPr>
              <a:solidFill>
                <a:srgbClr val="002060"/>
              </a:solidFill>
              <a:ln w="9525">
                <a:solidFill>
                  <a:schemeClr val="tx1"/>
                </a:solidFill>
              </a:ln>
              <a:effectLst/>
            </c:spPr>
          </c:marker>
          <c:cat>
            <c:numRef>
              <c:f>'Figure 1.13.'!$D$46:$J$46</c:f>
              <c:numCache>
                <c:formatCode>General</c:formatCode>
                <c:ptCount val="7"/>
                <c:pt idx="0">
                  <c:v>2011</c:v>
                </c:pt>
                <c:pt idx="1">
                  <c:v>2012</c:v>
                </c:pt>
                <c:pt idx="2">
                  <c:v>2013</c:v>
                </c:pt>
                <c:pt idx="3">
                  <c:v>2014</c:v>
                </c:pt>
                <c:pt idx="4">
                  <c:v>2015</c:v>
                </c:pt>
                <c:pt idx="5">
                  <c:v>2016</c:v>
                </c:pt>
                <c:pt idx="6">
                  <c:v>2017</c:v>
                </c:pt>
              </c:numCache>
            </c:numRef>
          </c:cat>
          <c:val>
            <c:numRef>
              <c:f>'Figure 1.13.'!$D$49:$J$49</c:f>
              <c:numCache>
                <c:formatCode>General</c:formatCode>
                <c:ptCount val="7"/>
                <c:pt idx="0">
                  <c:v>1.54</c:v>
                </c:pt>
                <c:pt idx="1">
                  <c:v>0.79</c:v>
                </c:pt>
                <c:pt idx="2">
                  <c:v>1.6</c:v>
                </c:pt>
                <c:pt idx="3">
                  <c:v>0.54</c:v>
                </c:pt>
                <c:pt idx="4">
                  <c:v>0.39</c:v>
                </c:pt>
                <c:pt idx="5">
                  <c:v>-7.0000000000000007E-2</c:v>
                </c:pt>
                <c:pt idx="6">
                  <c:v>0.04</c:v>
                </c:pt>
              </c:numCache>
            </c:numRef>
          </c:val>
          <c:smooth val="0"/>
          <c:extLst>
            <c:ext xmlns:c16="http://schemas.microsoft.com/office/drawing/2014/chart" uri="{C3380CC4-5D6E-409C-BE32-E72D297353CC}">
              <c16:uniqueId val="{00000002-FD5D-46D2-A2BA-043E1FA66BC3}"/>
            </c:ext>
          </c:extLst>
        </c:ser>
        <c:dLbls>
          <c:showLegendKey val="0"/>
          <c:showVal val="0"/>
          <c:showCatName val="0"/>
          <c:showSerName val="0"/>
          <c:showPercent val="0"/>
          <c:showBubbleSize val="0"/>
        </c:dLbls>
        <c:marker val="1"/>
        <c:smooth val="0"/>
        <c:axId val="763109456"/>
        <c:axId val="1145053728"/>
      </c:lineChart>
      <c:catAx>
        <c:axId val="76310945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45053728"/>
        <c:crosses val="autoZero"/>
        <c:auto val="1"/>
        <c:lblAlgn val="ctr"/>
        <c:lblOffset val="100"/>
        <c:noMultiLvlLbl val="0"/>
      </c:catAx>
      <c:valAx>
        <c:axId val="1145053728"/>
        <c:scaling>
          <c:orientation val="minMax"/>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63109456"/>
        <c:crosses val="autoZero"/>
        <c:crossBetween val="between"/>
      </c:valAx>
      <c:spPr>
        <a:noFill/>
        <a:ln>
          <a:solidFill>
            <a:schemeClr val="bg1">
              <a:lumMod val="65000"/>
            </a:schemeClr>
          </a:solidFill>
        </a:ln>
        <a:effectLst/>
      </c:spPr>
    </c:plotArea>
    <c:legend>
      <c:legendPos val="r"/>
      <c:layout>
        <c:manualLayout>
          <c:xMode val="edge"/>
          <c:yMode val="edge"/>
          <c:x val="0.47850867599883345"/>
          <c:y val="5.4641228558551386E-2"/>
          <c:w val="0.48168683775639154"/>
          <c:h val="0.1449424199881991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58925446819149E-2"/>
          <c:y val="2.5252525252525252E-2"/>
          <c:w val="0.91755932852143485"/>
          <c:h val="0.92198454359871684"/>
        </c:manualLayout>
      </c:layout>
      <c:barChart>
        <c:barDir val="bar"/>
        <c:grouping val="stacked"/>
        <c:varyColors val="0"/>
        <c:ser>
          <c:idx val="0"/>
          <c:order val="0"/>
          <c:tx>
            <c:strRef>
              <c:f>'Figure 1.13.'!$N$46</c:f>
              <c:strCache>
                <c:ptCount val="1"/>
                <c:pt idx="0">
                  <c:v>Change in CAPB</c:v>
                </c:pt>
              </c:strCache>
            </c:strRef>
          </c:tx>
          <c:spPr>
            <a:solidFill>
              <a:srgbClr val="00B0F0"/>
            </a:solidFill>
            <a:ln>
              <a:noFill/>
            </a:ln>
            <a:effectLst/>
          </c:spPr>
          <c:invertIfNegative val="0"/>
          <c:cat>
            <c:strLit>
              <c:ptCount val="32"/>
              <c:pt idx="0">
                <c:v>LUX</c:v>
              </c:pt>
              <c:pt idx="1">
                <c:v>CAN</c:v>
              </c:pt>
              <c:pt idx="2">
                <c:v>USA</c:v>
              </c:pt>
              <c:pt idx="3">
                <c:v>SWE</c:v>
              </c:pt>
              <c:pt idx="4">
                <c:v>GRC</c:v>
              </c:pt>
              <c:pt idx="5">
                <c:v>IRL</c:v>
              </c:pt>
              <c:pt idx="6">
                <c:v>CHE</c:v>
              </c:pt>
              <c:pt idx="7">
                <c:v>ISR</c:v>
              </c:pt>
              <c:pt idx="8">
                <c:v>NLD</c:v>
              </c:pt>
              <c:pt idx="9">
                <c:v>KOR</c:v>
              </c:pt>
              <c:pt idx="10">
                <c:v>DEU</c:v>
              </c:pt>
              <c:pt idx="11">
                <c:v>EST</c:v>
              </c:pt>
              <c:pt idx="12">
                <c:v>DNK</c:v>
              </c:pt>
              <c:pt idx="13">
                <c:v>LVA</c:v>
              </c:pt>
              <c:pt idx="14">
                <c:v>LTU</c:v>
              </c:pt>
              <c:pt idx="15">
                <c:v>FIN</c:v>
              </c:pt>
              <c:pt idx="16">
                <c:v>FRA</c:v>
              </c:pt>
              <c:pt idx="17">
                <c:v>ITA</c:v>
              </c:pt>
              <c:pt idx="18">
                <c:v>AUS</c:v>
              </c:pt>
              <c:pt idx="19">
                <c:v>SVK</c:v>
              </c:pt>
              <c:pt idx="20">
                <c:v>AUT</c:v>
              </c:pt>
              <c:pt idx="21">
                <c:v>CZE</c:v>
              </c:pt>
              <c:pt idx="22">
                <c:v>NZL</c:v>
              </c:pt>
              <c:pt idx="23">
                <c:v>PRT</c:v>
              </c:pt>
              <c:pt idx="24">
                <c:v>MLT</c:v>
              </c:pt>
              <c:pt idx="25">
                <c:v>SVN</c:v>
              </c:pt>
              <c:pt idx="26">
                <c:v>HKG</c:v>
              </c:pt>
              <c:pt idx="27">
                <c:v>GBR</c:v>
              </c:pt>
              <c:pt idx="28">
                <c:v>NOR</c:v>
              </c:pt>
              <c:pt idx="29">
                <c:v>BEL</c:v>
              </c:pt>
              <c:pt idx="30">
                <c:v>ESP</c:v>
              </c:pt>
              <c:pt idx="31">
                <c:v>CYP</c:v>
              </c:pt>
            </c:strLit>
          </c:cat>
          <c:val>
            <c:numRef>
              <c:f>'Figure 1.13.'!$N$47:$N$78</c:f>
              <c:numCache>
                <c:formatCode>General</c:formatCode>
                <c:ptCount val="32"/>
                <c:pt idx="0">
                  <c:v>-0.1</c:v>
                </c:pt>
                <c:pt idx="1">
                  <c:v>-0.6</c:v>
                </c:pt>
                <c:pt idx="2">
                  <c:v>-0.5</c:v>
                </c:pt>
                <c:pt idx="3">
                  <c:v>-0.1</c:v>
                </c:pt>
                <c:pt idx="4">
                  <c:v>-0.5</c:v>
                </c:pt>
                <c:pt idx="5">
                  <c:v>-0.2</c:v>
                </c:pt>
                <c:pt idx="6">
                  <c:v>0.1</c:v>
                </c:pt>
                <c:pt idx="7">
                  <c:v>0</c:v>
                </c:pt>
                <c:pt idx="8">
                  <c:v>-0.3</c:v>
                </c:pt>
                <c:pt idx="9">
                  <c:v>0.1</c:v>
                </c:pt>
                <c:pt idx="10">
                  <c:v>-0.2</c:v>
                </c:pt>
                <c:pt idx="11">
                  <c:v>-0.5</c:v>
                </c:pt>
                <c:pt idx="12">
                  <c:v>-0.1</c:v>
                </c:pt>
                <c:pt idx="13">
                  <c:v>-0.2</c:v>
                </c:pt>
                <c:pt idx="14">
                  <c:v>-0.1</c:v>
                </c:pt>
                <c:pt idx="15">
                  <c:v>-1</c:v>
                </c:pt>
                <c:pt idx="16">
                  <c:v>0</c:v>
                </c:pt>
                <c:pt idx="17">
                  <c:v>-0.1</c:v>
                </c:pt>
                <c:pt idx="18">
                  <c:v>0.4</c:v>
                </c:pt>
                <c:pt idx="19">
                  <c:v>0.5</c:v>
                </c:pt>
                <c:pt idx="20">
                  <c:v>-0.3</c:v>
                </c:pt>
                <c:pt idx="21">
                  <c:v>0</c:v>
                </c:pt>
                <c:pt idx="22">
                  <c:v>0.3</c:v>
                </c:pt>
                <c:pt idx="23">
                  <c:v>0</c:v>
                </c:pt>
                <c:pt idx="24">
                  <c:v>0.5</c:v>
                </c:pt>
                <c:pt idx="25">
                  <c:v>0.1</c:v>
                </c:pt>
                <c:pt idx="26">
                  <c:v>0.7</c:v>
                </c:pt>
                <c:pt idx="27">
                  <c:v>0.8</c:v>
                </c:pt>
                <c:pt idx="28">
                  <c:v>-0.3</c:v>
                </c:pt>
                <c:pt idx="29">
                  <c:v>0.9</c:v>
                </c:pt>
                <c:pt idx="30">
                  <c:v>0.2</c:v>
                </c:pt>
                <c:pt idx="31">
                  <c:v>0.6</c:v>
                </c:pt>
              </c:numCache>
            </c:numRef>
          </c:val>
          <c:extLst>
            <c:ext xmlns:c16="http://schemas.microsoft.com/office/drawing/2014/chart" uri="{C3380CC4-5D6E-409C-BE32-E72D297353CC}">
              <c16:uniqueId val="{00000000-FE9B-4BFA-9911-545557EE5F6D}"/>
            </c:ext>
          </c:extLst>
        </c:ser>
        <c:ser>
          <c:idx val="1"/>
          <c:order val="1"/>
          <c:tx>
            <c:strRef>
              <c:f>'Figure 1.13.'!$O$46</c:f>
              <c:strCache>
                <c:ptCount val="1"/>
                <c:pt idx="0">
                  <c:v>Change in cyclical component</c:v>
                </c:pt>
              </c:strCache>
            </c:strRef>
          </c:tx>
          <c:spPr>
            <a:solidFill>
              <a:srgbClr val="C00000"/>
            </a:solidFill>
            <a:ln>
              <a:noFill/>
            </a:ln>
            <a:effectLst/>
          </c:spPr>
          <c:invertIfNegative val="0"/>
          <c:cat>
            <c:strLit>
              <c:ptCount val="32"/>
              <c:pt idx="0">
                <c:v>LUX</c:v>
              </c:pt>
              <c:pt idx="1">
                <c:v>CAN</c:v>
              </c:pt>
              <c:pt idx="2">
                <c:v>USA</c:v>
              </c:pt>
              <c:pt idx="3">
                <c:v>SWE</c:v>
              </c:pt>
              <c:pt idx="4">
                <c:v>GRC</c:v>
              </c:pt>
              <c:pt idx="5">
                <c:v>IRL</c:v>
              </c:pt>
              <c:pt idx="6">
                <c:v>CHE</c:v>
              </c:pt>
              <c:pt idx="7">
                <c:v>ISR</c:v>
              </c:pt>
              <c:pt idx="8">
                <c:v>NLD</c:v>
              </c:pt>
              <c:pt idx="9">
                <c:v>KOR</c:v>
              </c:pt>
              <c:pt idx="10">
                <c:v>DEU</c:v>
              </c:pt>
              <c:pt idx="11">
                <c:v>EST</c:v>
              </c:pt>
              <c:pt idx="12">
                <c:v>DNK</c:v>
              </c:pt>
              <c:pt idx="13">
                <c:v>LVA</c:v>
              </c:pt>
              <c:pt idx="14">
                <c:v>LTU</c:v>
              </c:pt>
              <c:pt idx="15">
                <c:v>FIN</c:v>
              </c:pt>
              <c:pt idx="16">
                <c:v>FRA</c:v>
              </c:pt>
              <c:pt idx="17">
                <c:v>ITA</c:v>
              </c:pt>
              <c:pt idx="18">
                <c:v>AUS</c:v>
              </c:pt>
              <c:pt idx="19">
                <c:v>SVK</c:v>
              </c:pt>
              <c:pt idx="20">
                <c:v>AUT</c:v>
              </c:pt>
              <c:pt idx="21">
                <c:v>CZE</c:v>
              </c:pt>
              <c:pt idx="22">
                <c:v>NZL</c:v>
              </c:pt>
              <c:pt idx="23">
                <c:v>PRT</c:v>
              </c:pt>
              <c:pt idx="24">
                <c:v>MLT</c:v>
              </c:pt>
              <c:pt idx="25">
                <c:v>SVN</c:v>
              </c:pt>
              <c:pt idx="26">
                <c:v>HKG</c:v>
              </c:pt>
              <c:pt idx="27">
                <c:v>GBR</c:v>
              </c:pt>
              <c:pt idx="28">
                <c:v>NOR</c:v>
              </c:pt>
              <c:pt idx="29">
                <c:v>BEL</c:v>
              </c:pt>
              <c:pt idx="30">
                <c:v>ESP</c:v>
              </c:pt>
              <c:pt idx="31">
                <c:v>CYP</c:v>
              </c:pt>
            </c:strLit>
          </c:cat>
          <c:val>
            <c:numRef>
              <c:f>'Figure 1.13.'!$O$47:$O$78</c:f>
              <c:numCache>
                <c:formatCode>General</c:formatCode>
                <c:ptCount val="32"/>
                <c:pt idx="0">
                  <c:v>-0.1</c:v>
                </c:pt>
                <c:pt idx="1">
                  <c:v>0.4</c:v>
                </c:pt>
                <c:pt idx="2">
                  <c:v>0.3</c:v>
                </c:pt>
                <c:pt idx="3">
                  <c:v>-0.1</c:v>
                </c:pt>
                <c:pt idx="4">
                  <c:v>0.4</c:v>
                </c:pt>
                <c:pt idx="5">
                  <c:v>0.2</c:v>
                </c:pt>
                <c:pt idx="6">
                  <c:v>-0.1</c:v>
                </c:pt>
                <c:pt idx="7">
                  <c:v>0</c:v>
                </c:pt>
                <c:pt idx="8">
                  <c:v>0.4</c:v>
                </c:pt>
                <c:pt idx="9">
                  <c:v>0.1</c:v>
                </c:pt>
                <c:pt idx="10">
                  <c:v>0.4</c:v>
                </c:pt>
                <c:pt idx="11">
                  <c:v>0.7</c:v>
                </c:pt>
                <c:pt idx="12">
                  <c:v>0.4</c:v>
                </c:pt>
                <c:pt idx="13">
                  <c:v>0.4</c:v>
                </c:pt>
                <c:pt idx="14">
                  <c:v>0.4</c:v>
                </c:pt>
                <c:pt idx="15">
                  <c:v>1.3</c:v>
                </c:pt>
                <c:pt idx="16">
                  <c:v>0.3</c:v>
                </c:pt>
                <c:pt idx="17">
                  <c:v>0.5</c:v>
                </c:pt>
                <c:pt idx="18">
                  <c:v>0</c:v>
                </c:pt>
                <c:pt idx="19">
                  <c:v>-0.1</c:v>
                </c:pt>
                <c:pt idx="20">
                  <c:v>0.8</c:v>
                </c:pt>
                <c:pt idx="21">
                  <c:v>0.4</c:v>
                </c:pt>
                <c:pt idx="22">
                  <c:v>0.1</c:v>
                </c:pt>
                <c:pt idx="23">
                  <c:v>0.6</c:v>
                </c:pt>
                <c:pt idx="24">
                  <c:v>0.1</c:v>
                </c:pt>
                <c:pt idx="25">
                  <c:v>0.4</c:v>
                </c:pt>
                <c:pt idx="26">
                  <c:v>0</c:v>
                </c:pt>
                <c:pt idx="27">
                  <c:v>0.1</c:v>
                </c:pt>
                <c:pt idx="28">
                  <c:v>1.2</c:v>
                </c:pt>
                <c:pt idx="29">
                  <c:v>0.1</c:v>
                </c:pt>
                <c:pt idx="30">
                  <c:v>1</c:v>
                </c:pt>
                <c:pt idx="31">
                  <c:v>0.9</c:v>
                </c:pt>
              </c:numCache>
            </c:numRef>
          </c:val>
          <c:extLst>
            <c:ext xmlns:c16="http://schemas.microsoft.com/office/drawing/2014/chart" uri="{C3380CC4-5D6E-409C-BE32-E72D297353CC}">
              <c16:uniqueId val="{00000001-FE9B-4BFA-9911-545557EE5F6D}"/>
            </c:ext>
          </c:extLst>
        </c:ser>
        <c:dLbls>
          <c:showLegendKey val="0"/>
          <c:showVal val="0"/>
          <c:showCatName val="0"/>
          <c:showSerName val="0"/>
          <c:showPercent val="0"/>
          <c:showBubbleSize val="0"/>
        </c:dLbls>
        <c:gapWidth val="90"/>
        <c:overlap val="100"/>
        <c:axId val="1112324208"/>
        <c:axId val="1060696000"/>
      </c:barChart>
      <c:scatterChart>
        <c:scatterStyle val="lineMarker"/>
        <c:varyColors val="0"/>
        <c:ser>
          <c:idx val="2"/>
          <c:order val="2"/>
          <c:tx>
            <c:strRef>
              <c:f>'Figure 1.13.'!$M$46</c:f>
              <c:strCache>
                <c:ptCount val="1"/>
                <c:pt idx="0">
                  <c:v>Change in primary balance</c:v>
                </c:pt>
              </c:strCache>
            </c:strRef>
          </c:tx>
          <c:spPr>
            <a:ln w="25400" cap="rnd">
              <a:noFill/>
              <a:round/>
            </a:ln>
            <a:effectLst/>
          </c:spPr>
          <c:marker>
            <c:symbol val="diamond"/>
            <c:size val="10"/>
            <c:spPr>
              <a:solidFill>
                <a:srgbClr val="002060"/>
              </a:solidFill>
              <a:ln w="9525">
                <a:noFill/>
              </a:ln>
              <a:effectLst/>
            </c:spPr>
          </c:marker>
          <c:xVal>
            <c:numRef>
              <c:f>'Figure 1.13.'!$M$47:$M$78</c:f>
              <c:numCache>
                <c:formatCode>General</c:formatCode>
                <c:ptCount val="32"/>
                <c:pt idx="0">
                  <c:v>-0.2</c:v>
                </c:pt>
                <c:pt idx="1">
                  <c:v>-0.2</c:v>
                </c:pt>
                <c:pt idx="2">
                  <c:v>-0.2</c:v>
                </c:pt>
                <c:pt idx="3">
                  <c:v>-0.1</c:v>
                </c:pt>
                <c:pt idx="4">
                  <c:v>-0.1</c:v>
                </c:pt>
                <c:pt idx="5">
                  <c:v>-0.1</c:v>
                </c:pt>
                <c:pt idx="6">
                  <c:v>0</c:v>
                </c:pt>
                <c:pt idx="7">
                  <c:v>0.1</c:v>
                </c:pt>
                <c:pt idx="8">
                  <c:v>0.1</c:v>
                </c:pt>
                <c:pt idx="9">
                  <c:v>0.1</c:v>
                </c:pt>
                <c:pt idx="10">
                  <c:v>0.2</c:v>
                </c:pt>
                <c:pt idx="11">
                  <c:v>0.2</c:v>
                </c:pt>
                <c:pt idx="12">
                  <c:v>0.2</c:v>
                </c:pt>
                <c:pt idx="13">
                  <c:v>0.2</c:v>
                </c:pt>
                <c:pt idx="14">
                  <c:v>0.3</c:v>
                </c:pt>
                <c:pt idx="15">
                  <c:v>0.3</c:v>
                </c:pt>
                <c:pt idx="16">
                  <c:v>0.3</c:v>
                </c:pt>
                <c:pt idx="17">
                  <c:v>0.4</c:v>
                </c:pt>
                <c:pt idx="18">
                  <c:v>0.4</c:v>
                </c:pt>
                <c:pt idx="19">
                  <c:v>0.4</c:v>
                </c:pt>
                <c:pt idx="20">
                  <c:v>0.4</c:v>
                </c:pt>
                <c:pt idx="21">
                  <c:v>0.4</c:v>
                </c:pt>
                <c:pt idx="22">
                  <c:v>0.5</c:v>
                </c:pt>
                <c:pt idx="23">
                  <c:v>0.5</c:v>
                </c:pt>
                <c:pt idx="24">
                  <c:v>0.5</c:v>
                </c:pt>
                <c:pt idx="25">
                  <c:v>0.6</c:v>
                </c:pt>
                <c:pt idx="26">
                  <c:v>0.7</c:v>
                </c:pt>
                <c:pt idx="27">
                  <c:v>0.8</c:v>
                </c:pt>
                <c:pt idx="28">
                  <c:v>0.9</c:v>
                </c:pt>
                <c:pt idx="29">
                  <c:v>1.1000000000000001</c:v>
                </c:pt>
                <c:pt idx="30">
                  <c:v>1.2</c:v>
                </c:pt>
                <c:pt idx="31">
                  <c:v>1.5</c:v>
                </c:pt>
              </c:numCache>
            </c:numRef>
          </c:xVal>
          <c:yVal>
            <c:numRef>
              <c:f>'Figure 1.13.'!$P$47:$P$78</c:f>
              <c:numCache>
                <c:formatCode>#,##0.0</c:formatCode>
                <c:ptCount val="32"/>
                <c:pt idx="0">
                  <c:v>0.5</c:v>
                </c:pt>
                <c:pt idx="1">
                  <c:v>1.65</c:v>
                </c:pt>
                <c:pt idx="2">
                  <c:v>2.7</c:v>
                </c:pt>
                <c:pt idx="3">
                  <c:v>3.75</c:v>
                </c:pt>
                <c:pt idx="4">
                  <c:v>4.8</c:v>
                </c:pt>
                <c:pt idx="5">
                  <c:v>5.9</c:v>
                </c:pt>
                <c:pt idx="6">
                  <c:v>6.9</c:v>
                </c:pt>
                <c:pt idx="7">
                  <c:v>8</c:v>
                </c:pt>
                <c:pt idx="8">
                  <c:v>9.0299999999999994</c:v>
                </c:pt>
                <c:pt idx="9">
                  <c:v>10.15</c:v>
                </c:pt>
                <c:pt idx="10">
                  <c:v>11.2</c:v>
                </c:pt>
                <c:pt idx="11">
                  <c:v>12.25</c:v>
                </c:pt>
                <c:pt idx="12">
                  <c:v>13.3</c:v>
                </c:pt>
                <c:pt idx="13">
                  <c:v>14.4</c:v>
                </c:pt>
                <c:pt idx="14">
                  <c:v>15.45</c:v>
                </c:pt>
                <c:pt idx="15">
                  <c:v>16.5</c:v>
                </c:pt>
                <c:pt idx="16">
                  <c:v>17.600000000000001</c:v>
                </c:pt>
                <c:pt idx="17">
                  <c:v>18.649999999999999</c:v>
                </c:pt>
                <c:pt idx="18">
                  <c:v>19.7</c:v>
                </c:pt>
                <c:pt idx="19">
                  <c:v>20.75</c:v>
                </c:pt>
                <c:pt idx="20">
                  <c:v>21.8</c:v>
                </c:pt>
                <c:pt idx="21">
                  <c:v>22.9</c:v>
                </c:pt>
                <c:pt idx="22">
                  <c:v>23.95</c:v>
                </c:pt>
                <c:pt idx="23">
                  <c:v>25</c:v>
                </c:pt>
                <c:pt idx="24">
                  <c:v>26.1</c:v>
                </c:pt>
                <c:pt idx="25">
                  <c:v>27.1</c:v>
                </c:pt>
                <c:pt idx="26">
                  <c:v>28.1</c:v>
                </c:pt>
                <c:pt idx="27">
                  <c:v>29.2</c:v>
                </c:pt>
                <c:pt idx="28">
                  <c:v>30.3</c:v>
                </c:pt>
                <c:pt idx="29">
                  <c:v>31.4</c:v>
                </c:pt>
                <c:pt idx="30">
                  <c:v>32.5</c:v>
                </c:pt>
                <c:pt idx="31">
                  <c:v>33.5</c:v>
                </c:pt>
              </c:numCache>
            </c:numRef>
          </c:yVal>
          <c:smooth val="0"/>
          <c:extLst>
            <c:ext xmlns:c16="http://schemas.microsoft.com/office/drawing/2014/chart" uri="{C3380CC4-5D6E-409C-BE32-E72D297353CC}">
              <c16:uniqueId val="{00000002-FE9B-4BFA-9911-545557EE5F6D}"/>
            </c:ext>
          </c:extLst>
        </c:ser>
        <c:dLbls>
          <c:showLegendKey val="0"/>
          <c:showVal val="0"/>
          <c:showCatName val="0"/>
          <c:showSerName val="0"/>
          <c:showPercent val="0"/>
          <c:showBubbleSize val="0"/>
        </c:dLbls>
        <c:axId val="1841822992"/>
        <c:axId val="1974574224"/>
      </c:scatterChart>
      <c:catAx>
        <c:axId val="11123242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60696000"/>
        <c:crosses val="autoZero"/>
        <c:auto val="1"/>
        <c:lblAlgn val="ctr"/>
        <c:lblOffset val="100"/>
        <c:noMultiLvlLbl val="0"/>
      </c:catAx>
      <c:valAx>
        <c:axId val="1060696000"/>
        <c:scaling>
          <c:orientation val="minMax"/>
          <c:max val="2"/>
          <c:min val="-3"/>
        </c:scaling>
        <c:delete val="0"/>
        <c:axPos val="b"/>
        <c:majorGridlines>
          <c:spPr>
            <a:ln w="9525" cap="flat" cmpd="sng" algn="ctr">
              <a:solidFill>
                <a:schemeClr val="tx1">
                  <a:lumMod val="15000"/>
                  <a:lumOff val="85000"/>
                </a:schemeClr>
              </a:solidFill>
              <a:round/>
            </a:ln>
            <a:effectLst/>
          </c:spPr>
        </c:majorGridlines>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12324208"/>
        <c:crosses val="autoZero"/>
        <c:crossBetween val="between"/>
      </c:valAx>
      <c:valAx>
        <c:axId val="1974574224"/>
        <c:scaling>
          <c:orientation val="minMax"/>
          <c:max val="34"/>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Arial" panose="020B0604020202020204" pitchFamily="34" charset="0"/>
                <a:ea typeface="+mn-ea"/>
                <a:cs typeface="Arial" panose="020B0604020202020204" pitchFamily="34" charset="0"/>
              </a:defRPr>
            </a:pPr>
            <a:endParaRPr lang="en-US"/>
          </a:p>
        </c:txPr>
        <c:crossAx val="1841822992"/>
        <c:crosses val="max"/>
        <c:crossBetween val="midCat"/>
      </c:valAx>
      <c:valAx>
        <c:axId val="1841822992"/>
        <c:scaling>
          <c:orientation val="minMax"/>
        </c:scaling>
        <c:delete val="1"/>
        <c:axPos val="b"/>
        <c:numFmt formatCode="General" sourceLinked="1"/>
        <c:majorTickMark val="out"/>
        <c:minorTickMark val="none"/>
        <c:tickLblPos val="nextTo"/>
        <c:crossAx val="1974574224"/>
        <c:crosses val="autoZero"/>
        <c:crossBetween val="midCat"/>
      </c:valAx>
      <c:spPr>
        <a:noFill/>
        <a:ln>
          <a:solidFill>
            <a:schemeClr val="bg1">
              <a:lumMod val="65000"/>
            </a:schemeClr>
          </a:solidFill>
        </a:ln>
        <a:effectLst/>
      </c:spPr>
    </c:plotArea>
    <c:legend>
      <c:legendPos val="b"/>
      <c:layout>
        <c:manualLayout>
          <c:xMode val="edge"/>
          <c:yMode val="edge"/>
          <c:x val="8.9321959755030642E-2"/>
          <c:y val="0.31490959463400409"/>
          <c:w val="0.3335175464178089"/>
          <c:h val="0.2344121220958491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89763779527558E-2"/>
          <c:y val="2.8995996712532144E-2"/>
          <c:w val="0.87983863128220086"/>
          <c:h val="0.7914184495877411"/>
        </c:manualLayout>
      </c:layout>
      <c:lineChart>
        <c:grouping val="standard"/>
        <c:varyColors val="0"/>
        <c:ser>
          <c:idx val="1"/>
          <c:order val="0"/>
          <c:tx>
            <c:v>Noncommodity exporters</c:v>
          </c:tx>
          <c:spPr>
            <a:ln w="28575" cap="rnd">
              <a:solidFill>
                <a:srgbClr val="FFC000"/>
              </a:solidFill>
              <a:round/>
            </a:ln>
            <a:effectLst/>
          </c:spPr>
          <c:marker>
            <c:symbol val="none"/>
          </c:marker>
          <c:cat>
            <c:numRef>
              <c:f>'Figure 1.15.'!$P$8:$AM$8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1.15.'!$P$10:$AM$10</c:f>
              <c:numCache>
                <c:formatCode>General</c:formatCode>
                <c:ptCount val="24"/>
                <c:pt idx="0">
                  <c:v>15.8</c:v>
                </c:pt>
                <c:pt idx="1">
                  <c:v>16</c:v>
                </c:pt>
                <c:pt idx="2">
                  <c:v>16.399999999999999</c:v>
                </c:pt>
                <c:pt idx="3">
                  <c:v>16.600000000000001</c:v>
                </c:pt>
                <c:pt idx="4">
                  <c:v>17</c:v>
                </c:pt>
                <c:pt idx="5">
                  <c:v>17.600000000000001</c:v>
                </c:pt>
                <c:pt idx="6">
                  <c:v>18.100000000000001</c:v>
                </c:pt>
                <c:pt idx="7">
                  <c:v>18.8</c:v>
                </c:pt>
                <c:pt idx="8">
                  <c:v>18.8</c:v>
                </c:pt>
                <c:pt idx="9">
                  <c:v>17.899999999999999</c:v>
                </c:pt>
                <c:pt idx="10">
                  <c:v>18.5</c:v>
                </c:pt>
                <c:pt idx="11">
                  <c:v>19.100000000000001</c:v>
                </c:pt>
                <c:pt idx="12">
                  <c:v>19</c:v>
                </c:pt>
                <c:pt idx="13">
                  <c:v>18.899999999999999</c:v>
                </c:pt>
                <c:pt idx="14">
                  <c:v>18.600000000000001</c:v>
                </c:pt>
                <c:pt idx="15">
                  <c:v>18.3</c:v>
                </c:pt>
                <c:pt idx="16">
                  <c:v>18.2</c:v>
                </c:pt>
                <c:pt idx="17">
                  <c:v>18.100000000000001</c:v>
                </c:pt>
                <c:pt idx="18">
                  <c:v>18.100000000000001</c:v>
                </c:pt>
                <c:pt idx="19">
                  <c:v>18.2</c:v>
                </c:pt>
                <c:pt idx="20">
                  <c:v>18.2</c:v>
                </c:pt>
                <c:pt idx="21">
                  <c:v>18.2</c:v>
                </c:pt>
                <c:pt idx="22">
                  <c:v>18.2</c:v>
                </c:pt>
                <c:pt idx="23">
                  <c:v>18.2</c:v>
                </c:pt>
              </c:numCache>
            </c:numRef>
          </c:val>
          <c:smooth val="0"/>
          <c:extLst>
            <c:ext xmlns:c16="http://schemas.microsoft.com/office/drawing/2014/chart" uri="{C3380CC4-5D6E-409C-BE32-E72D297353CC}">
              <c16:uniqueId val="{00000000-11F6-4354-AFAE-A4AFEB70ABF6}"/>
            </c:ext>
          </c:extLst>
        </c:ser>
        <c:ser>
          <c:idx val="0"/>
          <c:order val="1"/>
          <c:tx>
            <c:v>Commodity exporters</c:v>
          </c:tx>
          <c:spPr>
            <a:ln w="28575" cap="rnd">
              <a:solidFill>
                <a:srgbClr val="0070C0"/>
              </a:solidFill>
              <a:round/>
            </a:ln>
            <a:effectLst/>
          </c:spPr>
          <c:marker>
            <c:symbol val="none"/>
          </c:marker>
          <c:cat>
            <c:numRef>
              <c:f>'Figure 1.15.'!$P$8:$AM$8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1.15.'!$P$9:$AM$9</c:f>
              <c:numCache>
                <c:formatCode>General</c:formatCode>
                <c:ptCount val="24"/>
                <c:pt idx="0">
                  <c:v>12.1</c:v>
                </c:pt>
                <c:pt idx="1">
                  <c:v>12.5</c:v>
                </c:pt>
                <c:pt idx="2">
                  <c:v>13.1</c:v>
                </c:pt>
                <c:pt idx="3">
                  <c:v>13.7</c:v>
                </c:pt>
                <c:pt idx="4">
                  <c:v>14.3</c:v>
                </c:pt>
                <c:pt idx="5">
                  <c:v>16.100000000000001</c:v>
                </c:pt>
                <c:pt idx="6">
                  <c:v>16.8</c:v>
                </c:pt>
                <c:pt idx="7">
                  <c:v>17.2</c:v>
                </c:pt>
                <c:pt idx="8">
                  <c:v>18.100000000000001</c:v>
                </c:pt>
                <c:pt idx="9">
                  <c:v>15.1</c:v>
                </c:pt>
                <c:pt idx="10">
                  <c:v>15.5</c:v>
                </c:pt>
                <c:pt idx="11">
                  <c:v>17</c:v>
                </c:pt>
                <c:pt idx="12">
                  <c:v>16.899999999999999</c:v>
                </c:pt>
                <c:pt idx="13">
                  <c:v>16.600000000000001</c:v>
                </c:pt>
                <c:pt idx="14">
                  <c:v>16.2</c:v>
                </c:pt>
                <c:pt idx="15">
                  <c:v>14.8</c:v>
                </c:pt>
                <c:pt idx="16">
                  <c:v>14.2</c:v>
                </c:pt>
                <c:pt idx="17">
                  <c:v>14.6</c:v>
                </c:pt>
                <c:pt idx="18">
                  <c:v>15</c:v>
                </c:pt>
                <c:pt idx="19">
                  <c:v>14.9</c:v>
                </c:pt>
                <c:pt idx="20">
                  <c:v>14.9</c:v>
                </c:pt>
                <c:pt idx="21">
                  <c:v>14.9</c:v>
                </c:pt>
                <c:pt idx="22">
                  <c:v>14.9</c:v>
                </c:pt>
                <c:pt idx="23">
                  <c:v>14.8</c:v>
                </c:pt>
              </c:numCache>
            </c:numRef>
          </c:val>
          <c:smooth val="0"/>
          <c:extLst>
            <c:ext xmlns:c16="http://schemas.microsoft.com/office/drawing/2014/chart" uri="{C3380CC4-5D6E-409C-BE32-E72D297353CC}">
              <c16:uniqueId val="{00000001-11F6-4354-AFAE-A4AFEB70ABF6}"/>
            </c:ext>
          </c:extLst>
        </c:ser>
        <c:dLbls>
          <c:showLegendKey val="0"/>
          <c:showVal val="0"/>
          <c:showCatName val="0"/>
          <c:showSerName val="0"/>
          <c:showPercent val="0"/>
          <c:showBubbleSize val="0"/>
        </c:dLbls>
        <c:smooth val="0"/>
        <c:axId val="1616215200"/>
        <c:axId val="1658066352"/>
      </c:lineChart>
      <c:catAx>
        <c:axId val="161621520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8066352"/>
        <c:crosses val="autoZero"/>
        <c:auto val="1"/>
        <c:lblAlgn val="ctr"/>
        <c:lblOffset val="100"/>
        <c:tickLblSkip val="3"/>
        <c:tickMarkSkip val="3"/>
        <c:noMultiLvlLbl val="0"/>
      </c:catAx>
      <c:valAx>
        <c:axId val="1658066352"/>
        <c:scaling>
          <c:orientation val="minMax"/>
          <c:min val="6"/>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6215200"/>
        <c:crosses val="autoZero"/>
        <c:crossBetween val="between"/>
      </c:valAx>
      <c:spPr>
        <a:noFill/>
        <a:ln>
          <a:solidFill>
            <a:schemeClr val="bg1">
              <a:lumMod val="65000"/>
            </a:schemeClr>
          </a:solidFill>
        </a:ln>
        <a:effectLst/>
      </c:spPr>
    </c:plotArea>
    <c:legend>
      <c:legendPos val="r"/>
      <c:layout>
        <c:manualLayout>
          <c:xMode val="edge"/>
          <c:yMode val="edge"/>
          <c:x val="9.2592592592592587E-3"/>
          <c:y val="0.91064085739282585"/>
          <c:w val="0.97031325945367941"/>
          <c:h val="7.67328799809114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89763779527558E-2"/>
          <c:y val="2.8995996712532144E-2"/>
          <c:w val="0.87983863128220086"/>
          <c:h val="0.7914184495877411"/>
        </c:manualLayout>
      </c:layout>
      <c:lineChart>
        <c:grouping val="standard"/>
        <c:varyColors val="0"/>
        <c:ser>
          <c:idx val="0"/>
          <c:order val="0"/>
          <c:tx>
            <c:v>Commodity revenue</c:v>
          </c:tx>
          <c:spPr>
            <a:ln w="25400" cap="rnd">
              <a:solidFill>
                <a:srgbClr val="002060"/>
              </a:solidFill>
              <a:round/>
            </a:ln>
            <a:effectLst/>
          </c:spPr>
          <c:marker>
            <c:symbol val="none"/>
          </c:marker>
          <c:cat>
            <c:numRef>
              <c:f>'Figure 1.15.'!$P$12:$AM$12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1.15.'!$P$13:$AM$13</c:f>
              <c:numCache>
                <c:formatCode>General</c:formatCode>
                <c:ptCount val="24"/>
                <c:pt idx="0">
                  <c:v>13.6</c:v>
                </c:pt>
                <c:pt idx="1">
                  <c:v>11.3</c:v>
                </c:pt>
                <c:pt idx="2">
                  <c:v>8.6999999999999993</c:v>
                </c:pt>
                <c:pt idx="3">
                  <c:v>10.199999999999999</c:v>
                </c:pt>
                <c:pt idx="4">
                  <c:v>12.1</c:v>
                </c:pt>
                <c:pt idx="5">
                  <c:v>15.4</c:v>
                </c:pt>
                <c:pt idx="6">
                  <c:v>16.2</c:v>
                </c:pt>
                <c:pt idx="7">
                  <c:v>14.5</c:v>
                </c:pt>
                <c:pt idx="8">
                  <c:v>17.399999999999999</c:v>
                </c:pt>
                <c:pt idx="9">
                  <c:v>11.6</c:v>
                </c:pt>
                <c:pt idx="10">
                  <c:v>12.8</c:v>
                </c:pt>
                <c:pt idx="11">
                  <c:v>14.8</c:v>
                </c:pt>
                <c:pt idx="12">
                  <c:v>15</c:v>
                </c:pt>
                <c:pt idx="13">
                  <c:v>14.2</c:v>
                </c:pt>
                <c:pt idx="14">
                  <c:v>13.2</c:v>
                </c:pt>
                <c:pt idx="15">
                  <c:v>8.6999999999999993</c:v>
                </c:pt>
                <c:pt idx="16">
                  <c:v>6.4</c:v>
                </c:pt>
                <c:pt idx="17">
                  <c:v>7.1</c:v>
                </c:pt>
                <c:pt idx="18">
                  <c:v>8.1999999999999993</c:v>
                </c:pt>
                <c:pt idx="19">
                  <c:v>7.8</c:v>
                </c:pt>
                <c:pt idx="20">
                  <c:v>7.4</c:v>
                </c:pt>
                <c:pt idx="21">
                  <c:v>7.1</c:v>
                </c:pt>
                <c:pt idx="22">
                  <c:v>7</c:v>
                </c:pt>
                <c:pt idx="23">
                  <c:v>6.9</c:v>
                </c:pt>
              </c:numCache>
            </c:numRef>
          </c:val>
          <c:smooth val="0"/>
          <c:extLst>
            <c:ext xmlns:c16="http://schemas.microsoft.com/office/drawing/2014/chart" uri="{C3380CC4-5D6E-409C-BE32-E72D297353CC}">
              <c16:uniqueId val="{00000000-A344-459E-BE24-6E165C595346}"/>
            </c:ext>
          </c:extLst>
        </c:ser>
        <c:ser>
          <c:idx val="1"/>
          <c:order val="1"/>
          <c:tx>
            <c:v>Noncommodity revenue</c:v>
          </c:tx>
          <c:spPr>
            <a:ln w="25400" cap="rnd">
              <a:solidFill>
                <a:srgbClr val="C00000"/>
              </a:solidFill>
              <a:round/>
            </a:ln>
            <a:effectLst/>
          </c:spPr>
          <c:marker>
            <c:symbol val="none"/>
          </c:marker>
          <c:cat>
            <c:numRef>
              <c:f>'Figure 1.15.'!$P$12:$AM$12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1.15.'!$P$14:$AM$14</c:f>
              <c:numCache>
                <c:formatCode>General</c:formatCode>
                <c:ptCount val="24"/>
                <c:pt idx="0">
                  <c:v>12.3</c:v>
                </c:pt>
                <c:pt idx="1">
                  <c:v>13.4</c:v>
                </c:pt>
                <c:pt idx="2">
                  <c:v>16.100000000000001</c:v>
                </c:pt>
                <c:pt idx="3">
                  <c:v>16.399999999999999</c:v>
                </c:pt>
                <c:pt idx="4">
                  <c:v>16.100000000000001</c:v>
                </c:pt>
                <c:pt idx="5">
                  <c:v>16.2</c:v>
                </c:pt>
                <c:pt idx="6">
                  <c:v>16.3</c:v>
                </c:pt>
                <c:pt idx="7">
                  <c:v>17.5</c:v>
                </c:pt>
                <c:pt idx="8">
                  <c:v>16.8</c:v>
                </c:pt>
                <c:pt idx="9">
                  <c:v>16.7</c:v>
                </c:pt>
                <c:pt idx="10">
                  <c:v>15.9</c:v>
                </c:pt>
                <c:pt idx="11">
                  <c:v>16.3</c:v>
                </c:pt>
                <c:pt idx="12">
                  <c:v>16.7</c:v>
                </c:pt>
                <c:pt idx="13">
                  <c:v>16.8</c:v>
                </c:pt>
                <c:pt idx="14">
                  <c:v>16.8</c:v>
                </c:pt>
                <c:pt idx="15">
                  <c:v>17.5</c:v>
                </c:pt>
                <c:pt idx="16">
                  <c:v>18.600000000000001</c:v>
                </c:pt>
                <c:pt idx="17">
                  <c:v>18.2</c:v>
                </c:pt>
                <c:pt idx="18">
                  <c:v>18.2</c:v>
                </c:pt>
                <c:pt idx="19">
                  <c:v>18.399999999999999</c:v>
                </c:pt>
                <c:pt idx="20">
                  <c:v>18.600000000000001</c:v>
                </c:pt>
                <c:pt idx="21">
                  <c:v>18.7</c:v>
                </c:pt>
                <c:pt idx="22">
                  <c:v>18.7</c:v>
                </c:pt>
                <c:pt idx="23">
                  <c:v>18.600000000000001</c:v>
                </c:pt>
              </c:numCache>
            </c:numRef>
          </c:val>
          <c:smooth val="0"/>
          <c:extLst>
            <c:ext xmlns:c16="http://schemas.microsoft.com/office/drawing/2014/chart" uri="{C3380CC4-5D6E-409C-BE32-E72D297353CC}">
              <c16:uniqueId val="{00000001-A344-459E-BE24-6E165C595346}"/>
            </c:ext>
          </c:extLst>
        </c:ser>
        <c:dLbls>
          <c:showLegendKey val="0"/>
          <c:showVal val="0"/>
          <c:showCatName val="0"/>
          <c:showSerName val="0"/>
          <c:showPercent val="0"/>
          <c:showBubbleSize val="0"/>
        </c:dLbls>
        <c:smooth val="0"/>
        <c:axId val="1616215200"/>
        <c:axId val="1658066352"/>
      </c:lineChart>
      <c:catAx>
        <c:axId val="161621520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8066352"/>
        <c:crosses val="autoZero"/>
        <c:auto val="1"/>
        <c:lblAlgn val="ctr"/>
        <c:lblOffset val="100"/>
        <c:tickLblSkip val="3"/>
        <c:tickMarkSkip val="3"/>
        <c:noMultiLvlLbl val="0"/>
      </c:catAx>
      <c:valAx>
        <c:axId val="1658066352"/>
        <c:scaling>
          <c:orientation val="minMax"/>
          <c:min val="6"/>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6215200"/>
        <c:crosses val="autoZero"/>
        <c:crossBetween val="between"/>
      </c:valAx>
      <c:spPr>
        <a:noFill/>
        <a:ln>
          <a:solidFill>
            <a:schemeClr val="bg1">
              <a:lumMod val="65000"/>
            </a:schemeClr>
          </a:solidFill>
        </a:ln>
        <a:effectLst/>
      </c:spPr>
    </c:plotArea>
    <c:legend>
      <c:legendPos val="r"/>
      <c:layout>
        <c:manualLayout>
          <c:xMode val="edge"/>
          <c:yMode val="edge"/>
          <c:x val="9.2592592592592587E-3"/>
          <c:y val="0.91064085739282585"/>
          <c:w val="0.97031325945367941"/>
          <c:h val="7.673287998091146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991780632684072"/>
          <c:y val="4.6296296296296294E-2"/>
          <c:w val="0.47529067090297922"/>
          <c:h val="0.75438174394867308"/>
        </c:manualLayout>
      </c:layout>
      <c:barChart>
        <c:barDir val="bar"/>
        <c:grouping val="clustered"/>
        <c:varyColors val="0"/>
        <c:ser>
          <c:idx val="0"/>
          <c:order val="0"/>
          <c:tx>
            <c:strRef>
              <c:f>'Figure 1.16.'!$K$8</c:f>
              <c:strCache>
                <c:ptCount val="1"/>
                <c:pt idx="0">
                  <c:v>Commodity exporters</c:v>
                </c:pt>
              </c:strCache>
            </c:strRef>
          </c:tx>
          <c:spPr>
            <a:solidFill>
              <a:srgbClr val="0070C0"/>
            </a:solidFill>
            <a:ln>
              <a:noFill/>
            </a:ln>
            <a:effectLst/>
          </c:spPr>
          <c:invertIfNegative val="0"/>
          <c:cat>
            <c:strRef>
              <c:f>'Figure 1.16.'!$I$9:$I$12</c:f>
              <c:strCache>
                <c:ptCount val="4"/>
                <c:pt idx="0">
                  <c:v>Total expenditure</c:v>
                </c:pt>
                <c:pt idx="1">
                  <c:v>Expenses excluding interest</c:v>
                </c:pt>
                <c:pt idx="2">
                  <c:v>Interest expense</c:v>
                </c:pt>
                <c:pt idx="3">
                  <c:v>Net acquisition of nonfinancial assets</c:v>
                </c:pt>
              </c:strCache>
            </c:strRef>
          </c:cat>
          <c:val>
            <c:numRef>
              <c:f>'Figure 1.16.'!$K$9:$K$12</c:f>
              <c:numCache>
                <c:formatCode>#,##0.00</c:formatCode>
                <c:ptCount val="4"/>
                <c:pt idx="0">
                  <c:v>0.44593708280758904</c:v>
                </c:pt>
                <c:pt idx="1">
                  <c:v>0.64140863636021228</c:v>
                </c:pt>
                <c:pt idx="2">
                  <c:v>0.28111605198823719</c:v>
                </c:pt>
                <c:pt idx="3">
                  <c:v>-0.35506893832127107</c:v>
                </c:pt>
              </c:numCache>
            </c:numRef>
          </c:val>
          <c:extLst>
            <c:ext xmlns:c16="http://schemas.microsoft.com/office/drawing/2014/chart" uri="{C3380CC4-5D6E-409C-BE32-E72D297353CC}">
              <c16:uniqueId val="{00000000-408F-4B28-9A79-E619E419AE41}"/>
            </c:ext>
          </c:extLst>
        </c:ser>
        <c:ser>
          <c:idx val="1"/>
          <c:order val="1"/>
          <c:tx>
            <c:strRef>
              <c:f>'Figure 1.16.'!$L$8</c:f>
              <c:strCache>
                <c:ptCount val="1"/>
                <c:pt idx="0">
                  <c:v>Commodity importers</c:v>
                </c:pt>
              </c:strCache>
            </c:strRef>
          </c:tx>
          <c:spPr>
            <a:solidFill>
              <a:srgbClr val="FFC000"/>
            </a:solidFill>
            <a:ln>
              <a:noFill/>
            </a:ln>
            <a:effectLst/>
          </c:spPr>
          <c:invertIfNegative val="0"/>
          <c:cat>
            <c:strRef>
              <c:f>'Figure 1.16.'!$I$9:$I$12</c:f>
              <c:strCache>
                <c:ptCount val="4"/>
                <c:pt idx="0">
                  <c:v>Total expenditure</c:v>
                </c:pt>
                <c:pt idx="1">
                  <c:v>Expenses excluding interest</c:v>
                </c:pt>
                <c:pt idx="2">
                  <c:v>Interest expense</c:v>
                </c:pt>
                <c:pt idx="3">
                  <c:v>Net acquisition of nonfinancial assets</c:v>
                </c:pt>
              </c:strCache>
            </c:strRef>
          </c:cat>
          <c:val>
            <c:numRef>
              <c:f>'Figure 1.16.'!$L$9:$L$12</c:f>
              <c:numCache>
                <c:formatCode>#,##0.00</c:formatCode>
                <c:ptCount val="4"/>
                <c:pt idx="0">
                  <c:v>1.6816519626712072</c:v>
                </c:pt>
                <c:pt idx="1">
                  <c:v>1.2099589905765926</c:v>
                </c:pt>
                <c:pt idx="2">
                  <c:v>0.41314656704569597</c:v>
                </c:pt>
                <c:pt idx="3">
                  <c:v>5.8900894364260714E-2</c:v>
                </c:pt>
              </c:numCache>
            </c:numRef>
          </c:val>
          <c:extLst>
            <c:ext xmlns:c16="http://schemas.microsoft.com/office/drawing/2014/chart" uri="{C3380CC4-5D6E-409C-BE32-E72D297353CC}">
              <c16:uniqueId val="{00000001-408F-4B28-9A79-E619E419AE41}"/>
            </c:ext>
          </c:extLst>
        </c:ser>
        <c:ser>
          <c:idx val="2"/>
          <c:order val="2"/>
          <c:tx>
            <c:strRef>
              <c:f>'Figure 1.16.'!$J$8</c:f>
              <c:strCache>
                <c:ptCount val="1"/>
                <c:pt idx="0">
                  <c:v>All</c:v>
                </c:pt>
              </c:strCache>
            </c:strRef>
          </c:tx>
          <c:spPr>
            <a:solidFill>
              <a:srgbClr val="C00000"/>
            </a:solidFill>
            <a:ln>
              <a:noFill/>
            </a:ln>
            <a:effectLst/>
          </c:spPr>
          <c:invertIfNegative val="0"/>
          <c:cat>
            <c:strRef>
              <c:f>'Figure 1.16.'!$I$9:$I$12</c:f>
              <c:strCache>
                <c:ptCount val="4"/>
                <c:pt idx="0">
                  <c:v>Total expenditure</c:v>
                </c:pt>
                <c:pt idx="1">
                  <c:v>Expenses excluding interest</c:v>
                </c:pt>
                <c:pt idx="2">
                  <c:v>Interest expense</c:v>
                </c:pt>
                <c:pt idx="3">
                  <c:v>Net acquisition of nonfinancial assets</c:v>
                </c:pt>
              </c:strCache>
            </c:strRef>
          </c:cat>
          <c:val>
            <c:numRef>
              <c:f>'Figure 1.16.'!$J$9:$J$12</c:f>
              <c:numCache>
                <c:formatCode>#,##0.00</c:formatCode>
                <c:ptCount val="4"/>
                <c:pt idx="0">
                  <c:v>1.2880415280560165</c:v>
                </c:pt>
                <c:pt idx="1">
                  <c:v>1.0288594864187599</c:v>
                </c:pt>
                <c:pt idx="2">
                  <c:v>0.37109108219148035</c:v>
                </c:pt>
                <c:pt idx="3">
                  <c:v>-7.296030470045789E-2</c:v>
                </c:pt>
              </c:numCache>
            </c:numRef>
          </c:val>
          <c:extLst>
            <c:ext xmlns:c16="http://schemas.microsoft.com/office/drawing/2014/chart" uri="{C3380CC4-5D6E-409C-BE32-E72D297353CC}">
              <c16:uniqueId val="{00000002-408F-4B28-9A79-E619E419AE41}"/>
            </c:ext>
          </c:extLst>
        </c:ser>
        <c:dLbls>
          <c:showLegendKey val="0"/>
          <c:showVal val="0"/>
          <c:showCatName val="0"/>
          <c:showSerName val="0"/>
          <c:showPercent val="0"/>
          <c:showBubbleSize val="0"/>
        </c:dLbls>
        <c:gapWidth val="219"/>
        <c:axId val="1759497920"/>
        <c:axId val="53483184"/>
      </c:barChart>
      <c:catAx>
        <c:axId val="1759497920"/>
        <c:scaling>
          <c:orientation val="minMax"/>
        </c:scaling>
        <c:delete val="0"/>
        <c:axPos val="l"/>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483184"/>
        <c:crosses val="autoZero"/>
        <c:auto val="1"/>
        <c:lblAlgn val="ctr"/>
        <c:lblOffset val="100"/>
        <c:noMultiLvlLbl val="0"/>
      </c:catAx>
      <c:valAx>
        <c:axId val="5348318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59497920"/>
        <c:crosses val="autoZero"/>
        <c:crossBetween val="between"/>
      </c:valAx>
      <c:spPr>
        <a:noFill/>
        <a:ln>
          <a:solidFill>
            <a:schemeClr val="bg1">
              <a:lumMod val="6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76844561096523E-2"/>
          <c:y val="3.4607227126912166E-2"/>
          <c:w val="0.8939131306503354"/>
          <c:h val="0.85196651554919267"/>
        </c:manualLayout>
      </c:layout>
      <c:lineChart>
        <c:grouping val="standard"/>
        <c:varyColors val="0"/>
        <c:ser>
          <c:idx val="1"/>
          <c:order val="0"/>
          <c:tx>
            <c:v>LIDC</c:v>
          </c:tx>
          <c:spPr>
            <a:ln w="28575" cap="rnd">
              <a:solidFill>
                <a:srgbClr val="006600"/>
              </a:solidFill>
              <a:round/>
            </a:ln>
            <a:effectLst/>
          </c:spPr>
          <c:marker>
            <c:symbol val="none"/>
          </c:marker>
          <c:cat>
            <c:numRef>
              <c:f>'Figure 1.1.'!$CU$39:$EP$39</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'Figure 1.1.'!$CU$44:$EP$44</c:f>
              <c:numCache>
                <c:formatCode>General</c:formatCode>
                <c:ptCount val="48"/>
                <c:pt idx="0">
                  <c:v>19.5</c:v>
                </c:pt>
                <c:pt idx="1">
                  <c:v>20.399999999999999</c:v>
                </c:pt>
                <c:pt idx="2">
                  <c:v>21.5</c:v>
                </c:pt>
                <c:pt idx="3">
                  <c:v>22.5</c:v>
                </c:pt>
                <c:pt idx="4">
                  <c:v>23.9</c:v>
                </c:pt>
                <c:pt idx="5">
                  <c:v>34.299999999999997</c:v>
                </c:pt>
                <c:pt idx="6">
                  <c:v>49.3</c:v>
                </c:pt>
                <c:pt idx="7">
                  <c:v>56.8</c:v>
                </c:pt>
                <c:pt idx="8">
                  <c:v>64.8</c:v>
                </c:pt>
                <c:pt idx="9">
                  <c:v>68.8</c:v>
                </c:pt>
                <c:pt idx="10">
                  <c:v>76.8</c:v>
                </c:pt>
                <c:pt idx="11">
                  <c:v>84.4</c:v>
                </c:pt>
                <c:pt idx="12">
                  <c:v>82.5</c:v>
                </c:pt>
                <c:pt idx="13">
                  <c:v>84</c:v>
                </c:pt>
                <c:pt idx="14">
                  <c:v>94.8</c:v>
                </c:pt>
                <c:pt idx="15">
                  <c:v>91.6</c:v>
                </c:pt>
                <c:pt idx="16">
                  <c:v>90.7</c:v>
                </c:pt>
                <c:pt idx="17">
                  <c:v>120.9</c:v>
                </c:pt>
                <c:pt idx="18">
                  <c:v>129</c:v>
                </c:pt>
                <c:pt idx="19">
                  <c:v>120.8</c:v>
                </c:pt>
                <c:pt idx="20">
                  <c:v>109.7</c:v>
                </c:pt>
                <c:pt idx="21">
                  <c:v>77</c:v>
                </c:pt>
                <c:pt idx="22">
                  <c:v>85.4</c:v>
                </c:pt>
                <c:pt idx="23">
                  <c:v>88.3</c:v>
                </c:pt>
                <c:pt idx="24">
                  <c:v>86.7</c:v>
                </c:pt>
                <c:pt idx="25">
                  <c:v>89.8</c:v>
                </c:pt>
                <c:pt idx="26">
                  <c:v>88.2</c:v>
                </c:pt>
                <c:pt idx="27">
                  <c:v>82.6</c:v>
                </c:pt>
                <c:pt idx="28">
                  <c:v>82.8</c:v>
                </c:pt>
                <c:pt idx="29">
                  <c:v>65.8</c:v>
                </c:pt>
                <c:pt idx="30">
                  <c:v>58.3</c:v>
                </c:pt>
                <c:pt idx="31">
                  <c:v>41.5</c:v>
                </c:pt>
                <c:pt idx="32">
                  <c:v>37.6</c:v>
                </c:pt>
                <c:pt idx="33">
                  <c:v>31.1</c:v>
                </c:pt>
                <c:pt idx="34">
                  <c:v>29.9</c:v>
                </c:pt>
                <c:pt idx="35">
                  <c:v>30.1</c:v>
                </c:pt>
                <c:pt idx="36">
                  <c:v>30.3</c:v>
                </c:pt>
                <c:pt idx="37">
                  <c:v>31.2</c:v>
                </c:pt>
                <c:pt idx="38">
                  <c:v>32.799999999999997</c:v>
                </c:pt>
                <c:pt idx="39">
                  <c:v>35.9</c:v>
                </c:pt>
                <c:pt idx="40">
                  <c:v>38.6</c:v>
                </c:pt>
                <c:pt idx="41">
                  <c:v>39.9</c:v>
                </c:pt>
                <c:pt idx="42">
                  <c:v>41.2</c:v>
                </c:pt>
                <c:pt idx="43">
                  <c:v>41.4</c:v>
                </c:pt>
                <c:pt idx="44">
                  <c:v>41.2</c:v>
                </c:pt>
                <c:pt idx="45">
                  <c:v>41.2</c:v>
                </c:pt>
                <c:pt idx="46">
                  <c:v>41</c:v>
                </c:pt>
                <c:pt idx="47">
                  <c:v>40.700000000000003</c:v>
                </c:pt>
              </c:numCache>
            </c:numRef>
          </c:val>
          <c:smooth val="0"/>
          <c:extLst>
            <c:ext xmlns:c16="http://schemas.microsoft.com/office/drawing/2014/chart" uri="{C3380CC4-5D6E-409C-BE32-E72D297353CC}">
              <c16:uniqueId val="{00000000-36DF-4A61-AD20-35EA35B40E07}"/>
            </c:ext>
          </c:extLst>
        </c:ser>
        <c:ser>
          <c:idx val="2"/>
          <c:order val="1"/>
          <c:spPr>
            <a:ln w="12700" cap="rnd">
              <a:solidFill>
                <a:srgbClr val="006600"/>
              </a:solidFill>
              <a:prstDash val="dash"/>
              <a:round/>
            </a:ln>
            <a:effectLst/>
          </c:spPr>
          <c:marker>
            <c:symbol val="none"/>
          </c:marker>
          <c:cat>
            <c:numRef>
              <c:f>'Figure 1.1.'!$CU$39:$EP$39</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'Figure 1.1.'!$CU$45:$EP$45</c:f>
              <c:numCache>
                <c:formatCode>General</c:formatCode>
                <c:ptCount val="48"/>
                <c:pt idx="0">
                  <c:v>39.9</c:v>
                </c:pt>
                <c:pt idx="1">
                  <c:v>39.9</c:v>
                </c:pt>
                <c:pt idx="2">
                  <c:v>39.9</c:v>
                </c:pt>
                <c:pt idx="3">
                  <c:v>39.9</c:v>
                </c:pt>
                <c:pt idx="4">
                  <c:v>39.9</c:v>
                </c:pt>
                <c:pt idx="5">
                  <c:v>39.9</c:v>
                </c:pt>
                <c:pt idx="6">
                  <c:v>39.9</c:v>
                </c:pt>
                <c:pt idx="7">
                  <c:v>39.9</c:v>
                </c:pt>
                <c:pt idx="8">
                  <c:v>39.9</c:v>
                </c:pt>
                <c:pt idx="9">
                  <c:v>39.9</c:v>
                </c:pt>
                <c:pt idx="10">
                  <c:v>39.9</c:v>
                </c:pt>
                <c:pt idx="11">
                  <c:v>39.9</c:v>
                </c:pt>
                <c:pt idx="12">
                  <c:v>39.9</c:v>
                </c:pt>
                <c:pt idx="13">
                  <c:v>39.9</c:v>
                </c:pt>
                <c:pt idx="14">
                  <c:v>39.9</c:v>
                </c:pt>
                <c:pt idx="15">
                  <c:v>39.9</c:v>
                </c:pt>
                <c:pt idx="16">
                  <c:v>39.9</c:v>
                </c:pt>
                <c:pt idx="17">
                  <c:v>39.9</c:v>
                </c:pt>
                <c:pt idx="18">
                  <c:v>39.9</c:v>
                </c:pt>
                <c:pt idx="19">
                  <c:v>39.9</c:v>
                </c:pt>
                <c:pt idx="20">
                  <c:v>39.9</c:v>
                </c:pt>
                <c:pt idx="21">
                  <c:v>39.9</c:v>
                </c:pt>
                <c:pt idx="22">
                  <c:v>39.9</c:v>
                </c:pt>
                <c:pt idx="23">
                  <c:v>39.9</c:v>
                </c:pt>
                <c:pt idx="24">
                  <c:v>39.9</c:v>
                </c:pt>
                <c:pt idx="25">
                  <c:v>39.9</c:v>
                </c:pt>
                <c:pt idx="26">
                  <c:v>39.9</c:v>
                </c:pt>
                <c:pt idx="27">
                  <c:v>39.9</c:v>
                </c:pt>
                <c:pt idx="28">
                  <c:v>39.9</c:v>
                </c:pt>
                <c:pt idx="29">
                  <c:v>39.9</c:v>
                </c:pt>
                <c:pt idx="30">
                  <c:v>39.9</c:v>
                </c:pt>
                <c:pt idx="31">
                  <c:v>39.9</c:v>
                </c:pt>
                <c:pt idx="32">
                  <c:v>39.9</c:v>
                </c:pt>
                <c:pt idx="33">
                  <c:v>39.9</c:v>
                </c:pt>
                <c:pt idx="34">
                  <c:v>39.9</c:v>
                </c:pt>
                <c:pt idx="35">
                  <c:v>39.9</c:v>
                </c:pt>
                <c:pt idx="36">
                  <c:v>39.9</c:v>
                </c:pt>
                <c:pt idx="37">
                  <c:v>39.9</c:v>
                </c:pt>
                <c:pt idx="38">
                  <c:v>39.9</c:v>
                </c:pt>
                <c:pt idx="39">
                  <c:v>39.9</c:v>
                </c:pt>
                <c:pt idx="40">
                  <c:v>39.9</c:v>
                </c:pt>
                <c:pt idx="41">
                  <c:v>39.9</c:v>
                </c:pt>
                <c:pt idx="42">
                  <c:v>39.9</c:v>
                </c:pt>
                <c:pt idx="43">
                  <c:v>39.9</c:v>
                </c:pt>
                <c:pt idx="44">
                  <c:v>39.9</c:v>
                </c:pt>
                <c:pt idx="45">
                  <c:v>39.9</c:v>
                </c:pt>
                <c:pt idx="46">
                  <c:v>39.9</c:v>
                </c:pt>
                <c:pt idx="47">
                  <c:v>39.9</c:v>
                </c:pt>
              </c:numCache>
            </c:numRef>
          </c:val>
          <c:smooth val="0"/>
          <c:extLst>
            <c:ext xmlns:c16="http://schemas.microsoft.com/office/drawing/2014/chart" uri="{C3380CC4-5D6E-409C-BE32-E72D297353CC}">
              <c16:uniqueId val="{00000001-36DF-4A61-AD20-35EA35B40E07}"/>
            </c:ext>
          </c:extLst>
        </c:ser>
        <c:dLbls>
          <c:showLegendKey val="0"/>
          <c:showVal val="0"/>
          <c:showCatName val="0"/>
          <c:showSerName val="0"/>
          <c:showPercent val="0"/>
          <c:showBubbleSize val="0"/>
        </c:dLbls>
        <c:smooth val="0"/>
        <c:axId val="1216453488"/>
        <c:axId val="325498527"/>
      </c:lineChart>
      <c:catAx>
        <c:axId val="1216453488"/>
        <c:scaling>
          <c:orientation val="minMax"/>
        </c:scaling>
        <c:delete val="0"/>
        <c:axPos val="b"/>
        <c:numFmt formatCode="0" sourceLinked="0"/>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25498527"/>
        <c:crosses val="autoZero"/>
        <c:auto val="1"/>
        <c:lblAlgn val="ctr"/>
        <c:lblOffset val="100"/>
        <c:tickLblSkip val="4"/>
        <c:tickMarkSkip val="4"/>
        <c:noMultiLvlLbl val="0"/>
      </c:catAx>
      <c:valAx>
        <c:axId val="325498527"/>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16453488"/>
        <c:crosses val="autoZero"/>
        <c:crossBetween val="between"/>
      </c:valAx>
      <c:spPr>
        <a:noFill/>
        <a:ln>
          <a:solidFill>
            <a:schemeClr val="bg1">
              <a:lumMod val="65000"/>
            </a:schemeClr>
          </a:solidFill>
        </a:ln>
        <a:effectLst/>
      </c:spPr>
    </c:plotArea>
    <c:plotVisOnly val="1"/>
    <c:dispBlanksAs val="gap"/>
    <c:showDLblsOverMax val="0"/>
  </c:chart>
  <c:spPr>
    <a:no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567728818007915"/>
          <c:y val="2.4338198255521089E-2"/>
          <c:w val="0.47704278548082973"/>
          <c:h val="0.7419824889313078"/>
        </c:manualLayout>
      </c:layout>
      <c:barChart>
        <c:barDir val="bar"/>
        <c:grouping val="clustered"/>
        <c:varyColors val="0"/>
        <c:ser>
          <c:idx val="2"/>
          <c:order val="0"/>
          <c:tx>
            <c:strRef>
              <c:f>'Figure 1.17.'!$I$8</c:f>
              <c:strCache>
                <c:ptCount val="1"/>
                <c:pt idx="0">
                  <c:v>LIDC average</c:v>
                </c:pt>
              </c:strCache>
            </c:strRef>
          </c:tx>
          <c:spPr>
            <a:solidFill>
              <a:srgbClr val="C00000"/>
            </a:solidFill>
            <a:ln>
              <a:noFill/>
            </a:ln>
            <a:effectLst/>
          </c:spPr>
          <c:invertIfNegative val="0"/>
          <c:cat>
            <c:strRef>
              <c:f>'Figure 1.17.'!$J$5:$N$5</c:f>
              <c:strCache>
                <c:ptCount val="5"/>
                <c:pt idx="0">
                  <c:v>Expenses, other</c:v>
                </c:pt>
                <c:pt idx="1">
                  <c:v>Interest expenditure</c:v>
                </c:pt>
                <c:pt idx="2">
                  <c:v>Compensation of employees</c:v>
                </c:pt>
                <c:pt idx="3">
                  <c:v>Net acquisition of nonfinancial assets</c:v>
                </c:pt>
                <c:pt idx="4">
                  <c:v>Total expenditure</c:v>
                </c:pt>
              </c:strCache>
            </c:strRef>
          </c:cat>
          <c:val>
            <c:numRef>
              <c:f>'Figure 1.17.'!$J$8:$N$8</c:f>
              <c:numCache>
                <c:formatCode>#,##0.00</c:formatCode>
                <c:ptCount val="5"/>
                <c:pt idx="0">
                  <c:v>-0.65547605816786714</c:v>
                </c:pt>
                <c:pt idx="1">
                  <c:v>0.41416773044917243</c:v>
                </c:pt>
                <c:pt idx="2">
                  <c:v>0.10396413587216369</c:v>
                </c:pt>
                <c:pt idx="3">
                  <c:v>-0.70071121304628825</c:v>
                </c:pt>
                <c:pt idx="4">
                  <c:v>-0.94201954076498295</c:v>
                </c:pt>
              </c:numCache>
            </c:numRef>
          </c:val>
          <c:extLst>
            <c:ext xmlns:c16="http://schemas.microsoft.com/office/drawing/2014/chart" uri="{C3380CC4-5D6E-409C-BE32-E72D297353CC}">
              <c16:uniqueId val="{00000000-B0C7-4B0D-B0E5-2FF193913D04}"/>
            </c:ext>
          </c:extLst>
        </c:ser>
        <c:ser>
          <c:idx val="0"/>
          <c:order val="1"/>
          <c:tx>
            <c:strRef>
              <c:f>'Figure 1.17.'!$I$6</c:f>
              <c:strCache>
                <c:ptCount val="1"/>
                <c:pt idx="0">
                  <c:v>LIDC commodity exporters</c:v>
                </c:pt>
              </c:strCache>
            </c:strRef>
          </c:tx>
          <c:spPr>
            <a:solidFill>
              <a:srgbClr val="0070C0"/>
            </a:solidFill>
            <a:ln>
              <a:noFill/>
            </a:ln>
            <a:effectLst/>
          </c:spPr>
          <c:invertIfNegative val="0"/>
          <c:cat>
            <c:strRef>
              <c:f>'Figure 1.17.'!$J$5:$N$5</c:f>
              <c:strCache>
                <c:ptCount val="5"/>
                <c:pt idx="0">
                  <c:v>Expenses, other</c:v>
                </c:pt>
                <c:pt idx="1">
                  <c:v>Interest expenditure</c:v>
                </c:pt>
                <c:pt idx="2">
                  <c:v>Compensation of employees</c:v>
                </c:pt>
                <c:pt idx="3">
                  <c:v>Net acquisition of nonfinancial assets</c:v>
                </c:pt>
                <c:pt idx="4">
                  <c:v>Total expenditure</c:v>
                </c:pt>
              </c:strCache>
            </c:strRef>
          </c:cat>
          <c:val>
            <c:numRef>
              <c:f>'Figure 1.17.'!$J$6:$N$6</c:f>
              <c:numCache>
                <c:formatCode>#,##0.00</c:formatCode>
                <c:ptCount val="5"/>
                <c:pt idx="0">
                  <c:v>-1.1564270956870462</c:v>
                </c:pt>
                <c:pt idx="1">
                  <c:v>0.41180549593801774</c:v>
                </c:pt>
                <c:pt idx="2">
                  <c:v>-2.6867658199671407E-2</c:v>
                </c:pt>
                <c:pt idx="3">
                  <c:v>-1.1569456838992584</c:v>
                </c:pt>
                <c:pt idx="4">
                  <c:v>-1.9015672836482869</c:v>
                </c:pt>
              </c:numCache>
            </c:numRef>
          </c:val>
          <c:extLst>
            <c:ext xmlns:c16="http://schemas.microsoft.com/office/drawing/2014/chart" uri="{C3380CC4-5D6E-409C-BE32-E72D297353CC}">
              <c16:uniqueId val="{00000001-B0C7-4B0D-B0E5-2FF193913D04}"/>
            </c:ext>
          </c:extLst>
        </c:ser>
        <c:ser>
          <c:idx val="1"/>
          <c:order val="2"/>
          <c:tx>
            <c:strRef>
              <c:f>'Figure 1.17.'!$I$7</c:f>
              <c:strCache>
                <c:ptCount val="1"/>
                <c:pt idx="0">
                  <c:v>LIDC commodity importers</c:v>
                </c:pt>
              </c:strCache>
            </c:strRef>
          </c:tx>
          <c:spPr>
            <a:solidFill>
              <a:srgbClr val="FFC000"/>
            </a:solidFill>
            <a:ln>
              <a:noFill/>
            </a:ln>
            <a:effectLst/>
          </c:spPr>
          <c:invertIfNegative val="0"/>
          <c:cat>
            <c:strRef>
              <c:f>'Figure 1.17.'!$J$5:$N$5</c:f>
              <c:strCache>
                <c:ptCount val="5"/>
                <c:pt idx="0">
                  <c:v>Expenses, other</c:v>
                </c:pt>
                <c:pt idx="1">
                  <c:v>Interest expenditure</c:v>
                </c:pt>
                <c:pt idx="2">
                  <c:v>Compensation of employees</c:v>
                </c:pt>
                <c:pt idx="3">
                  <c:v>Net acquisition of nonfinancial assets</c:v>
                </c:pt>
                <c:pt idx="4">
                  <c:v>Total expenditure</c:v>
                </c:pt>
              </c:strCache>
            </c:strRef>
          </c:cat>
          <c:val>
            <c:numRef>
              <c:f>'Figure 1.17.'!$J$7:$N$7</c:f>
              <c:numCache>
                <c:formatCode>#,##0.00</c:formatCode>
                <c:ptCount val="5"/>
                <c:pt idx="0">
                  <c:v>-5.5229969868056727E-2</c:v>
                </c:pt>
                <c:pt idx="1">
                  <c:v>0.41699819075121991</c:v>
                </c:pt>
                <c:pt idx="2">
                  <c:v>0.26072850351529953</c:v>
                </c:pt>
                <c:pt idx="3">
                  <c:v>-0.15404510006006245</c:v>
                </c:pt>
                <c:pt idx="4">
                  <c:v>0.20772312082310074</c:v>
                </c:pt>
              </c:numCache>
            </c:numRef>
          </c:val>
          <c:extLst>
            <c:ext xmlns:c16="http://schemas.microsoft.com/office/drawing/2014/chart" uri="{C3380CC4-5D6E-409C-BE32-E72D297353CC}">
              <c16:uniqueId val="{00000002-B0C7-4B0D-B0E5-2FF193913D04}"/>
            </c:ext>
          </c:extLst>
        </c:ser>
        <c:dLbls>
          <c:showLegendKey val="0"/>
          <c:showVal val="0"/>
          <c:showCatName val="0"/>
          <c:showSerName val="0"/>
          <c:showPercent val="0"/>
          <c:showBubbleSize val="0"/>
        </c:dLbls>
        <c:gapWidth val="182"/>
        <c:axId val="792681376"/>
        <c:axId val="1822547536"/>
      </c:barChart>
      <c:catAx>
        <c:axId val="79268137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22547536"/>
        <c:crosses val="autoZero"/>
        <c:auto val="1"/>
        <c:lblAlgn val="ctr"/>
        <c:lblOffset val="100"/>
        <c:noMultiLvlLbl val="0"/>
      </c:catAx>
      <c:valAx>
        <c:axId val="1822547536"/>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2681376"/>
        <c:crosses val="autoZero"/>
        <c:crossBetween val="between"/>
      </c:valAx>
      <c:spPr>
        <a:noFill/>
        <a:ln>
          <a:solidFill>
            <a:schemeClr val="bg1">
              <a:lumMod val="65000"/>
            </a:schemeClr>
          </a:solidFill>
        </a:ln>
        <a:effectLst/>
      </c:spPr>
    </c:plotArea>
    <c:legend>
      <c:legendPos val="b"/>
      <c:layout>
        <c:manualLayout>
          <c:xMode val="edge"/>
          <c:yMode val="edge"/>
          <c:x val="5.8003409034640498E-2"/>
          <c:y val="0.863640340411994"/>
          <c:w val="0.89170892518806344"/>
          <c:h val="0.127942151170497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92694663167105"/>
          <c:y val="2.7091783981547761E-2"/>
          <c:w val="0.76630607805968698"/>
          <c:h val="0.75223660489408539"/>
        </c:manualLayout>
      </c:layout>
      <c:scatterChart>
        <c:scatterStyle val="lineMarker"/>
        <c:varyColors val="0"/>
        <c:ser>
          <c:idx val="2"/>
          <c:order val="0"/>
          <c:tx>
            <c:v>Commodity exporters</c:v>
          </c:tx>
          <c:spPr>
            <a:ln w="19050">
              <a:noFill/>
            </a:ln>
          </c:spPr>
          <c:marker>
            <c:symbol val="circle"/>
            <c:size val="6"/>
            <c:spPr>
              <a:solidFill>
                <a:srgbClr val="0070C0"/>
              </a:solidFill>
              <a:ln>
                <a:noFill/>
              </a:ln>
            </c:spPr>
          </c:marker>
          <c:dLbls>
            <c:dLbl>
              <c:idx val="0"/>
              <c:tx>
                <c:rich>
                  <a:bodyPr/>
                  <a:lstStyle/>
                  <a:p>
                    <a:r>
                      <a:rPr lang="en-US"/>
                      <a:t>KHM</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D7-402F-BE4E-DA1E7089E60C}"/>
                </c:ext>
              </c:extLst>
            </c:dLbl>
            <c:dLbl>
              <c:idx val="1"/>
              <c:tx>
                <c:rich>
                  <a:bodyPr/>
                  <a:lstStyle/>
                  <a:p>
                    <a:r>
                      <a:rPr lang="en-US"/>
                      <a:t>MMR</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D7-402F-BE4E-DA1E7089E60C}"/>
                </c:ext>
              </c:extLst>
            </c:dLbl>
            <c:dLbl>
              <c:idx val="2"/>
              <c:tx>
                <c:rich>
                  <a:bodyPr/>
                  <a:lstStyle/>
                  <a:p>
                    <a:r>
                      <a:rPr lang="en-US"/>
                      <a:t>PNG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D7-402F-BE4E-DA1E7089E60C}"/>
                </c:ext>
              </c:extLst>
            </c:dLbl>
            <c:dLbl>
              <c:idx val="3"/>
              <c:tx>
                <c:rich>
                  <a:bodyPr/>
                  <a:lstStyle/>
                  <a:p>
                    <a:r>
                      <a:rPr lang="en-US"/>
                      <a:t>AFG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D7-402F-BE4E-DA1E7089E60C}"/>
                </c:ext>
              </c:extLst>
            </c:dLbl>
            <c:dLbl>
              <c:idx val="4"/>
              <c:tx>
                <c:rich>
                  <a:bodyPr/>
                  <a:lstStyle/>
                  <a:p>
                    <a:r>
                      <a:rPr lang="en-US"/>
                      <a:t>MRT</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D7-402F-BE4E-DA1E7089E60C}"/>
                </c:ext>
              </c:extLst>
            </c:dLbl>
            <c:dLbl>
              <c:idx val="5"/>
              <c:layout>
                <c:manualLayout>
                  <c:x val="-0.15432098765432106"/>
                  <c:y val="6.3131313131313052E-2"/>
                </c:manualLayout>
              </c:layout>
              <c:tx>
                <c:rich>
                  <a:bodyPr/>
                  <a:lstStyle/>
                  <a:p>
                    <a:r>
                      <a:rPr lang="en-US"/>
                      <a:t>SDN</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D7-402F-BE4E-DA1E7089E60C}"/>
                </c:ext>
              </c:extLst>
            </c:dLbl>
            <c:dLbl>
              <c:idx val="6"/>
              <c:tx>
                <c:rich>
                  <a:bodyPr/>
                  <a:lstStyle/>
                  <a:p>
                    <a:r>
                      <a:rPr lang="en-US"/>
                      <a:t>CAF</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D7-402F-BE4E-DA1E7089E60C}"/>
                </c:ext>
              </c:extLst>
            </c:dLbl>
            <c:dLbl>
              <c:idx val="7"/>
              <c:tx>
                <c:rich>
                  <a:bodyPr/>
                  <a:lstStyle/>
                  <a:p>
                    <a:r>
                      <a:rPr lang="en-US"/>
                      <a:t>ETH</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D7-402F-BE4E-DA1E7089E60C}"/>
                </c:ext>
              </c:extLst>
            </c:dLbl>
            <c:dLbl>
              <c:idx val="8"/>
              <c:tx>
                <c:rich>
                  <a:bodyPr/>
                  <a:lstStyle/>
                  <a:p>
                    <a:r>
                      <a:rPr lang="en-US"/>
                      <a:t>GMB</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D7-402F-BE4E-DA1E7089E60C}"/>
                </c:ext>
              </c:extLst>
            </c:dLbl>
            <c:dLbl>
              <c:idx val="9"/>
              <c:tx>
                <c:rich>
                  <a:bodyPr/>
                  <a:lstStyle/>
                  <a:p>
                    <a:r>
                      <a:rPr lang="en-US"/>
                      <a:t>MDG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D7-402F-BE4E-DA1E7089E60C}"/>
                </c:ext>
              </c:extLst>
            </c:dLbl>
            <c:dLbl>
              <c:idx val="10"/>
              <c:tx>
                <c:rich>
                  <a:bodyPr/>
                  <a:lstStyle/>
                  <a:p>
                    <a:r>
                      <a:rPr lang="en-US"/>
                      <a:t>MOZ</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D7-402F-BE4E-DA1E7089E60C}"/>
                </c:ext>
              </c:extLst>
            </c:dLbl>
            <c:dLbl>
              <c:idx val="11"/>
              <c:tx>
                <c:rich>
                  <a:bodyPr/>
                  <a:lstStyle/>
                  <a:p>
                    <a:r>
                      <a:rPr lang="en-US"/>
                      <a:t>RWA</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D7-402F-BE4E-DA1E7089E60C}"/>
                </c:ext>
              </c:extLst>
            </c:dLbl>
            <c:dLbl>
              <c:idx val="12"/>
              <c:tx>
                <c:rich>
                  <a:bodyPr/>
                  <a:lstStyle/>
                  <a:p>
                    <a:r>
                      <a:rPr lang="en-US"/>
                      <a:t>SLE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D7-402F-BE4E-DA1E7089E60C}"/>
                </c:ext>
              </c:extLst>
            </c:dLbl>
            <c:dLbl>
              <c:idx val="13"/>
              <c:tx>
                <c:rich>
                  <a:bodyPr/>
                  <a:lstStyle/>
                  <a:p>
                    <a:r>
                      <a:rPr lang="en-US"/>
                      <a:t>TZA</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D7-402F-BE4E-DA1E7089E60C}"/>
                </c:ext>
              </c:extLst>
            </c:dLbl>
            <c:dLbl>
              <c:idx val="14"/>
              <c:layout>
                <c:manualLayout>
                  <c:x val="1.5432098765432098E-2"/>
                  <c:y val="8.4175084175084174E-3"/>
                </c:manualLayout>
              </c:layout>
              <c:tx>
                <c:rich>
                  <a:bodyPr/>
                  <a:lstStyle/>
                  <a:p>
                    <a:r>
                      <a:rPr lang="en-US"/>
                      <a:t>ZMB</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D7-402F-BE4E-DA1E7089E60C}"/>
                </c:ext>
              </c:extLst>
            </c:dLbl>
            <c:dLbl>
              <c:idx val="15"/>
              <c:tx>
                <c:rich>
                  <a:bodyPr/>
                  <a:lstStyle/>
                  <a:p>
                    <a:r>
                      <a:rPr lang="en-US"/>
                      <a:t>ZWE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D7-402F-BE4E-DA1E7089E60C}"/>
                </c:ext>
              </c:extLst>
            </c:dLbl>
            <c:dLbl>
              <c:idx val="16"/>
              <c:tx>
                <c:rich>
                  <a:bodyPr/>
                  <a:lstStyle/>
                  <a:p>
                    <a:r>
                      <a:rPr lang="en-US"/>
                      <a:t>SOM</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D7-402F-BE4E-DA1E7089E60C}"/>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xVal>
            <c:numRef>
              <c:f>'Figure 1.18.'!$I$8:$I$24</c:f>
              <c:numCache>
                <c:formatCode>#,##0.00</c:formatCode>
                <c:ptCount val="17"/>
                <c:pt idx="0">
                  <c:v>#N/A</c:v>
                </c:pt>
                <c:pt idx="1">
                  <c:v>#N/A</c:v>
                </c:pt>
                <c:pt idx="2">
                  <c:v>-24.020172119140625</c:v>
                </c:pt>
                <c:pt idx="3">
                  <c:v>#N/A</c:v>
                </c:pt>
                <c:pt idx="4">
                  <c:v>420.07266235351563</c:v>
                </c:pt>
                <c:pt idx="5">
                  <c:v>87.68212890625</c:v>
                </c:pt>
                <c:pt idx="6">
                  <c:v>#N/A</c:v>
                </c:pt>
                <c:pt idx="7">
                  <c:v>#N/A</c:v>
                </c:pt>
                <c:pt idx="8">
                  <c:v>#N/A</c:v>
                </c:pt>
                <c:pt idx="9">
                  <c:v>#N/A</c:v>
                </c:pt>
                <c:pt idx="10">
                  <c:v>#N/A</c:v>
                </c:pt>
                <c:pt idx="11">
                  <c:v>#N/A</c:v>
                </c:pt>
                <c:pt idx="12">
                  <c:v>#N/A</c:v>
                </c:pt>
                <c:pt idx="13">
                  <c:v>#N/A</c:v>
                </c:pt>
                <c:pt idx="14">
                  <c:v>101.541748046875</c:v>
                </c:pt>
                <c:pt idx="15">
                  <c:v>#N/A</c:v>
                </c:pt>
                <c:pt idx="16">
                  <c:v>#N/A</c:v>
                </c:pt>
              </c:numCache>
            </c:numRef>
          </c:xVal>
          <c:yVal>
            <c:numRef>
              <c:f>'Figure 1.18.'!$K$8:$K$24</c:f>
              <c:numCache>
                <c:formatCode>#,##0.00</c:formatCode>
                <c:ptCount val="17"/>
                <c:pt idx="0">
                  <c:v>#N/A</c:v>
                </c:pt>
                <c:pt idx="1">
                  <c:v>#N/A</c:v>
                </c:pt>
                <c:pt idx="2">
                  <c:v>9.0839500427246236</c:v>
                </c:pt>
                <c:pt idx="3">
                  <c:v>#N/A</c:v>
                </c:pt>
                <c:pt idx="4">
                  <c:v>11.781711578369126</c:v>
                </c:pt>
                <c:pt idx="5">
                  <c:v>0.86966705322275573</c:v>
                </c:pt>
                <c:pt idx="6">
                  <c:v>#N/A</c:v>
                </c:pt>
                <c:pt idx="7">
                  <c:v>#N/A</c:v>
                </c:pt>
                <c:pt idx="8">
                  <c:v>#N/A</c:v>
                </c:pt>
                <c:pt idx="9">
                  <c:v>#N/A</c:v>
                </c:pt>
                <c:pt idx="10">
                  <c:v>#N/A</c:v>
                </c:pt>
                <c:pt idx="11">
                  <c:v>#N/A</c:v>
                </c:pt>
                <c:pt idx="12">
                  <c:v>#N/A</c:v>
                </c:pt>
                <c:pt idx="13">
                  <c:v>#N/A</c:v>
                </c:pt>
                <c:pt idx="14">
                  <c:v>2.0017395019531534</c:v>
                </c:pt>
                <c:pt idx="15">
                  <c:v>#N/A</c:v>
                </c:pt>
                <c:pt idx="16">
                  <c:v>#N/A</c:v>
                </c:pt>
              </c:numCache>
            </c:numRef>
          </c:yVal>
          <c:smooth val="0"/>
          <c:extLst>
            <c:ext xmlns:c16="http://schemas.microsoft.com/office/drawing/2014/chart" uri="{C3380CC4-5D6E-409C-BE32-E72D297353CC}">
              <c16:uniqueId val="{00000011-FBD7-402F-BE4E-DA1E7089E60C}"/>
            </c:ext>
          </c:extLst>
        </c:ser>
        <c:ser>
          <c:idx val="0"/>
          <c:order val="1"/>
          <c:tx>
            <c:v>Noncommodity exporters</c:v>
          </c:tx>
          <c:spPr>
            <a:ln w="19050">
              <a:noFill/>
            </a:ln>
          </c:spPr>
          <c:marker>
            <c:symbol val="circle"/>
            <c:size val="6"/>
            <c:spPr>
              <a:solidFill>
                <a:srgbClr val="FFC000"/>
              </a:solidFill>
              <a:ln>
                <a:noFill/>
              </a:ln>
            </c:spPr>
          </c:marker>
          <c:dLbls>
            <c:dLbl>
              <c:idx val="0"/>
              <c:tx>
                <c:rich>
                  <a:bodyPr/>
                  <a:lstStyle/>
                  <a:p>
                    <a:r>
                      <a:rPr lang="en-US"/>
                      <a:t>KHM</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D7-402F-BE4E-DA1E7089E60C}"/>
                </c:ext>
              </c:extLst>
            </c:dLbl>
            <c:dLbl>
              <c:idx val="1"/>
              <c:layout>
                <c:manualLayout>
                  <c:x val="-8.8734567901234601E-2"/>
                  <c:y val="-6.3131313131313135E-2"/>
                </c:manualLayout>
              </c:layout>
              <c:tx>
                <c:rich>
                  <a:bodyPr/>
                  <a:lstStyle/>
                  <a:p>
                    <a:r>
                      <a:rPr lang="en-US"/>
                      <a:t>MMR</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D7-402F-BE4E-DA1E7089E60C}"/>
                </c:ext>
              </c:extLst>
            </c:dLbl>
            <c:dLbl>
              <c:idx val="2"/>
              <c:tx>
                <c:rich>
                  <a:bodyPr/>
                  <a:lstStyle/>
                  <a:p>
                    <a:r>
                      <a:rPr lang="en-US"/>
                      <a:t>PNG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BD7-402F-BE4E-DA1E7089E60C}"/>
                </c:ext>
              </c:extLst>
            </c:dLbl>
            <c:dLbl>
              <c:idx val="3"/>
              <c:layout>
                <c:manualLayout>
                  <c:x val="-7.7160493827161201E-3"/>
                  <c:y val="2.9461279461279462E-2"/>
                </c:manualLayout>
              </c:layout>
              <c:tx>
                <c:rich>
                  <a:bodyPr/>
                  <a:lstStyle/>
                  <a:p>
                    <a:r>
                      <a:rPr lang="en-US"/>
                      <a:t>AFG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BD7-402F-BE4E-DA1E7089E60C}"/>
                </c:ext>
              </c:extLst>
            </c:dLbl>
            <c:dLbl>
              <c:idx val="4"/>
              <c:tx>
                <c:rich>
                  <a:bodyPr/>
                  <a:lstStyle/>
                  <a:p>
                    <a:r>
                      <a:rPr lang="en-US"/>
                      <a:t>MRT</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BD7-402F-BE4E-DA1E7089E60C}"/>
                </c:ext>
              </c:extLst>
            </c:dLbl>
            <c:dLbl>
              <c:idx val="5"/>
              <c:tx>
                <c:rich>
                  <a:bodyPr/>
                  <a:lstStyle/>
                  <a:p>
                    <a:r>
                      <a:rPr lang="en-US"/>
                      <a:t>SDN</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BD7-402F-BE4E-DA1E7089E60C}"/>
                </c:ext>
              </c:extLst>
            </c:dLbl>
            <c:dLbl>
              <c:idx val="6"/>
              <c:tx>
                <c:rich>
                  <a:bodyPr/>
                  <a:lstStyle/>
                  <a:p>
                    <a:r>
                      <a:rPr lang="en-US"/>
                      <a:t>CAF</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BD7-402F-BE4E-DA1E7089E60C}"/>
                </c:ext>
              </c:extLst>
            </c:dLbl>
            <c:dLbl>
              <c:idx val="7"/>
              <c:layout>
                <c:manualLayout>
                  <c:x val="1.1574074074074073E-2"/>
                  <c:y val="-3.7878787878787956E-2"/>
                </c:manualLayout>
              </c:layout>
              <c:tx>
                <c:rich>
                  <a:bodyPr/>
                  <a:lstStyle/>
                  <a:p>
                    <a:r>
                      <a:rPr lang="en-US"/>
                      <a:t>ETH</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BD7-402F-BE4E-DA1E7089E60C}"/>
                </c:ext>
              </c:extLst>
            </c:dLbl>
            <c:dLbl>
              <c:idx val="8"/>
              <c:tx>
                <c:rich>
                  <a:bodyPr/>
                  <a:lstStyle/>
                  <a:p>
                    <a:r>
                      <a:rPr lang="en-US"/>
                      <a:t>GMB</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BD7-402F-BE4E-DA1E7089E60C}"/>
                </c:ext>
              </c:extLst>
            </c:dLbl>
            <c:dLbl>
              <c:idx val="9"/>
              <c:tx>
                <c:rich>
                  <a:bodyPr/>
                  <a:lstStyle/>
                  <a:p>
                    <a:r>
                      <a:rPr lang="en-US"/>
                      <a:t>MDG</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BD7-402F-BE4E-DA1E7089E60C}"/>
                </c:ext>
              </c:extLst>
            </c:dLbl>
            <c:dLbl>
              <c:idx val="10"/>
              <c:tx>
                <c:rich>
                  <a:bodyPr/>
                  <a:lstStyle/>
                  <a:p>
                    <a:r>
                      <a:rPr lang="en-US"/>
                      <a:t>MOZ</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BD7-402F-BE4E-DA1E7089E60C}"/>
                </c:ext>
              </c:extLst>
            </c:dLbl>
            <c:dLbl>
              <c:idx val="11"/>
              <c:layout>
                <c:manualLayout>
                  <c:x val="-0.16975308641975312"/>
                  <c:y val="4.6296296296296294E-2"/>
                </c:manualLayout>
              </c:layout>
              <c:tx>
                <c:rich>
                  <a:bodyPr/>
                  <a:lstStyle/>
                  <a:p>
                    <a:r>
                      <a:rPr lang="en-US"/>
                      <a:t>RWA</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BD7-402F-BE4E-DA1E7089E60C}"/>
                </c:ext>
              </c:extLst>
            </c:dLbl>
            <c:dLbl>
              <c:idx val="12"/>
              <c:tx>
                <c:rich>
                  <a:bodyPr/>
                  <a:lstStyle/>
                  <a:p>
                    <a:r>
                      <a:rPr lang="en-US"/>
                      <a:t>SLE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BD7-402F-BE4E-DA1E7089E60C}"/>
                </c:ext>
              </c:extLst>
            </c:dLbl>
            <c:dLbl>
              <c:idx val="13"/>
              <c:layout>
                <c:manualLayout>
                  <c:x val="-3.8580246913580245E-2"/>
                  <c:y val="7.575757575757576E-2"/>
                </c:manualLayout>
              </c:layout>
              <c:tx>
                <c:rich>
                  <a:bodyPr/>
                  <a:lstStyle/>
                  <a:p>
                    <a:r>
                      <a:rPr lang="en-US"/>
                      <a:t>TZA</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BD7-402F-BE4E-DA1E7089E60C}"/>
                </c:ext>
              </c:extLst>
            </c:dLbl>
            <c:dLbl>
              <c:idx val="14"/>
              <c:tx>
                <c:rich>
                  <a:bodyPr/>
                  <a:lstStyle/>
                  <a:p>
                    <a:r>
                      <a:rPr lang="en-US"/>
                      <a:t>ZMB</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BD7-402F-BE4E-DA1E7089E60C}"/>
                </c:ext>
              </c:extLst>
            </c:dLbl>
            <c:dLbl>
              <c:idx val="15"/>
              <c:tx>
                <c:rich>
                  <a:bodyPr/>
                  <a:lstStyle/>
                  <a:p>
                    <a:r>
                      <a:rPr lang="en-US"/>
                      <a:t>ZWE</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BD7-402F-BE4E-DA1E7089E60C}"/>
                </c:ext>
              </c:extLst>
            </c:dLbl>
            <c:dLbl>
              <c:idx val="16"/>
              <c:layout>
                <c:manualLayout>
                  <c:x val="-0.15046296296296297"/>
                  <c:y val="2.9461279461279462E-2"/>
                </c:manualLayout>
              </c:layout>
              <c:tx>
                <c:rich>
                  <a:bodyPr/>
                  <a:lstStyle/>
                  <a:p>
                    <a:r>
                      <a:rPr lang="en-US"/>
                      <a:t>SOM</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BD7-402F-BE4E-DA1E7089E60C}"/>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ext>
            </c:extLst>
          </c:dLbls>
          <c:xVal>
            <c:numRef>
              <c:f>'Figure 1.18.'!$J$8:$J$24</c:f>
              <c:numCache>
                <c:formatCode>#,##0.00</c:formatCode>
                <c:ptCount val="17"/>
                <c:pt idx="0">
                  <c:v>401.90087890625</c:v>
                </c:pt>
                <c:pt idx="1">
                  <c:v>-316.261962890625</c:v>
                </c:pt>
                <c:pt idx="2">
                  <c:v>#N/A</c:v>
                </c:pt>
                <c:pt idx="3">
                  <c:v>188.33367919921875</c:v>
                </c:pt>
                <c:pt idx="4">
                  <c:v>#N/A</c:v>
                </c:pt>
                <c:pt idx="5">
                  <c:v>#N/A</c:v>
                </c:pt>
                <c:pt idx="6">
                  <c:v>37.793182373046875</c:v>
                </c:pt>
                <c:pt idx="7">
                  <c:v>41.872314453125</c:v>
                </c:pt>
                <c:pt idx="8">
                  <c:v>158.7913818359375</c:v>
                </c:pt>
                <c:pt idx="9">
                  <c:v>506.027099609375</c:v>
                </c:pt>
                <c:pt idx="10">
                  <c:v>#N/A</c:v>
                </c:pt>
                <c:pt idx="11">
                  <c:v>69.9658203125</c:v>
                </c:pt>
                <c:pt idx="12">
                  <c:v>-34.65673828125</c:v>
                </c:pt>
                <c:pt idx="13">
                  <c:v>152.615234375</c:v>
                </c:pt>
                <c:pt idx="14">
                  <c:v>#N/A</c:v>
                </c:pt>
                <c:pt idx="15">
                  <c:v>441.95184326171875</c:v>
                </c:pt>
                <c:pt idx="16">
                  <c:v>-31.595947265625</c:v>
                </c:pt>
              </c:numCache>
            </c:numRef>
          </c:xVal>
          <c:yVal>
            <c:numRef>
              <c:f>'Figure 1.18.'!$L$8:$L$24</c:f>
              <c:numCache>
                <c:formatCode>#,##0.00</c:formatCode>
                <c:ptCount val="17"/>
                <c:pt idx="0">
                  <c:v>-1.5084381103516193</c:v>
                </c:pt>
                <c:pt idx="1">
                  <c:v>3.5001373291015483</c:v>
                </c:pt>
                <c:pt idx="2">
                  <c:v>#N/A</c:v>
                </c:pt>
                <c:pt idx="3">
                  <c:v>1.3893737792968324</c:v>
                </c:pt>
                <c:pt idx="4">
                  <c:v>#N/A</c:v>
                </c:pt>
                <c:pt idx="5">
                  <c:v>#N/A</c:v>
                </c:pt>
                <c:pt idx="6">
                  <c:v>-3.2083015441894815</c:v>
                </c:pt>
                <c:pt idx="7">
                  <c:v>3.0174102783203409</c:v>
                </c:pt>
                <c:pt idx="8">
                  <c:v>7.2290496826172301</c:v>
                </c:pt>
                <c:pt idx="9">
                  <c:v>2.9764633178710938</c:v>
                </c:pt>
                <c:pt idx="10">
                  <c:v>#N/A</c:v>
                </c:pt>
                <c:pt idx="11">
                  <c:v>2.2652816772460938</c:v>
                </c:pt>
                <c:pt idx="12">
                  <c:v>5.1925888061523295</c:v>
                </c:pt>
                <c:pt idx="13">
                  <c:v>0.92790222167973013</c:v>
                </c:pt>
                <c:pt idx="14">
                  <c:v>#N/A</c:v>
                </c:pt>
                <c:pt idx="15">
                  <c:v>3.5761489868163636</c:v>
                </c:pt>
                <c:pt idx="16">
                  <c:v>2.8207702636718324</c:v>
                </c:pt>
              </c:numCache>
            </c:numRef>
          </c:yVal>
          <c:smooth val="0"/>
          <c:extLst>
            <c:ext xmlns:c16="http://schemas.microsoft.com/office/drawing/2014/chart" uri="{C3380CC4-5D6E-409C-BE32-E72D297353CC}">
              <c16:uniqueId val="{00000023-FBD7-402F-BE4E-DA1E7089E60C}"/>
            </c:ext>
          </c:extLst>
        </c:ser>
        <c:ser>
          <c:idx val="1"/>
          <c:order val="2"/>
          <c:spPr>
            <a:ln w="19050">
              <a:noFill/>
            </a:ln>
          </c:spPr>
          <c:marker>
            <c:symbol val="none"/>
          </c:marker>
          <c:trendline>
            <c:spPr>
              <a:ln w="9525">
                <a:prstDash val="sysDash"/>
              </a:ln>
            </c:spPr>
            <c:trendlineType val="linear"/>
            <c:dispRSqr val="0"/>
            <c:dispEq val="0"/>
          </c:trendline>
          <c:xVal>
            <c:numRef>
              <c:f>'Figure 1.18.'!$N$8:$N$24</c:f>
              <c:numCache>
                <c:formatCode>#,##0.00</c:formatCode>
                <c:ptCount val="17"/>
                <c:pt idx="0">
                  <c:v>401.90087890625</c:v>
                </c:pt>
                <c:pt idx="1">
                  <c:v>-316.261962890625</c:v>
                </c:pt>
                <c:pt idx="2">
                  <c:v>-24.020172119140625</c:v>
                </c:pt>
                <c:pt idx="3">
                  <c:v>188.33367919921875</c:v>
                </c:pt>
                <c:pt idx="4">
                  <c:v>420.07266235351563</c:v>
                </c:pt>
                <c:pt idx="5">
                  <c:v>87.68212890625</c:v>
                </c:pt>
                <c:pt idx="6">
                  <c:v>37.793182373046875</c:v>
                </c:pt>
                <c:pt idx="7">
                  <c:v>41.872314453125</c:v>
                </c:pt>
                <c:pt idx="8">
                  <c:v>158.7913818359375</c:v>
                </c:pt>
                <c:pt idx="9">
                  <c:v>506.027099609375</c:v>
                </c:pt>
                <c:pt idx="10">
                  <c:v>#N/A</c:v>
                </c:pt>
                <c:pt idx="11">
                  <c:v>69.9658203125</c:v>
                </c:pt>
                <c:pt idx="12">
                  <c:v>-34.65673828125</c:v>
                </c:pt>
                <c:pt idx="13">
                  <c:v>152.615234375</c:v>
                </c:pt>
                <c:pt idx="14">
                  <c:v>101.541748046875</c:v>
                </c:pt>
                <c:pt idx="15">
                  <c:v>441.95184326171875</c:v>
                </c:pt>
                <c:pt idx="16">
                  <c:v>-31.595947265625</c:v>
                </c:pt>
              </c:numCache>
            </c:numRef>
          </c:xVal>
          <c:yVal>
            <c:numRef>
              <c:f>'Figure 1.18.'!$O$8:$O$24</c:f>
              <c:numCache>
                <c:formatCode>#,##0.00</c:formatCode>
                <c:ptCount val="17"/>
                <c:pt idx="0">
                  <c:v>-1.5084381103516193</c:v>
                </c:pt>
                <c:pt idx="1">
                  <c:v>3.5001373291015483</c:v>
                </c:pt>
                <c:pt idx="2">
                  <c:v>9.0839500427246236</c:v>
                </c:pt>
                <c:pt idx="3">
                  <c:v>1.3893737792968324</c:v>
                </c:pt>
                <c:pt idx="4">
                  <c:v>11.781711578369126</c:v>
                </c:pt>
                <c:pt idx="5">
                  <c:v>0.86966705322275573</c:v>
                </c:pt>
                <c:pt idx="6">
                  <c:v>-3.2083015441894815</c:v>
                </c:pt>
                <c:pt idx="7">
                  <c:v>3.0174102783203409</c:v>
                </c:pt>
                <c:pt idx="8">
                  <c:v>7.2290496826172301</c:v>
                </c:pt>
                <c:pt idx="9">
                  <c:v>2.9764633178710938</c:v>
                </c:pt>
                <c:pt idx="10">
                  <c:v>#N/A</c:v>
                </c:pt>
                <c:pt idx="11">
                  <c:v>2.2652816772460938</c:v>
                </c:pt>
                <c:pt idx="12">
                  <c:v>5.1925888061523295</c:v>
                </c:pt>
                <c:pt idx="13">
                  <c:v>0.92790222167973013</c:v>
                </c:pt>
                <c:pt idx="14">
                  <c:v>2.0017395019531534</c:v>
                </c:pt>
                <c:pt idx="15">
                  <c:v>3.5761489868163636</c:v>
                </c:pt>
                <c:pt idx="16">
                  <c:v>2.8207702636718324</c:v>
                </c:pt>
              </c:numCache>
            </c:numRef>
          </c:yVal>
          <c:smooth val="0"/>
          <c:extLst>
            <c:ext xmlns:c16="http://schemas.microsoft.com/office/drawing/2014/chart" uri="{C3380CC4-5D6E-409C-BE32-E72D297353CC}">
              <c16:uniqueId val="{00000025-FBD7-402F-BE4E-DA1E7089E60C}"/>
            </c:ext>
          </c:extLst>
        </c:ser>
        <c:dLbls>
          <c:showLegendKey val="0"/>
          <c:showVal val="0"/>
          <c:showCatName val="0"/>
          <c:showSerName val="0"/>
          <c:showPercent val="0"/>
          <c:showBubbleSize val="0"/>
        </c:dLbls>
        <c:axId val="497619328"/>
        <c:axId val="497621248"/>
      </c:scatterChart>
      <c:valAx>
        <c:axId val="497619328"/>
        <c:scaling>
          <c:orientation val="minMax"/>
        </c:scaling>
        <c:delete val="0"/>
        <c:axPos val="b"/>
        <c:title>
          <c:tx>
            <c:rich>
              <a:bodyPr/>
              <a:lstStyle/>
              <a:p>
                <a:pPr>
                  <a:defRPr b="0"/>
                </a:pPr>
                <a:r>
                  <a:rPr lang="en-US" b="0"/>
                  <a:t>Change in per-capita spending on education</a:t>
                </a:r>
              </a:p>
            </c:rich>
          </c:tx>
          <c:layout>
            <c:manualLayout>
              <c:xMode val="edge"/>
              <c:yMode val="edge"/>
              <c:x val="0.17773615971614659"/>
              <c:y val="0.85921054375778783"/>
            </c:manualLayout>
          </c:layout>
          <c:overlay val="0"/>
        </c:title>
        <c:numFmt formatCode="0" sourceLinked="0"/>
        <c:majorTickMark val="in"/>
        <c:minorTickMark val="none"/>
        <c:tickLblPos val="low"/>
        <c:spPr>
          <a:noFill/>
          <a:ln w="9525" cap="flat" cmpd="sng" algn="ctr">
            <a:solidFill>
              <a:schemeClr val="bg2">
                <a:lumMod val="75000"/>
              </a:schemeClr>
            </a:solidFill>
            <a:round/>
          </a:ln>
          <a:effectLst/>
        </c:spPr>
        <c:txPr>
          <a:bodyPr rot="-60000000" vert="horz"/>
          <a:lstStyle/>
          <a:p>
            <a:pPr>
              <a:defRPr/>
            </a:pPr>
            <a:endParaRPr lang="en-US"/>
          </a:p>
        </c:txPr>
        <c:crossAx val="497621248"/>
        <c:crossesAt val="0"/>
        <c:crossBetween val="midCat"/>
      </c:valAx>
      <c:valAx>
        <c:axId val="497621248"/>
        <c:scaling>
          <c:orientation val="minMax"/>
          <c:max val="15"/>
          <c:min val="-5"/>
        </c:scaling>
        <c:delete val="0"/>
        <c:axPos val="l"/>
        <c:title>
          <c:tx>
            <c:rich>
              <a:bodyPr/>
              <a:lstStyle/>
              <a:p>
                <a:pPr>
                  <a:defRPr b="0"/>
                </a:pPr>
                <a:r>
                  <a:rPr lang="en-US" b="0"/>
                  <a:t>Change in education outcome </a:t>
                </a:r>
              </a:p>
              <a:p>
                <a:pPr>
                  <a:defRPr b="0"/>
                </a:pPr>
                <a:r>
                  <a:rPr lang="en-US" b="0"/>
                  <a:t>(+ denotes improvement)</a:t>
                </a:r>
              </a:p>
            </c:rich>
          </c:tx>
          <c:layout>
            <c:manualLayout>
              <c:xMode val="edge"/>
              <c:yMode val="edge"/>
              <c:x val="0"/>
              <c:y val="0.16841412815822265"/>
            </c:manualLayout>
          </c:layout>
          <c:overlay val="0"/>
        </c:title>
        <c:numFmt formatCode="0" sourceLinked="0"/>
        <c:majorTickMark val="in"/>
        <c:minorTickMark val="none"/>
        <c:tickLblPos val="low"/>
        <c:spPr>
          <a:noFill/>
          <a:ln w="9525" cap="flat" cmpd="sng" algn="ctr">
            <a:solidFill>
              <a:schemeClr val="bg2">
                <a:lumMod val="75000"/>
              </a:schemeClr>
            </a:solidFill>
            <a:round/>
          </a:ln>
          <a:effectLst/>
        </c:spPr>
        <c:txPr>
          <a:bodyPr rot="-60000000" vert="horz"/>
          <a:lstStyle/>
          <a:p>
            <a:pPr>
              <a:defRPr/>
            </a:pPr>
            <a:endParaRPr lang="en-US"/>
          </a:p>
        </c:txPr>
        <c:crossAx val="497619328"/>
        <c:crosses val="autoZero"/>
        <c:crossBetween val="midCat"/>
        <c:majorUnit val="5"/>
      </c:valAx>
      <c:spPr>
        <a:noFill/>
        <a:ln>
          <a:solidFill>
            <a:srgbClr val="E7E6E6">
              <a:lumMod val="75000"/>
            </a:srgbClr>
          </a:solidFill>
        </a:ln>
        <a:effectLst/>
      </c:spPr>
    </c:plotArea>
    <c:legend>
      <c:legendPos val="r"/>
      <c:legendEntry>
        <c:idx val="2"/>
        <c:delete val="1"/>
      </c:legendEntry>
      <c:legendEntry>
        <c:idx val="3"/>
        <c:delete val="1"/>
      </c:legendEntry>
      <c:layout>
        <c:manualLayout>
          <c:xMode val="edge"/>
          <c:yMode val="edge"/>
          <c:x val="2.1796928161757559E-2"/>
          <c:y val="0.9381352899069435"/>
          <c:w val="0.95891294838145236"/>
          <c:h val="4.5446591903284816E-2"/>
        </c:manualLayout>
      </c:layout>
      <c:overlay val="0"/>
    </c:legend>
    <c:plotVisOnly val="0"/>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ea typeface="Segoe UI" pitchFamily="34" charset="0"/>
          <a:cs typeface="Arial" panose="020B0604020202020204" pitchFamily="34" charset="0"/>
        </a:defRPr>
      </a:pPr>
      <a:endParaRPr lang="en-US"/>
    </a:p>
  </c:txPr>
  <c:printSettings>
    <c:headerFooter/>
    <c:pageMargins b="0.75000000000000422" l="0.70000000000000062" r="0.70000000000000062" t="0.75000000000000422"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73009623797029E-2"/>
          <c:y val="2.6831305177761871E-2"/>
          <c:w val="0.88562354184893555"/>
          <c:h val="0.79779189533126538"/>
        </c:manualLayout>
      </c:layout>
      <c:lineChart>
        <c:grouping val="standard"/>
        <c:varyColors val="0"/>
        <c:ser>
          <c:idx val="1"/>
          <c:order val="0"/>
          <c:tx>
            <c:v>Noncommodity exporters</c:v>
          </c:tx>
          <c:spPr>
            <a:ln w="28575" cap="rnd">
              <a:solidFill>
                <a:srgbClr val="FFC000"/>
              </a:solidFill>
              <a:round/>
            </a:ln>
            <a:effectLst/>
          </c:spPr>
          <c:marker>
            <c:symbol val="none"/>
          </c:marker>
          <c:cat>
            <c:numRef>
              <c:f>'Figure 1.19.'!$Q$13:$AN$13</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1.19.'!$Q$14:$AN$14</c:f>
              <c:numCache>
                <c:formatCode>#,##0.00</c:formatCode>
                <c:ptCount val="24"/>
                <c:pt idx="0">
                  <c:v>11.245324406099821</c:v>
                </c:pt>
                <c:pt idx="1">
                  <c:v>11.439433608196435</c:v>
                </c:pt>
                <c:pt idx="2">
                  <c:v>11.625847459428037</c:v>
                </c:pt>
                <c:pt idx="3">
                  <c:v>12.268358430503493</c:v>
                </c:pt>
                <c:pt idx="4">
                  <c:v>12.63003718384226</c:v>
                </c:pt>
                <c:pt idx="5">
                  <c:v>13.087832564635862</c:v>
                </c:pt>
                <c:pt idx="6">
                  <c:v>13.445825292271202</c:v>
                </c:pt>
                <c:pt idx="7">
                  <c:v>13.503383496384254</c:v>
                </c:pt>
                <c:pt idx="8">
                  <c:v>13.80459667934694</c:v>
                </c:pt>
                <c:pt idx="9">
                  <c:v>12.927578593247828</c:v>
                </c:pt>
                <c:pt idx="10">
                  <c:v>13.742035729763515</c:v>
                </c:pt>
                <c:pt idx="11">
                  <c:v>13.980611698637246</c:v>
                </c:pt>
                <c:pt idx="12">
                  <c:v>13.984544880995529</c:v>
                </c:pt>
                <c:pt idx="13">
                  <c:v>14.204447208590967</c:v>
                </c:pt>
                <c:pt idx="14">
                  <c:v>14.066525670652723</c:v>
                </c:pt>
                <c:pt idx="15">
                  <c:v>14.002435475998942</c:v>
                </c:pt>
                <c:pt idx="16">
                  <c:v>13.895690655582843</c:v>
                </c:pt>
                <c:pt idx="17">
                  <c:v>14.003267724296084</c:v>
                </c:pt>
                <c:pt idx="18">
                  <c:v>14.138869620104938</c:v>
                </c:pt>
                <c:pt idx="19">
                  <c:v>14.326820651409921</c:v>
                </c:pt>
                <c:pt idx="20">
                  <c:v>14.432263592811957</c:v>
                </c:pt>
                <c:pt idx="21">
                  <c:v>14.493351927664451</c:v>
                </c:pt>
                <c:pt idx="22">
                  <c:v>14.523386988327854</c:v>
                </c:pt>
                <c:pt idx="23">
                  <c:v>14.660004415544302</c:v>
                </c:pt>
              </c:numCache>
            </c:numRef>
          </c:val>
          <c:smooth val="0"/>
          <c:extLst>
            <c:ext xmlns:c16="http://schemas.microsoft.com/office/drawing/2014/chart" uri="{C3380CC4-5D6E-409C-BE32-E72D297353CC}">
              <c16:uniqueId val="{00000000-3A3B-4D45-9EF9-E37F81319388}"/>
            </c:ext>
          </c:extLst>
        </c:ser>
        <c:ser>
          <c:idx val="0"/>
          <c:order val="1"/>
          <c:tx>
            <c:v>Commodity exporters</c:v>
          </c:tx>
          <c:spPr>
            <a:ln w="28575" cap="rnd">
              <a:solidFill>
                <a:srgbClr val="0070C0"/>
              </a:solidFill>
              <a:round/>
            </a:ln>
            <a:effectLst/>
          </c:spPr>
          <c:marker>
            <c:symbol val="none"/>
          </c:marker>
          <c:cat>
            <c:numRef>
              <c:f>'Figure 1.19.'!$Q$13:$AN$13</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1.19.'!$Q$15:$AN$15</c:f>
              <c:numCache>
                <c:formatCode>General</c:formatCode>
                <c:ptCount val="24"/>
                <c:pt idx="0">
                  <c:v>10.126216993195698</c:v>
                </c:pt>
                <c:pt idx="1">
                  <c:v>10.959492961994211</c:v>
                </c:pt>
                <c:pt idx="2">
                  <c:v>8.4344937595315006</c:v>
                </c:pt>
                <c:pt idx="3">
                  <c:v>9.5215172021607035</c:v>
                </c:pt>
                <c:pt idx="4">
                  <c:v>10.722618780783415</c:v>
                </c:pt>
                <c:pt idx="5">
                  <c:v>12.442903103192872</c:v>
                </c:pt>
                <c:pt idx="6">
                  <c:v>11.421714037071299</c:v>
                </c:pt>
                <c:pt idx="7">
                  <c:v>9.7208514153641801</c:v>
                </c:pt>
                <c:pt idx="8">
                  <c:v>11.697963090735861</c:v>
                </c:pt>
                <c:pt idx="9">
                  <c:v>8.698951808713618</c:v>
                </c:pt>
                <c:pt idx="10">
                  <c:v>9.0463664875261802</c:v>
                </c:pt>
                <c:pt idx="11">
                  <c:v>11.2123018596474</c:v>
                </c:pt>
                <c:pt idx="12">
                  <c:v>11.246718283359201</c:v>
                </c:pt>
                <c:pt idx="13">
                  <c:v>10.355121309851484</c:v>
                </c:pt>
                <c:pt idx="14">
                  <c:v>9.8388959598604213</c:v>
                </c:pt>
                <c:pt idx="15">
                  <c:v>7.9094430845781085</c:v>
                </c:pt>
                <c:pt idx="16">
                  <c:v>7.2178666104837506</c:v>
                </c:pt>
                <c:pt idx="17">
                  <c:v>7.9406149006135927</c:v>
                </c:pt>
                <c:pt idx="18">
                  <c:v>8.6661296153771552</c:v>
                </c:pt>
                <c:pt idx="19">
                  <c:v>8.3506011884920159</c:v>
                </c:pt>
                <c:pt idx="20">
                  <c:v>8.0967230447015712</c:v>
                </c:pt>
                <c:pt idx="21">
                  <c:v>7.9324365025970787</c:v>
                </c:pt>
                <c:pt idx="22">
                  <c:v>7.7589674063500649</c:v>
                </c:pt>
                <c:pt idx="23">
                  <c:v>7.6652974509442453</c:v>
                </c:pt>
              </c:numCache>
            </c:numRef>
          </c:val>
          <c:smooth val="0"/>
          <c:extLst>
            <c:ext xmlns:c16="http://schemas.microsoft.com/office/drawing/2014/chart" uri="{C3380CC4-5D6E-409C-BE32-E72D297353CC}">
              <c16:uniqueId val="{00000001-3A3B-4D45-9EF9-E37F81319388}"/>
            </c:ext>
          </c:extLst>
        </c:ser>
        <c:dLbls>
          <c:showLegendKey val="0"/>
          <c:showVal val="0"/>
          <c:showCatName val="0"/>
          <c:showSerName val="0"/>
          <c:showPercent val="0"/>
          <c:showBubbleSize val="0"/>
        </c:dLbls>
        <c:smooth val="0"/>
        <c:axId val="1616215200"/>
        <c:axId val="1658066352"/>
      </c:lineChart>
      <c:catAx>
        <c:axId val="161621520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8066352"/>
        <c:crosses val="autoZero"/>
        <c:auto val="1"/>
        <c:lblAlgn val="ctr"/>
        <c:lblOffset val="100"/>
        <c:tickLblSkip val="3"/>
        <c:tickMarkSkip val="3"/>
        <c:noMultiLvlLbl val="0"/>
      </c:catAx>
      <c:valAx>
        <c:axId val="1658066352"/>
        <c:scaling>
          <c:orientation val="minMax"/>
          <c:max val="18"/>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6215200"/>
        <c:crosses val="autoZero"/>
        <c:crossBetween val="between"/>
      </c:valAx>
      <c:spPr>
        <a:noFill/>
        <a:ln>
          <a:solidFill>
            <a:schemeClr val="bg1">
              <a:lumMod val="65000"/>
            </a:schemeClr>
          </a:solidFill>
        </a:ln>
        <a:effectLst/>
      </c:spPr>
    </c:plotArea>
    <c:legend>
      <c:legendPos val="r"/>
      <c:layout>
        <c:manualLayout>
          <c:xMode val="edge"/>
          <c:yMode val="edge"/>
          <c:x val="2.96867405463206E-2"/>
          <c:y val="0.90888643654391699"/>
          <c:w val="0.95681017303392635"/>
          <c:h val="8.26960550385747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73009623797029E-2"/>
          <c:y val="2.6831305177761871E-2"/>
          <c:w val="0.88562354184893555"/>
          <c:h val="0.79779189533126538"/>
        </c:manualLayout>
      </c:layout>
      <c:lineChart>
        <c:grouping val="standard"/>
        <c:varyColors val="0"/>
        <c:ser>
          <c:idx val="0"/>
          <c:order val="0"/>
          <c:tx>
            <c:v>Commodity revenue</c:v>
          </c:tx>
          <c:spPr>
            <a:ln w="25400" cap="rnd">
              <a:solidFill>
                <a:srgbClr val="002060"/>
              </a:solidFill>
              <a:round/>
            </a:ln>
            <a:effectLst/>
          </c:spPr>
          <c:marker>
            <c:symbol val="none"/>
          </c:marker>
          <c:cat>
            <c:numRef>
              <c:f>'Figure 1.19.'!$Q$13:$AN$13</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1.19.'!$Q$17:$AN$17</c:f>
              <c:numCache>
                <c:formatCode>General</c:formatCode>
                <c:ptCount val="24"/>
                <c:pt idx="0">
                  <c:v>15.65134964144227</c:v>
                </c:pt>
                <c:pt idx="1">
                  <c:v>13.804568850806529</c:v>
                </c:pt>
                <c:pt idx="2">
                  <c:v>9.7500045134806417</c:v>
                </c:pt>
                <c:pt idx="3">
                  <c:v>11.373595202453183</c:v>
                </c:pt>
                <c:pt idx="4">
                  <c:v>13.654424040343422</c:v>
                </c:pt>
                <c:pt idx="5">
                  <c:v>15.273375520638712</c:v>
                </c:pt>
                <c:pt idx="6">
                  <c:v>14.560204942082413</c:v>
                </c:pt>
                <c:pt idx="7">
                  <c:v>11.143912607409296</c:v>
                </c:pt>
                <c:pt idx="8">
                  <c:v>14.255870587830669</c:v>
                </c:pt>
                <c:pt idx="9">
                  <c:v>6.1551952820311522</c:v>
                </c:pt>
                <c:pt idx="10">
                  <c:v>8.4206955775003536</c:v>
                </c:pt>
                <c:pt idx="11">
                  <c:v>11.767405219154695</c:v>
                </c:pt>
                <c:pt idx="12">
                  <c:v>8.7979390842684069</c:v>
                </c:pt>
                <c:pt idx="13">
                  <c:v>6.6460617778986792</c:v>
                </c:pt>
                <c:pt idx="14">
                  <c:v>6.0272653524976745</c:v>
                </c:pt>
                <c:pt idx="15">
                  <c:v>3.0793093506859441</c:v>
                </c:pt>
                <c:pt idx="16">
                  <c:v>2.0579914134538893</c:v>
                </c:pt>
                <c:pt idx="17">
                  <c:v>2.4051202646431435</c:v>
                </c:pt>
                <c:pt idx="18">
                  <c:v>3.3907053938530405</c:v>
                </c:pt>
                <c:pt idx="19">
                  <c:v>3.2106197954360982</c:v>
                </c:pt>
                <c:pt idx="20">
                  <c:v>3.2504078564097081</c:v>
                </c:pt>
                <c:pt idx="21">
                  <c:v>2.9230210299803159</c:v>
                </c:pt>
                <c:pt idx="22">
                  <c:v>2.8061815197595452</c:v>
                </c:pt>
                <c:pt idx="23">
                  <c:v>2.7304060125049974</c:v>
                </c:pt>
              </c:numCache>
            </c:numRef>
          </c:val>
          <c:smooth val="0"/>
          <c:extLst>
            <c:ext xmlns:c16="http://schemas.microsoft.com/office/drawing/2014/chart" uri="{C3380CC4-5D6E-409C-BE32-E72D297353CC}">
              <c16:uniqueId val="{00000000-59B0-404A-994A-8C85D1147105}"/>
            </c:ext>
          </c:extLst>
        </c:ser>
        <c:ser>
          <c:idx val="1"/>
          <c:order val="1"/>
          <c:tx>
            <c:v>Noncommodity revenue</c:v>
          </c:tx>
          <c:spPr>
            <a:ln w="25400" cap="rnd">
              <a:solidFill>
                <a:srgbClr val="C00000"/>
              </a:solidFill>
              <a:round/>
            </a:ln>
            <a:effectLst/>
          </c:spPr>
          <c:marker>
            <c:symbol val="none"/>
          </c:marker>
          <c:cat>
            <c:numRef>
              <c:f>'Figure 1.19.'!$Q$13:$AN$13</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1.19.'!$Q$18:$AN$18</c:f>
              <c:numCache>
                <c:formatCode>General</c:formatCode>
                <c:ptCount val="24"/>
                <c:pt idx="0">
                  <c:v>7.7951522094902623</c:v>
                </c:pt>
                <c:pt idx="1">
                  <c:v>8.7535789999283562</c:v>
                </c:pt>
                <c:pt idx="2">
                  <c:v>9.1950866624328427</c:v>
                </c:pt>
                <c:pt idx="3">
                  <c:v>8.0263551664334489</c:v>
                </c:pt>
                <c:pt idx="4">
                  <c:v>7.8978116814336303</c:v>
                </c:pt>
                <c:pt idx="5">
                  <c:v>7.2116679370391941</c:v>
                </c:pt>
                <c:pt idx="6">
                  <c:v>9.5517103971146291</c:v>
                </c:pt>
                <c:pt idx="7">
                  <c:v>7.337010170204211</c:v>
                </c:pt>
                <c:pt idx="8">
                  <c:v>6.8249566929637968</c:v>
                </c:pt>
                <c:pt idx="9">
                  <c:v>7.0669337881073693</c:v>
                </c:pt>
                <c:pt idx="10">
                  <c:v>6.5801618105137418</c:v>
                </c:pt>
                <c:pt idx="11">
                  <c:v>6.5658324616078367</c:v>
                </c:pt>
                <c:pt idx="12">
                  <c:v>7.0794214303276544</c:v>
                </c:pt>
                <c:pt idx="13">
                  <c:v>7.0116007027348877</c:v>
                </c:pt>
                <c:pt idx="14">
                  <c:v>7.174127519136829</c:v>
                </c:pt>
                <c:pt idx="15">
                  <c:v>7.4823218736931283</c:v>
                </c:pt>
                <c:pt idx="16">
                  <c:v>7.2142615345084264</c:v>
                </c:pt>
                <c:pt idx="17">
                  <c:v>7.3731516944482376</c:v>
                </c:pt>
                <c:pt idx="18">
                  <c:v>7.9339749592358002</c:v>
                </c:pt>
                <c:pt idx="19">
                  <c:v>7.8464886099468485</c:v>
                </c:pt>
                <c:pt idx="20">
                  <c:v>7.7236390306011469</c:v>
                </c:pt>
                <c:pt idx="21">
                  <c:v>7.6356999180710554</c:v>
                </c:pt>
                <c:pt idx="22">
                  <c:v>7.6486407738336313</c:v>
                </c:pt>
                <c:pt idx="23">
                  <c:v>7.6884361433647044</c:v>
                </c:pt>
              </c:numCache>
            </c:numRef>
          </c:val>
          <c:smooth val="0"/>
          <c:extLst>
            <c:ext xmlns:c16="http://schemas.microsoft.com/office/drawing/2014/chart" uri="{C3380CC4-5D6E-409C-BE32-E72D297353CC}">
              <c16:uniqueId val="{00000001-59B0-404A-994A-8C85D1147105}"/>
            </c:ext>
          </c:extLst>
        </c:ser>
        <c:dLbls>
          <c:showLegendKey val="0"/>
          <c:showVal val="0"/>
          <c:showCatName val="0"/>
          <c:showSerName val="0"/>
          <c:showPercent val="0"/>
          <c:showBubbleSize val="0"/>
        </c:dLbls>
        <c:smooth val="0"/>
        <c:axId val="1616215200"/>
        <c:axId val="1658066352"/>
      </c:lineChart>
      <c:catAx>
        <c:axId val="161621520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8066352"/>
        <c:crosses val="autoZero"/>
        <c:auto val="1"/>
        <c:lblAlgn val="ctr"/>
        <c:lblOffset val="100"/>
        <c:tickLblSkip val="3"/>
        <c:tickMarkSkip val="3"/>
        <c:noMultiLvlLbl val="0"/>
      </c:catAx>
      <c:valAx>
        <c:axId val="1658066352"/>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6215200"/>
        <c:crosses val="autoZero"/>
        <c:crossBetween val="between"/>
      </c:valAx>
      <c:spPr>
        <a:noFill/>
        <a:ln>
          <a:solidFill>
            <a:schemeClr val="bg1">
              <a:lumMod val="65000"/>
            </a:schemeClr>
          </a:solidFill>
        </a:ln>
        <a:effectLst/>
      </c:spPr>
    </c:plotArea>
    <c:legend>
      <c:legendPos val="r"/>
      <c:layout>
        <c:manualLayout>
          <c:xMode val="edge"/>
          <c:yMode val="edge"/>
          <c:x val="2.96867405463206E-2"/>
          <c:y val="0.90888643654391699"/>
          <c:w val="0.95681017303392635"/>
          <c:h val="8.269605503857474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1329833770772E-2"/>
          <c:y val="3.2407407407407406E-2"/>
          <c:w val="0.9020831146106737"/>
          <c:h val="0.69222228297851673"/>
        </c:manualLayout>
      </c:layout>
      <c:lineChart>
        <c:grouping val="standard"/>
        <c:varyColors val="0"/>
        <c:ser>
          <c:idx val="1"/>
          <c:order val="0"/>
          <c:tx>
            <c:strRef>
              <c:f>'Figure 1.20.'!$L$9</c:f>
              <c:strCache>
                <c:ptCount val="1"/>
                <c:pt idx="0">
                  <c:v>LIDC commodity exporters</c:v>
                </c:pt>
              </c:strCache>
            </c:strRef>
          </c:tx>
          <c:spPr>
            <a:ln w="28575" cap="rnd">
              <a:solidFill>
                <a:srgbClr val="0070C0"/>
              </a:solidFill>
              <a:round/>
            </a:ln>
            <a:effectLst/>
          </c:spPr>
          <c:marker>
            <c:symbol val="none"/>
          </c:marker>
          <c:cat>
            <c:numRef>
              <c:f>'Figure 1.20.'!$M$8:$AC$8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'Figure 1.20.'!$M$9:$AC$9</c:f>
              <c:numCache>
                <c:formatCode>#,##0.00</c:formatCode>
                <c:ptCount val="17"/>
                <c:pt idx="0">
                  <c:v>25.90849539854446</c:v>
                </c:pt>
                <c:pt idx="1">
                  <c:v>23.710927455415828</c:v>
                </c:pt>
                <c:pt idx="2">
                  <c:v>26.369208554335753</c:v>
                </c:pt>
                <c:pt idx="3">
                  <c:v>24.232968095528999</c:v>
                </c:pt>
                <c:pt idx="4">
                  <c:v>24.805061080662853</c:v>
                </c:pt>
                <c:pt idx="5">
                  <c:v>25.910236148602426</c:v>
                </c:pt>
                <c:pt idx="6">
                  <c:v>25.647690264080008</c:v>
                </c:pt>
                <c:pt idx="7">
                  <c:v>24.696277065336616</c:v>
                </c:pt>
                <c:pt idx="8">
                  <c:v>34.866770520270315</c:v>
                </c:pt>
                <c:pt idx="9">
                  <c:v>38.014543767707764</c:v>
                </c:pt>
                <c:pt idx="10">
                  <c:v>43.91060801472144</c:v>
                </c:pt>
                <c:pt idx="11">
                  <c:v>45.59975230900632</c:v>
                </c:pt>
                <c:pt idx="12">
                  <c:v>44.336056666814621</c:v>
                </c:pt>
                <c:pt idx="13">
                  <c:v>42.816738318299045</c:v>
                </c:pt>
                <c:pt idx="14">
                  <c:v>41.888327329856047</c:v>
                </c:pt>
                <c:pt idx="15">
                  <c:v>40.737413888981308</c:v>
                </c:pt>
                <c:pt idx="16">
                  <c:v>39.297892360082059</c:v>
                </c:pt>
              </c:numCache>
            </c:numRef>
          </c:val>
          <c:smooth val="0"/>
          <c:extLst>
            <c:ext xmlns:c16="http://schemas.microsoft.com/office/drawing/2014/chart" uri="{C3380CC4-5D6E-409C-BE32-E72D297353CC}">
              <c16:uniqueId val="{00000000-5E25-4F33-BF3B-CFD58ED1E3F7}"/>
            </c:ext>
          </c:extLst>
        </c:ser>
        <c:ser>
          <c:idx val="2"/>
          <c:order val="1"/>
          <c:tx>
            <c:strRef>
              <c:f>'Figure 1.20.'!$L$10</c:f>
              <c:strCache>
                <c:ptCount val="1"/>
                <c:pt idx="0">
                  <c:v>LIDC noncommodity exporters</c:v>
                </c:pt>
              </c:strCache>
            </c:strRef>
          </c:tx>
          <c:spPr>
            <a:ln w="28575" cap="rnd">
              <a:solidFill>
                <a:srgbClr val="FFC000"/>
              </a:solidFill>
              <a:round/>
            </a:ln>
            <a:effectLst/>
          </c:spPr>
          <c:marker>
            <c:symbol val="none"/>
          </c:marker>
          <c:cat>
            <c:numRef>
              <c:f>'Figure 1.20.'!$M$8:$AC$8</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'Figure 1.20.'!$M$10:$AC$10</c:f>
              <c:numCache>
                <c:formatCode>#,##0.00</c:formatCode>
                <c:ptCount val="17"/>
                <c:pt idx="0">
                  <c:v>36.999886423836642</c:v>
                </c:pt>
                <c:pt idx="1">
                  <c:v>35.410212219337687</c:v>
                </c:pt>
                <c:pt idx="2">
                  <c:v>37.395184488284009</c:v>
                </c:pt>
                <c:pt idx="3">
                  <c:v>37.122099880292353</c:v>
                </c:pt>
                <c:pt idx="4">
                  <c:v>36.284811764372414</c:v>
                </c:pt>
                <c:pt idx="5">
                  <c:v>36.691796375569822</c:v>
                </c:pt>
                <c:pt idx="6">
                  <c:v>37.695566730324593</c:v>
                </c:pt>
                <c:pt idx="7">
                  <c:v>39.387875988008766</c:v>
                </c:pt>
                <c:pt idx="8">
                  <c:v>40.915852792861408</c:v>
                </c:pt>
                <c:pt idx="9">
                  <c:v>42.814863697192223</c:v>
                </c:pt>
                <c:pt idx="10">
                  <c:v>44.63903568122209</c:v>
                </c:pt>
                <c:pt idx="11">
                  <c:v>45.409922185663575</c:v>
                </c:pt>
                <c:pt idx="12">
                  <c:v>45.33838184405289</c:v>
                </c:pt>
                <c:pt idx="13">
                  <c:v>45.03734520855285</c:v>
                </c:pt>
                <c:pt idx="14">
                  <c:v>44.664894386223494</c:v>
                </c:pt>
                <c:pt idx="15">
                  <c:v>44.331984381266572</c:v>
                </c:pt>
                <c:pt idx="16">
                  <c:v>44.018700263897763</c:v>
                </c:pt>
              </c:numCache>
            </c:numRef>
          </c:val>
          <c:smooth val="0"/>
          <c:extLst>
            <c:ext xmlns:c16="http://schemas.microsoft.com/office/drawing/2014/chart" uri="{C3380CC4-5D6E-409C-BE32-E72D297353CC}">
              <c16:uniqueId val="{00000001-5E25-4F33-BF3B-CFD58ED1E3F7}"/>
            </c:ext>
          </c:extLst>
        </c:ser>
        <c:dLbls>
          <c:showLegendKey val="0"/>
          <c:showVal val="0"/>
          <c:showCatName val="0"/>
          <c:showSerName val="0"/>
          <c:showPercent val="0"/>
          <c:showBubbleSize val="0"/>
        </c:dLbls>
        <c:smooth val="0"/>
        <c:axId val="1269085664"/>
        <c:axId val="1320772688"/>
      </c:lineChart>
      <c:catAx>
        <c:axId val="126908566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20772688"/>
        <c:crosses val="autoZero"/>
        <c:auto val="1"/>
        <c:lblAlgn val="ctr"/>
        <c:lblOffset val="100"/>
        <c:tickLblSkip val="2"/>
        <c:tickMarkSkip val="2"/>
        <c:noMultiLvlLbl val="0"/>
      </c:catAx>
      <c:valAx>
        <c:axId val="1320772688"/>
        <c:scaling>
          <c:orientation val="minMax"/>
          <c:min val="20"/>
        </c:scaling>
        <c:delete val="0"/>
        <c:axPos val="l"/>
        <c:numFmt formatCode="#,##0" sourceLinked="0"/>
        <c:majorTickMark val="in"/>
        <c:minorTickMark val="none"/>
        <c:tickLblPos val="low"/>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9085664"/>
        <c:crosses val="autoZero"/>
        <c:crossBetween val="between"/>
      </c:valAx>
      <c:spPr>
        <a:noFill/>
        <a:ln>
          <a:solidFill>
            <a:schemeClr val="bg1">
              <a:lumMod val="65000"/>
            </a:schemeClr>
          </a:solidFill>
        </a:ln>
        <a:effectLst/>
      </c:spPr>
    </c:plotArea>
    <c:legend>
      <c:legendPos val="r"/>
      <c:layout>
        <c:manualLayout>
          <c:xMode val="edge"/>
          <c:yMode val="edge"/>
          <c:x val="2.0815288713910762E-2"/>
          <c:y val="0.84809832798677942"/>
          <c:w val="0.96182360017497814"/>
          <c:h val="0.125562299504228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5349227179935841E-2"/>
          <c:w val="0.85219937785554578"/>
          <c:h val="0.89318612635541772"/>
        </c:manualLayout>
      </c:layout>
      <c:lineChart>
        <c:grouping val="standard"/>
        <c:varyColors val="0"/>
        <c:ser>
          <c:idx val="1"/>
          <c:order val="0"/>
          <c:tx>
            <c:strRef>
              <c:f>'Figure 1.21.'!$B$35</c:f>
              <c:strCache>
                <c:ptCount val="1"/>
                <c:pt idx="0">
                  <c:v>Real GDP per Capita Growth</c:v>
                </c:pt>
              </c:strCache>
            </c:strRef>
          </c:tx>
          <c:spPr>
            <a:ln w="25400" cap="rnd">
              <a:solidFill>
                <a:srgbClr val="002060"/>
              </a:solidFill>
              <a:round/>
            </a:ln>
            <a:effectLst/>
          </c:spPr>
          <c:marker>
            <c:symbol val="none"/>
          </c:marker>
          <c:cat>
            <c:numRef>
              <c:f>'Figure 1.21.'!$C$35:$BD$35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1.21.'!$C$36:$BD$36</c:f>
              <c:numCache>
                <c:formatCode>#,##0.00</c:formatCode>
                <c:ptCount val="54"/>
                <c:pt idx="0">
                  <c:v>2.7728095466202962</c:v>
                </c:pt>
                <c:pt idx="1">
                  <c:v>2.3929208512144609</c:v>
                </c:pt>
                <c:pt idx="2">
                  <c:v>4.3408069144894235</c:v>
                </c:pt>
                <c:pt idx="3">
                  <c:v>5.3712556537682845</c:v>
                </c:pt>
                <c:pt idx="4">
                  <c:v>-1.9835023494287E-2</c:v>
                </c:pt>
                <c:pt idx="5">
                  <c:v>-0.71051374543845403</c:v>
                </c:pt>
                <c:pt idx="6">
                  <c:v>4.2840942003838203</c:v>
                </c:pt>
                <c:pt idx="7">
                  <c:v>3.1210189986748853</c:v>
                </c:pt>
                <c:pt idx="8">
                  <c:v>3.6652421598683378</c:v>
                </c:pt>
                <c:pt idx="9">
                  <c:v>3.1369769081450425</c:v>
                </c:pt>
                <c:pt idx="10">
                  <c:v>0.53676901929493614</c:v>
                </c:pt>
                <c:pt idx="11">
                  <c:v>1.2634876254381266</c:v>
                </c:pt>
                <c:pt idx="12">
                  <c:v>-0.44656347432222326</c:v>
                </c:pt>
                <c:pt idx="13">
                  <c:v>2.593198753254919</c:v>
                </c:pt>
                <c:pt idx="14">
                  <c:v>4.2682165620752244</c:v>
                </c:pt>
                <c:pt idx="15">
                  <c:v>3.1648671318367372</c:v>
                </c:pt>
                <c:pt idx="16">
                  <c:v>2.6292174504749544</c:v>
                </c:pt>
                <c:pt idx="17">
                  <c:v>3.1101061524892399</c:v>
                </c:pt>
                <c:pt idx="18">
                  <c:v>4.0941362833150743</c:v>
                </c:pt>
                <c:pt idx="19">
                  <c:v>3.1749695995219462</c:v>
                </c:pt>
                <c:pt idx="20">
                  <c:v>2.1677184223632406</c:v>
                </c:pt>
                <c:pt idx="21">
                  <c:v>0.59286246814166199</c:v>
                </c:pt>
                <c:pt idx="22">
                  <c:v>1.3096627061883694</c:v>
                </c:pt>
                <c:pt idx="23">
                  <c:v>0.44086429129547866</c:v>
                </c:pt>
                <c:pt idx="24">
                  <c:v>2.5825676088167997</c:v>
                </c:pt>
                <c:pt idx="25">
                  <c:v>2.158022675939308</c:v>
                </c:pt>
                <c:pt idx="26">
                  <c:v>2.3219822625360704</c:v>
                </c:pt>
                <c:pt idx="27">
                  <c:v>2.7746977947152125</c:v>
                </c:pt>
                <c:pt idx="28">
                  <c:v>2.0768290674529881</c:v>
                </c:pt>
                <c:pt idx="29">
                  <c:v>2.8834230221203212</c:v>
                </c:pt>
                <c:pt idx="30">
                  <c:v>3.3616209566222355</c:v>
                </c:pt>
                <c:pt idx="31">
                  <c:v>0.90441465674129118</c:v>
                </c:pt>
                <c:pt idx="32">
                  <c:v>0.97899030109846963</c:v>
                </c:pt>
                <c:pt idx="33">
                  <c:v>1.3337166657672401</c:v>
                </c:pt>
                <c:pt idx="34">
                  <c:v>2.4746438486473066</c:v>
                </c:pt>
                <c:pt idx="35">
                  <c:v>2.0365631395714718</c:v>
                </c:pt>
                <c:pt idx="36">
                  <c:v>2.2641608239531066</c:v>
                </c:pt>
                <c:pt idx="37">
                  <c:v>1.8581834730015825</c:v>
                </c:pt>
                <c:pt idx="38">
                  <c:v>-0.59909583827676938</c:v>
                </c:pt>
                <c:pt idx="39">
                  <c:v>-4.0625398041466525</c:v>
                </c:pt>
                <c:pt idx="40">
                  <c:v>2.280367338837876</c:v>
                </c:pt>
                <c:pt idx="41">
                  <c:v>1.0599956056247843</c:v>
                </c:pt>
                <c:pt idx="42">
                  <c:v>0.61646945452146162</c:v>
                </c:pt>
                <c:pt idx="43">
                  <c:v>0.77248457396702119</c:v>
                </c:pt>
                <c:pt idx="44">
                  <c:v>1.4885172504660509</c:v>
                </c:pt>
                <c:pt idx="45">
                  <c:v>1.7776515328605651</c:v>
                </c:pt>
                <c:pt idx="46">
                  <c:v>1.0788505936142816</c:v>
                </c:pt>
                <c:pt idx="47">
                  <c:v>1.8092245181672826</c:v>
                </c:pt>
                <c:pt idx="48">
                  <c:v>1.9076944211756848</c:v>
                </c:pt>
                <c:pt idx="49">
                  <c:v>1.7156435243926835</c:v>
                </c:pt>
                <c:pt idx="50">
                  <c:v>1.2283801029990686</c:v>
                </c:pt>
                <c:pt idx="51">
                  <c:v>1.158044148960478</c:v>
                </c:pt>
                <c:pt idx="52">
                  <c:v>1.0486376300086706</c:v>
                </c:pt>
                <c:pt idx="53">
                  <c:v>1.0467615542708248</c:v>
                </c:pt>
              </c:numCache>
            </c:numRef>
          </c:val>
          <c:smooth val="0"/>
          <c:extLst>
            <c:ext xmlns:c16="http://schemas.microsoft.com/office/drawing/2014/chart" uri="{C3380CC4-5D6E-409C-BE32-E72D297353CC}">
              <c16:uniqueId val="{00000000-507A-45D6-AB0A-9D2E839B0699}"/>
            </c:ext>
          </c:extLst>
        </c:ser>
        <c:ser>
          <c:idx val="2"/>
          <c:order val="1"/>
          <c:spPr>
            <a:ln w="19050" cap="rnd">
              <a:solidFill>
                <a:srgbClr val="002060"/>
              </a:solidFill>
              <a:prstDash val="sysDash"/>
              <a:round/>
            </a:ln>
            <a:effectLst/>
          </c:spPr>
          <c:marker>
            <c:symbol val="none"/>
          </c:marker>
          <c:cat>
            <c:numRef>
              <c:f>'Figure 1.21.'!$C$35:$BD$35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1.21.'!$C$39:$BD$39</c:f>
              <c:numCache>
                <c:formatCode>#,##0.00</c:formatCode>
                <c:ptCount val="54"/>
                <c:pt idx="0">
                  <c:v>3.0586233221903667</c:v>
                </c:pt>
                <c:pt idx="1">
                  <c:v>2.9528458318222759</c:v>
                </c:pt>
                <c:pt idx="2">
                  <c:v>2.8440633307525287</c:v>
                </c:pt>
                <c:pt idx="3">
                  <c:v>2.7236726037442707</c:v>
                </c:pt>
                <c:pt idx="4">
                  <c:v>2.5979727278015434</c:v>
                </c:pt>
                <c:pt idx="5">
                  <c:v>2.4997086739031613</c:v>
                </c:pt>
                <c:pt idx="6">
                  <c:v>2.4355111238133178</c:v>
                </c:pt>
                <c:pt idx="7">
                  <c:v>2.3798432755159005</c:v>
                </c:pt>
                <c:pt idx="8">
                  <c:v>2.3256908427047764</c:v>
                </c:pt>
                <c:pt idx="9">
                  <c:v>2.2734444903011202</c:v>
                </c:pt>
                <c:pt idx="10">
                  <c:v>2.236873321422812</c:v>
                </c:pt>
                <c:pt idx="11">
                  <c:v>2.2383432162696475</c:v>
                </c:pt>
                <c:pt idx="12">
                  <c:v>2.2831699840140303</c:v>
                </c:pt>
                <c:pt idx="13">
                  <c:v>2.3671935511163369</c:v>
                </c:pt>
                <c:pt idx="14">
                  <c:v>2.4592317784371156</c:v>
                </c:pt>
                <c:pt idx="15">
                  <c:v>2.5297359657954064</c:v>
                </c:pt>
                <c:pt idx="16">
                  <c:v>2.5672889116266249</c:v>
                </c:pt>
                <c:pt idx="17">
                  <c:v>2.5680436871558334</c:v>
                </c:pt>
                <c:pt idx="18">
                  <c:v>2.5285711448717674</c:v>
                </c:pt>
                <c:pt idx="19">
                  <c:v>2.449898910028836</c:v>
                </c:pt>
                <c:pt idx="20">
                  <c:v>2.3490743747595699</c:v>
                </c:pt>
                <c:pt idx="21">
                  <c:v>2.2511524747341549</c:v>
                </c:pt>
                <c:pt idx="22">
                  <c:v>2.1798647922854308</c:v>
                </c:pt>
                <c:pt idx="23">
                  <c:v>2.1423586299195545</c:v>
                </c:pt>
                <c:pt idx="24">
                  <c:v>2.1371262714731865</c:v>
                </c:pt>
                <c:pt idx="25">
                  <c:v>2.1466485742934509</c:v>
                </c:pt>
                <c:pt idx="26">
                  <c:v>2.157926689327152</c:v>
                </c:pt>
                <c:pt idx="27">
                  <c:v>2.1580773740550954</c:v>
                </c:pt>
                <c:pt idx="28">
                  <c:v>2.1358498524221168</c:v>
                </c:pt>
                <c:pt idx="29">
                  <c:v>2.0861621507130912</c:v>
                </c:pt>
                <c:pt idx="30">
                  <c:v>2.0033420085812117</c:v>
                </c:pt>
                <c:pt idx="31">
                  <c:v>1.8896899538953167</c:v>
                </c:pt>
                <c:pt idx="32">
                  <c:v>1.7610895069961454</c:v>
                </c:pt>
                <c:pt idx="33">
                  <c:v>1.6235702056961439</c:v>
                </c:pt>
                <c:pt idx="34">
                  <c:v>1.4753408646714294</c:v>
                </c:pt>
                <c:pt idx="35">
                  <c:v>1.3117122002382497</c:v>
                </c:pt>
                <c:pt idx="36">
                  <c:v>1.1379868744365955</c:v>
                </c:pt>
                <c:pt idx="37">
                  <c:v>0.96671628604609539</c:v>
                </c:pt>
                <c:pt idx="38">
                  <c:v>0.82171332286581933</c:v>
                </c:pt>
                <c:pt idx="39">
                  <c:v>0.73570571250982086</c:v>
                </c:pt>
                <c:pt idx="40">
                  <c:v>0.72721262937344577</c:v>
                </c:pt>
                <c:pt idx="41">
                  <c:v>0.76677100473030346</c:v>
                </c:pt>
                <c:pt idx="42">
                  <c:v>0.84044959562176447</c:v>
                </c:pt>
                <c:pt idx="43">
                  <c:v>0.93725003316605715</c:v>
                </c:pt>
                <c:pt idx="44">
                  <c:v>1.0439330063938908</c:v>
                </c:pt>
                <c:pt idx="45">
                  <c:v>1.1456129435436582</c:v>
                </c:pt>
                <c:pt idx="46">
                  <c:v>1.231852751388955</c:v>
                </c:pt>
                <c:pt idx="47">
                  <c:v>1.2985076677002367</c:v>
                </c:pt>
                <c:pt idx="48">
                  <c:v>1.339920486781615</c:v>
                </c:pt>
                <c:pt idx="49">
                  <c:v>1.3552827316279596</c:v>
                </c:pt>
                <c:pt idx="50">
                  <c:v>1.3492453440528049</c:v>
                </c:pt>
                <c:pt idx="51">
                  <c:v>1.3296865875466188</c:v>
                </c:pt>
                <c:pt idx="52">
                  <c:v>1.3031822710585892</c:v>
                </c:pt>
                <c:pt idx="53">
                  <c:v>1.2745230071441633</c:v>
                </c:pt>
              </c:numCache>
            </c:numRef>
          </c:val>
          <c:smooth val="0"/>
          <c:extLst>
            <c:ext xmlns:c16="http://schemas.microsoft.com/office/drawing/2014/chart" uri="{C3380CC4-5D6E-409C-BE32-E72D297353CC}">
              <c16:uniqueId val="{00000001-507A-45D6-AB0A-9D2E839B0699}"/>
            </c:ext>
          </c:extLst>
        </c:ser>
        <c:dLbls>
          <c:showLegendKey val="0"/>
          <c:showVal val="0"/>
          <c:showCatName val="0"/>
          <c:showSerName val="0"/>
          <c:showPercent val="0"/>
          <c:showBubbleSize val="0"/>
        </c:dLbls>
        <c:smooth val="0"/>
        <c:axId val="1638969696"/>
        <c:axId val="1289166400"/>
      </c:lineChart>
      <c:catAx>
        <c:axId val="163896969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9166400"/>
        <c:crosses val="autoZero"/>
        <c:auto val="1"/>
        <c:lblAlgn val="ctr"/>
        <c:lblOffset val="100"/>
        <c:tickLblSkip val="10"/>
        <c:tickMarkSkip val="10"/>
        <c:noMultiLvlLbl val="0"/>
      </c:catAx>
      <c:valAx>
        <c:axId val="1289166400"/>
        <c:scaling>
          <c:orientation val="minMax"/>
          <c:max val="8"/>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8969696"/>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9557981388690051E-2"/>
          <c:w val="0.88008790567845685"/>
          <c:h val="0.88384998276730564"/>
        </c:manualLayout>
      </c:layout>
      <c:lineChart>
        <c:grouping val="standard"/>
        <c:varyColors val="0"/>
        <c:ser>
          <c:idx val="1"/>
          <c:order val="0"/>
          <c:tx>
            <c:strRef>
              <c:f>'Figure 1.21.'!$B$35</c:f>
              <c:strCache>
                <c:ptCount val="1"/>
                <c:pt idx="0">
                  <c:v>Real GDP per Capita Growth</c:v>
                </c:pt>
              </c:strCache>
            </c:strRef>
          </c:tx>
          <c:spPr>
            <a:ln w="25400" cap="rnd">
              <a:solidFill>
                <a:srgbClr val="C00000"/>
              </a:solidFill>
              <a:round/>
            </a:ln>
            <a:effectLst/>
          </c:spPr>
          <c:marker>
            <c:symbol val="none"/>
          </c:marker>
          <c:cat>
            <c:numRef>
              <c:f>'Figure 1.21.'!$C$35:$BD$35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1.21.'!$C$37:$BD$37</c:f>
              <c:numCache>
                <c:formatCode>#,##0.00</c:formatCode>
                <c:ptCount val="54"/>
                <c:pt idx="0">
                  <c:v>4.5151797250278021</c:v>
                </c:pt>
                <c:pt idx="1">
                  <c:v>3.9869037116805077</c:v>
                </c:pt>
                <c:pt idx="2">
                  <c:v>4.7804357045777586</c:v>
                </c:pt>
                <c:pt idx="3">
                  <c:v>5.1877055306366371</c:v>
                </c:pt>
                <c:pt idx="4">
                  <c:v>4.5668827852212086</c:v>
                </c:pt>
                <c:pt idx="5">
                  <c:v>1.9107827715645587</c:v>
                </c:pt>
                <c:pt idx="6">
                  <c:v>5.6678745575142937</c:v>
                </c:pt>
                <c:pt idx="7">
                  <c:v>1.6871779272377594</c:v>
                </c:pt>
                <c:pt idx="8">
                  <c:v>0.78285650731647871</c:v>
                </c:pt>
                <c:pt idx="9">
                  <c:v>1.0176657452016205</c:v>
                </c:pt>
                <c:pt idx="10">
                  <c:v>1.2104798748978687</c:v>
                </c:pt>
                <c:pt idx="11">
                  <c:v>-1.1313756404845072</c:v>
                </c:pt>
                <c:pt idx="12">
                  <c:v>-1.3112134823693991</c:v>
                </c:pt>
                <c:pt idx="13">
                  <c:v>-0.40136524118248829</c:v>
                </c:pt>
                <c:pt idx="14">
                  <c:v>1.6355197788740037</c:v>
                </c:pt>
                <c:pt idx="15">
                  <c:v>1.1973661258630464</c:v>
                </c:pt>
                <c:pt idx="16">
                  <c:v>2.171662022121307</c:v>
                </c:pt>
                <c:pt idx="17">
                  <c:v>2.1153361956455083</c:v>
                </c:pt>
                <c:pt idx="18">
                  <c:v>2.4389919974370766</c:v>
                </c:pt>
                <c:pt idx="19">
                  <c:v>1.6025077951418931</c:v>
                </c:pt>
                <c:pt idx="20">
                  <c:v>2.1704599329055609</c:v>
                </c:pt>
                <c:pt idx="21">
                  <c:v>2.7170846741050436</c:v>
                </c:pt>
                <c:pt idx="22">
                  <c:v>0.57882237651261625</c:v>
                </c:pt>
                <c:pt idx="23">
                  <c:v>1.7492345378497847</c:v>
                </c:pt>
                <c:pt idx="24">
                  <c:v>1.6417706242953682</c:v>
                </c:pt>
                <c:pt idx="25">
                  <c:v>2.3945053871840338</c:v>
                </c:pt>
                <c:pt idx="26">
                  <c:v>3.5951131759876356</c:v>
                </c:pt>
                <c:pt idx="27">
                  <c:v>3.3380572873573326</c:v>
                </c:pt>
                <c:pt idx="28">
                  <c:v>0.70176247935254221</c:v>
                </c:pt>
                <c:pt idx="29">
                  <c:v>2.1910658032737418</c:v>
                </c:pt>
                <c:pt idx="30">
                  <c:v>4.8080316570560306</c:v>
                </c:pt>
                <c:pt idx="31">
                  <c:v>2.291115815042621</c:v>
                </c:pt>
                <c:pt idx="32">
                  <c:v>3.3594824809321127</c:v>
                </c:pt>
                <c:pt idx="33">
                  <c:v>5.4179106285881886</c:v>
                </c:pt>
                <c:pt idx="34">
                  <c:v>6.3164699725633975</c:v>
                </c:pt>
                <c:pt idx="35">
                  <c:v>6.0626351429364842</c:v>
                </c:pt>
                <c:pt idx="36">
                  <c:v>6.7926031708269008</c:v>
                </c:pt>
                <c:pt idx="37">
                  <c:v>7.3006377266572287</c:v>
                </c:pt>
                <c:pt idx="38">
                  <c:v>4.2503974928199284</c:v>
                </c:pt>
                <c:pt idx="39">
                  <c:v>1.574842466130961</c:v>
                </c:pt>
                <c:pt idx="40">
                  <c:v>6.4491772943211716</c:v>
                </c:pt>
                <c:pt idx="41">
                  <c:v>5.4807073379474858</c:v>
                </c:pt>
                <c:pt idx="42">
                  <c:v>4.2704667712159612</c:v>
                </c:pt>
                <c:pt idx="43">
                  <c:v>3.9654832840054439</c:v>
                </c:pt>
                <c:pt idx="44">
                  <c:v>3.6306924529720952</c:v>
                </c:pt>
                <c:pt idx="45">
                  <c:v>3.3342341118080552</c:v>
                </c:pt>
                <c:pt idx="46">
                  <c:v>3.4007044841324574</c:v>
                </c:pt>
                <c:pt idx="47">
                  <c:v>3.8627361659593888</c:v>
                </c:pt>
                <c:pt idx="48">
                  <c:v>4.0723710477401358</c:v>
                </c:pt>
                <c:pt idx="49">
                  <c:v>4.208665988821001</c:v>
                </c:pt>
                <c:pt idx="50">
                  <c:v>4.2244088345860691</c:v>
                </c:pt>
                <c:pt idx="51">
                  <c:v>4.2210765767261202</c:v>
                </c:pt>
                <c:pt idx="52">
                  <c:v>4.1950708678219737</c:v>
                </c:pt>
                <c:pt idx="53">
                  <c:v>4.2487601543416194</c:v>
                </c:pt>
              </c:numCache>
            </c:numRef>
          </c:val>
          <c:smooth val="0"/>
          <c:extLst>
            <c:ext xmlns:c16="http://schemas.microsoft.com/office/drawing/2014/chart" uri="{C3380CC4-5D6E-409C-BE32-E72D297353CC}">
              <c16:uniqueId val="{00000000-626B-46CE-A4A9-2BF6985EB6A0}"/>
            </c:ext>
          </c:extLst>
        </c:ser>
        <c:ser>
          <c:idx val="2"/>
          <c:order val="1"/>
          <c:spPr>
            <a:ln w="19050" cap="rnd">
              <a:solidFill>
                <a:srgbClr val="C00000"/>
              </a:solidFill>
              <a:prstDash val="sysDash"/>
              <a:round/>
            </a:ln>
            <a:effectLst/>
          </c:spPr>
          <c:marker>
            <c:symbol val="none"/>
          </c:marker>
          <c:cat>
            <c:numRef>
              <c:f>'Figure 1.21.'!$C$35:$BD$35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1.21.'!$C$40:$BD$40</c:f>
              <c:numCache>
                <c:formatCode>#,##0.00</c:formatCode>
                <c:ptCount val="54"/>
                <c:pt idx="0">
                  <c:v>5.0840963807081732</c:v>
                </c:pt>
                <c:pt idx="1">
                  <c:v>4.7132474246654574</c:v>
                </c:pt>
                <c:pt idx="2">
                  <c:v>4.3366883923275079</c:v>
                </c:pt>
                <c:pt idx="3">
                  <c:v>3.9414701099634639</c:v>
                </c:pt>
                <c:pt idx="4">
                  <c:v>3.5190955239762607</c:v>
                </c:pt>
                <c:pt idx="5">
                  <c:v>3.073560013754701</c:v>
                </c:pt>
                <c:pt idx="6">
                  <c:v>2.6193498188544311</c:v>
                </c:pt>
                <c:pt idx="7">
                  <c:v>2.1593214849488542</c:v>
                </c:pt>
                <c:pt idx="8">
                  <c:v>1.7268244176442182</c:v>
                </c:pt>
                <c:pt idx="9">
                  <c:v>1.3504888572162059</c:v>
                </c:pt>
                <c:pt idx="10">
                  <c:v>1.0495149356660622</c:v>
                </c:pt>
                <c:pt idx="11">
                  <c:v>0.83979245015444748</c:v>
                </c:pt>
                <c:pt idx="12">
                  <c:v>0.73886991689538384</c:v>
                </c:pt>
                <c:pt idx="13">
                  <c:v>0.74455427124945839</c:v>
                </c:pt>
                <c:pt idx="14">
                  <c:v>0.83414964952992832</c:v>
                </c:pt>
                <c:pt idx="15">
                  <c:v>0.97347382082747547</c:v>
                </c:pt>
                <c:pt idx="16">
                  <c:v>1.1363663513781157</c:v>
                </c:pt>
                <c:pt idx="17">
                  <c:v>1.2989312536147786</c:v>
                </c:pt>
                <c:pt idx="18">
                  <c:v>1.4476445756608287</c:v>
                </c:pt>
                <c:pt idx="19">
                  <c:v>1.5771436521759659</c:v>
                </c:pt>
                <c:pt idx="20">
                  <c:v>1.6919568728785745</c:v>
                </c:pt>
                <c:pt idx="21">
                  <c:v>1.7968653892995672</c:v>
                </c:pt>
                <c:pt idx="22">
                  <c:v>1.9013880196413848</c:v>
                </c:pt>
                <c:pt idx="23">
                  <c:v>2.0242289151691213</c:v>
                </c:pt>
                <c:pt idx="24">
                  <c:v>2.1709295402557665</c:v>
                </c:pt>
                <c:pt idx="25">
                  <c:v>2.3440686781588513</c:v>
                </c:pt>
                <c:pt idx="26">
                  <c:v>2.5404912773680817</c:v>
                </c:pt>
                <c:pt idx="27">
                  <c:v>2.7577144116742223</c:v>
                </c:pt>
                <c:pt idx="28">
                  <c:v>3.0037922035006241</c:v>
                </c:pt>
                <c:pt idx="29">
                  <c:v>3.2925850620957959</c:v>
                </c:pt>
                <c:pt idx="30">
                  <c:v>3.6149400401198877</c:v>
                </c:pt>
                <c:pt idx="31">
                  <c:v>3.950677899760358</c:v>
                </c:pt>
                <c:pt idx="32">
                  <c:v>4.2915439069110617</c:v>
                </c:pt>
                <c:pt idx="33">
                  <c:v>4.6127000143593619</c:v>
                </c:pt>
                <c:pt idx="34">
                  <c:v>4.8799830699707032</c:v>
                </c:pt>
                <c:pt idx="35">
                  <c:v>5.0672825302018465</c:v>
                </c:pt>
                <c:pt idx="36">
                  <c:v>5.1628498557684344</c:v>
                </c:pt>
                <c:pt idx="37">
                  <c:v>5.1648949205924382</c:v>
                </c:pt>
                <c:pt idx="38">
                  <c:v>5.0879290190187216</c:v>
                </c:pt>
                <c:pt idx="39">
                  <c:v>4.9678274531676259</c:v>
                </c:pt>
                <c:pt idx="40">
                  <c:v>4.8320895077344481</c:v>
                </c:pt>
                <c:pt idx="41">
                  <c:v>4.6742852669318955</c:v>
                </c:pt>
                <c:pt idx="42">
                  <c:v>4.5041471327293845</c:v>
                </c:pt>
                <c:pt idx="43">
                  <c:v>4.3394616332442641</c:v>
                </c:pt>
                <c:pt idx="44">
                  <c:v>4.1956443769973815</c:v>
                </c:pt>
                <c:pt idx="45">
                  <c:v>4.0842948194822686</c:v>
                </c:pt>
                <c:pt idx="46">
                  <c:v>4.0114454692493249</c:v>
                </c:pt>
                <c:pt idx="47">
                  <c:v>3.9756324550100604</c:v>
                </c:pt>
                <c:pt idx="48">
                  <c:v>3.9692584830370263</c:v>
                </c:pt>
                <c:pt idx="49">
                  <c:v>3.9834758619468338</c:v>
                </c:pt>
                <c:pt idx="50">
                  <c:v>4.0104214733280772</c:v>
                </c:pt>
                <c:pt idx="51">
                  <c:v>4.0443455839935085</c:v>
                </c:pt>
                <c:pt idx="52">
                  <c:v>4.0815318385762431</c:v>
                </c:pt>
                <c:pt idx="53">
                  <c:v>4.1198549484773119</c:v>
                </c:pt>
              </c:numCache>
            </c:numRef>
          </c:val>
          <c:smooth val="0"/>
          <c:extLst>
            <c:ext xmlns:c16="http://schemas.microsoft.com/office/drawing/2014/chart" uri="{C3380CC4-5D6E-409C-BE32-E72D297353CC}">
              <c16:uniqueId val="{00000001-626B-46CE-A4A9-2BF6985EB6A0}"/>
            </c:ext>
          </c:extLst>
        </c:ser>
        <c:dLbls>
          <c:showLegendKey val="0"/>
          <c:showVal val="0"/>
          <c:showCatName val="0"/>
          <c:showSerName val="0"/>
          <c:showPercent val="0"/>
          <c:showBubbleSize val="0"/>
        </c:dLbls>
        <c:smooth val="0"/>
        <c:axId val="1638969696"/>
        <c:axId val="1289166400"/>
      </c:lineChart>
      <c:catAx>
        <c:axId val="163896969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9166400"/>
        <c:crosses val="autoZero"/>
        <c:auto val="1"/>
        <c:lblAlgn val="ctr"/>
        <c:lblOffset val="100"/>
        <c:tickLblSkip val="10"/>
        <c:tickMarkSkip val="10"/>
        <c:noMultiLvlLbl val="0"/>
      </c:catAx>
      <c:valAx>
        <c:axId val="1289166400"/>
        <c:scaling>
          <c:orientation val="minMax"/>
          <c:min val="-6"/>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8969696"/>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1140472971181637E-2"/>
          <c:w val="0.88008790567845685"/>
          <c:h val="0.8869790423924282"/>
        </c:manualLayout>
      </c:layout>
      <c:lineChart>
        <c:grouping val="standard"/>
        <c:varyColors val="0"/>
        <c:ser>
          <c:idx val="1"/>
          <c:order val="0"/>
          <c:tx>
            <c:strRef>
              <c:f>'Figure 1.21.'!$B$35</c:f>
              <c:strCache>
                <c:ptCount val="1"/>
                <c:pt idx="0">
                  <c:v>Real GDP per Capita Growth</c:v>
                </c:pt>
              </c:strCache>
            </c:strRef>
          </c:tx>
          <c:spPr>
            <a:ln w="25400" cap="rnd">
              <a:solidFill>
                <a:schemeClr val="accent6">
                  <a:lumMod val="75000"/>
                </a:schemeClr>
              </a:solidFill>
              <a:round/>
            </a:ln>
            <a:effectLst/>
          </c:spPr>
          <c:marker>
            <c:symbol val="none"/>
          </c:marker>
          <c:cat>
            <c:numRef>
              <c:f>'Figure 1.21.'!$C$35:$BD$35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1.21.'!$C$38:$BD$38</c:f>
              <c:numCache>
                <c:formatCode>#,##0.00</c:formatCode>
                <c:ptCount val="54"/>
                <c:pt idx="0">
                  <c:v>2.1764066758547504</c:v>
                </c:pt>
                <c:pt idx="1">
                  <c:v>-0.74976256772582062</c:v>
                </c:pt>
                <c:pt idx="2">
                  <c:v>-1.3771689111956098</c:v>
                </c:pt>
                <c:pt idx="3">
                  <c:v>4.8693031453403327E-2</c:v>
                </c:pt>
                <c:pt idx="4">
                  <c:v>3.1828372556840221</c:v>
                </c:pt>
                <c:pt idx="5">
                  <c:v>-1.1071241315487523</c:v>
                </c:pt>
                <c:pt idx="6">
                  <c:v>1.8191497541625532</c:v>
                </c:pt>
                <c:pt idx="7">
                  <c:v>0.98393752879483476</c:v>
                </c:pt>
                <c:pt idx="8">
                  <c:v>-5.4498743411447821E-3</c:v>
                </c:pt>
                <c:pt idx="9">
                  <c:v>0.58564716301581798</c:v>
                </c:pt>
                <c:pt idx="10">
                  <c:v>-0.10513663377867831</c:v>
                </c:pt>
                <c:pt idx="11">
                  <c:v>1.009119297526182</c:v>
                </c:pt>
                <c:pt idx="12">
                  <c:v>-0.47512783410054543</c:v>
                </c:pt>
                <c:pt idx="13">
                  <c:v>-0.76421742027376816</c:v>
                </c:pt>
                <c:pt idx="14">
                  <c:v>-0.13640362094761627</c:v>
                </c:pt>
                <c:pt idx="15">
                  <c:v>0.37668408562922617</c:v>
                </c:pt>
                <c:pt idx="16">
                  <c:v>2.1496851695038681</c:v>
                </c:pt>
                <c:pt idx="17">
                  <c:v>0.58890747366106477</c:v>
                </c:pt>
                <c:pt idx="18">
                  <c:v>0.82689236295068491</c:v>
                </c:pt>
                <c:pt idx="19">
                  <c:v>0.52017728644413519</c:v>
                </c:pt>
                <c:pt idx="20">
                  <c:v>-1.0264903501528713</c:v>
                </c:pt>
                <c:pt idx="21">
                  <c:v>-0.82833537540342717</c:v>
                </c:pt>
                <c:pt idx="22">
                  <c:v>-0.72631156830404275</c:v>
                </c:pt>
                <c:pt idx="23">
                  <c:v>-0.40974131709275657</c:v>
                </c:pt>
                <c:pt idx="24">
                  <c:v>-1.0935396189538902</c:v>
                </c:pt>
                <c:pt idx="25">
                  <c:v>1.7556958185518876</c:v>
                </c:pt>
                <c:pt idx="26">
                  <c:v>2.8186552273315395</c:v>
                </c:pt>
                <c:pt idx="27">
                  <c:v>1.8260960837743174</c:v>
                </c:pt>
                <c:pt idx="28">
                  <c:v>1.6552166519971736</c:v>
                </c:pt>
                <c:pt idx="29">
                  <c:v>1.3443934808158406</c:v>
                </c:pt>
                <c:pt idx="30">
                  <c:v>2.8274393004874843</c:v>
                </c:pt>
                <c:pt idx="31">
                  <c:v>3.6853572375273345</c:v>
                </c:pt>
                <c:pt idx="32">
                  <c:v>4.3544709806476591</c:v>
                </c:pt>
                <c:pt idx="33">
                  <c:v>3.9724487982818788</c:v>
                </c:pt>
                <c:pt idx="34">
                  <c:v>5.2707760529791621</c:v>
                </c:pt>
                <c:pt idx="35">
                  <c:v>4.7396354027793883</c:v>
                </c:pt>
                <c:pt idx="36">
                  <c:v>4.46231607615334</c:v>
                </c:pt>
                <c:pt idx="37">
                  <c:v>4.7449993434531184</c:v>
                </c:pt>
                <c:pt idx="38">
                  <c:v>3.6556589558176746</c:v>
                </c:pt>
                <c:pt idx="39">
                  <c:v>3.137797887176955</c:v>
                </c:pt>
                <c:pt idx="40">
                  <c:v>5.4664046080655151</c:v>
                </c:pt>
                <c:pt idx="41">
                  <c:v>4.0922459176379276</c:v>
                </c:pt>
                <c:pt idx="42">
                  <c:v>2.4942143670871069</c:v>
                </c:pt>
                <c:pt idx="43">
                  <c:v>3.7797255575158832</c:v>
                </c:pt>
                <c:pt idx="44">
                  <c:v>4.0185246306514211</c:v>
                </c:pt>
                <c:pt idx="45">
                  <c:v>2.6655254193744624</c:v>
                </c:pt>
                <c:pt idx="46">
                  <c:v>1.6178363547414882</c:v>
                </c:pt>
                <c:pt idx="47">
                  <c:v>2.7911750405401237</c:v>
                </c:pt>
                <c:pt idx="48">
                  <c:v>3.1583718429844554</c:v>
                </c:pt>
                <c:pt idx="49">
                  <c:v>3.4182904858810113</c:v>
                </c:pt>
                <c:pt idx="50">
                  <c:v>3.4494320146875523</c:v>
                </c:pt>
                <c:pt idx="51">
                  <c:v>3.4496773433362184</c:v>
                </c:pt>
                <c:pt idx="52">
                  <c:v>3.4381152113685909</c:v>
                </c:pt>
                <c:pt idx="53">
                  <c:v>3.568700593264571</c:v>
                </c:pt>
              </c:numCache>
            </c:numRef>
          </c:val>
          <c:smooth val="0"/>
          <c:extLst>
            <c:ext xmlns:c16="http://schemas.microsoft.com/office/drawing/2014/chart" uri="{C3380CC4-5D6E-409C-BE32-E72D297353CC}">
              <c16:uniqueId val="{00000000-628E-4562-824B-2DA521590698}"/>
            </c:ext>
          </c:extLst>
        </c:ser>
        <c:ser>
          <c:idx val="2"/>
          <c:order val="1"/>
          <c:spPr>
            <a:ln w="19050" cap="rnd">
              <a:solidFill>
                <a:schemeClr val="accent6"/>
              </a:solidFill>
              <a:prstDash val="sysDash"/>
              <a:round/>
            </a:ln>
            <a:effectLst/>
          </c:spPr>
          <c:marker>
            <c:symbol val="none"/>
          </c:marker>
          <c:cat>
            <c:numRef>
              <c:f>'Figure 1.21.'!$C$35:$BD$35</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1.21.'!$C$41:$BD$41</c:f>
              <c:numCache>
                <c:formatCode>#,##0.00</c:formatCode>
                <c:ptCount val="54"/>
                <c:pt idx="0">
                  <c:v>0.54517043905939788</c:v>
                </c:pt>
                <c:pt idx="1">
                  <c:v>0.51761375879959337</c:v>
                </c:pt>
                <c:pt idx="2">
                  <c:v>0.5063700960227866</c:v>
                </c:pt>
                <c:pt idx="3">
                  <c:v>0.51507712209443091</c:v>
                </c:pt>
                <c:pt idx="4">
                  <c:v>0.52853492104787425</c:v>
                </c:pt>
                <c:pt idx="5">
                  <c:v>0.52687882012700626</c:v>
                </c:pt>
                <c:pt idx="6">
                  <c:v>0.51678954144534717</c:v>
                </c:pt>
                <c:pt idx="7">
                  <c:v>0.48860854705890616</c:v>
                </c:pt>
                <c:pt idx="8">
                  <c:v>0.44570212789037927</c:v>
                </c:pt>
                <c:pt idx="9">
                  <c:v>0.39639144549319061</c:v>
                </c:pt>
                <c:pt idx="10">
                  <c:v>0.34448797028203787</c:v>
                </c:pt>
                <c:pt idx="11">
                  <c:v>0.29569355457822688</c:v>
                </c:pt>
                <c:pt idx="12">
                  <c:v>0.25121303823478502</c:v>
                </c:pt>
                <c:pt idx="13">
                  <c:v>0.21938735618819136</c:v>
                </c:pt>
                <c:pt idx="14">
                  <c:v>0.20129477097692128</c:v>
                </c:pt>
                <c:pt idx="15">
                  <c:v>0.1881744720407752</c:v>
                </c:pt>
                <c:pt idx="16">
                  <c:v>0.16789153176935181</c:v>
                </c:pt>
                <c:pt idx="17">
                  <c:v>0.13020294725436371</c:v>
                </c:pt>
                <c:pt idx="18">
                  <c:v>8.4681660107424866E-2</c:v>
                </c:pt>
                <c:pt idx="19">
                  <c:v>4.5482440914064816E-2</c:v>
                </c:pt>
                <c:pt idx="20">
                  <c:v>3.4183956312833302E-2</c:v>
                </c:pt>
                <c:pt idx="21">
                  <c:v>7.7113915625416266E-2</c:v>
                </c:pt>
                <c:pt idx="22">
                  <c:v>0.18999315052124144</c:v>
                </c:pt>
                <c:pt idx="23">
                  <c:v>0.37949105953087836</c:v>
                </c:pt>
                <c:pt idx="24">
                  <c:v>0.64311723422762701</c:v>
                </c:pt>
                <c:pt idx="25">
                  <c:v>0.9704859719896467</c:v>
                </c:pt>
                <c:pt idx="26">
                  <c:v>1.3338446204066028</c:v>
                </c:pt>
                <c:pt idx="27">
                  <c:v>1.7132922876280214</c:v>
                </c:pt>
                <c:pt idx="28">
                  <c:v>2.1037737426944356</c:v>
                </c:pt>
                <c:pt idx="29">
                  <c:v>2.5013624055231012</c:v>
                </c:pt>
                <c:pt idx="30">
                  <c:v>2.8976486657236076</c:v>
                </c:pt>
                <c:pt idx="31">
                  <c:v>3.2726526049818392</c:v>
                </c:pt>
                <c:pt idx="32">
                  <c:v>3.6056909531918184</c:v>
                </c:pt>
                <c:pt idx="33">
                  <c:v>3.8802114365433367</c:v>
                </c:pt>
                <c:pt idx="34">
                  <c:v>4.087158008211687</c:v>
                </c:pt>
                <c:pt idx="35">
                  <c:v>4.2183992283537224</c:v>
                </c:pt>
                <c:pt idx="36">
                  <c:v>4.2776455886560232</c:v>
                </c:pt>
                <c:pt idx="37">
                  <c:v>4.27382958073306</c:v>
                </c:pt>
                <c:pt idx="38">
                  <c:v>4.2177397482545755</c:v>
                </c:pt>
                <c:pt idx="39">
                  <c:v>4.1248752648553149</c:v>
                </c:pt>
                <c:pt idx="40">
                  <c:v>4.0051112570235237</c:v>
                </c:pt>
                <c:pt idx="41">
                  <c:v>3.858463828281828</c:v>
                </c:pt>
                <c:pt idx="42">
                  <c:v>3.6995530060575574</c:v>
                </c:pt>
                <c:pt idx="43">
                  <c:v>3.545332501210233</c:v>
                </c:pt>
                <c:pt idx="44">
                  <c:v>3.4023293390245022</c:v>
                </c:pt>
                <c:pt idx="45">
                  <c:v>3.279456886157019</c:v>
                </c:pt>
                <c:pt idx="46">
                  <c:v>3.1918824098629566</c:v>
                </c:pt>
                <c:pt idx="47">
                  <c:v>3.1487664163178488</c:v>
                </c:pt>
                <c:pt idx="48">
                  <c:v>3.1437411924872389</c:v>
                </c:pt>
                <c:pt idx="49">
                  <c:v>3.166182463193139</c:v>
                </c:pt>
                <c:pt idx="50">
                  <c:v>3.2057480770563176</c:v>
                </c:pt>
                <c:pt idx="51">
                  <c:v>3.2548173595609322</c:v>
                </c:pt>
                <c:pt idx="52">
                  <c:v>3.3085017709829954</c:v>
                </c:pt>
                <c:pt idx="53">
                  <c:v>3.3638329771707438</c:v>
                </c:pt>
              </c:numCache>
            </c:numRef>
          </c:val>
          <c:smooth val="0"/>
          <c:extLst>
            <c:ext xmlns:c16="http://schemas.microsoft.com/office/drawing/2014/chart" uri="{C3380CC4-5D6E-409C-BE32-E72D297353CC}">
              <c16:uniqueId val="{00000001-628E-4562-824B-2DA521590698}"/>
            </c:ext>
          </c:extLst>
        </c:ser>
        <c:dLbls>
          <c:showLegendKey val="0"/>
          <c:showVal val="0"/>
          <c:showCatName val="0"/>
          <c:showSerName val="0"/>
          <c:showPercent val="0"/>
          <c:showBubbleSize val="0"/>
        </c:dLbls>
        <c:smooth val="0"/>
        <c:axId val="1638969696"/>
        <c:axId val="1289166400"/>
      </c:lineChart>
      <c:catAx>
        <c:axId val="1638969696"/>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9166400"/>
        <c:crosses val="autoZero"/>
        <c:auto val="1"/>
        <c:lblAlgn val="ctr"/>
        <c:lblOffset val="100"/>
        <c:tickLblSkip val="10"/>
        <c:tickMarkSkip val="10"/>
        <c:noMultiLvlLbl val="0"/>
      </c:catAx>
      <c:valAx>
        <c:axId val="1289166400"/>
        <c:scaling>
          <c:orientation val="minMax"/>
          <c:max val="8"/>
          <c:min val="-6"/>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8969696"/>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7803191267758"/>
          <c:y val="1.9386725964809955E-2"/>
          <c:w val="0.84204630671166103"/>
          <c:h val="0.80218115096724019"/>
        </c:manualLayout>
      </c:layout>
      <c:barChart>
        <c:barDir val="col"/>
        <c:grouping val="stacked"/>
        <c:varyColors val="0"/>
        <c:ser>
          <c:idx val="1"/>
          <c:order val="0"/>
          <c:tx>
            <c:strRef>
              <c:f>'Figure 1.22.'!$X$12</c:f>
              <c:strCache>
                <c:ptCount val="1"/>
                <c:pt idx="0">
                  <c:v>Compliance gap</c:v>
                </c:pt>
              </c:strCache>
            </c:strRef>
          </c:tx>
          <c:spPr>
            <a:solidFill>
              <a:srgbClr val="0070C0"/>
            </a:solidFill>
            <a:ln>
              <a:noFill/>
            </a:ln>
            <a:effectLst/>
          </c:spPr>
          <c:invertIfNegative val="0"/>
          <c:cat>
            <c:strRef>
              <c:f>'Figure 1.22.'!$Y$10:$AB$10</c:f>
              <c:strCache>
                <c:ptCount val="4"/>
                <c:pt idx="0">
                  <c:v>Low income</c:v>
                </c:pt>
                <c:pt idx="1">
                  <c:v>Lower middle income</c:v>
                </c:pt>
                <c:pt idx="2">
                  <c:v>Upper middle income</c:v>
                </c:pt>
                <c:pt idx="3">
                  <c:v>Higher income</c:v>
                </c:pt>
              </c:strCache>
            </c:strRef>
          </c:cat>
          <c:val>
            <c:numRef>
              <c:f>'Figure 1.22.'!$Y$12:$AB$12</c:f>
              <c:numCache>
                <c:formatCode>#,##0.00</c:formatCode>
                <c:ptCount val="4"/>
                <c:pt idx="0">
                  <c:v>3.954353926</c:v>
                </c:pt>
                <c:pt idx="1">
                  <c:v>2.916942331</c:v>
                </c:pt>
                <c:pt idx="2">
                  <c:v>2.5195980929999999</c:v>
                </c:pt>
                <c:pt idx="3">
                  <c:v>1.7107099670000001</c:v>
                </c:pt>
              </c:numCache>
            </c:numRef>
          </c:val>
          <c:extLst>
            <c:ext xmlns:c16="http://schemas.microsoft.com/office/drawing/2014/chart" uri="{C3380CC4-5D6E-409C-BE32-E72D297353CC}">
              <c16:uniqueId val="{00000000-BFB5-4231-BA78-49F61EF455A6}"/>
            </c:ext>
          </c:extLst>
        </c:ser>
        <c:ser>
          <c:idx val="0"/>
          <c:order val="1"/>
          <c:tx>
            <c:strRef>
              <c:f>'Figure 1.22.'!$X$11</c:f>
              <c:strCache>
                <c:ptCount val="1"/>
                <c:pt idx="0">
                  <c:v>Policy gap</c:v>
                </c:pt>
              </c:strCache>
            </c:strRef>
          </c:tx>
          <c:spPr>
            <a:solidFill>
              <a:srgbClr val="FFC000"/>
            </a:solidFill>
            <a:ln>
              <a:noFill/>
            </a:ln>
            <a:effectLst/>
          </c:spPr>
          <c:invertIfNegative val="0"/>
          <c:cat>
            <c:strRef>
              <c:f>'Figure 1.22.'!$Y$10:$AB$10</c:f>
              <c:strCache>
                <c:ptCount val="4"/>
                <c:pt idx="0">
                  <c:v>Low income</c:v>
                </c:pt>
                <c:pt idx="1">
                  <c:v>Lower middle income</c:v>
                </c:pt>
                <c:pt idx="2">
                  <c:v>Upper middle income</c:v>
                </c:pt>
                <c:pt idx="3">
                  <c:v>Higher income</c:v>
                </c:pt>
              </c:strCache>
            </c:strRef>
          </c:cat>
          <c:val>
            <c:numRef>
              <c:f>'Figure 1.22.'!$Y$11:$AB$11</c:f>
              <c:numCache>
                <c:formatCode>#,##0.00</c:formatCode>
                <c:ptCount val="4"/>
                <c:pt idx="0">
                  <c:v>5.5426585819999996</c:v>
                </c:pt>
                <c:pt idx="1">
                  <c:v>1.7336383500000001</c:v>
                </c:pt>
                <c:pt idx="2">
                  <c:v>4.4034056039999996</c:v>
                </c:pt>
                <c:pt idx="3">
                  <c:v>5.4470937089999998</c:v>
                </c:pt>
              </c:numCache>
            </c:numRef>
          </c:val>
          <c:extLst>
            <c:ext xmlns:c16="http://schemas.microsoft.com/office/drawing/2014/chart" uri="{C3380CC4-5D6E-409C-BE32-E72D297353CC}">
              <c16:uniqueId val="{00000001-BFB5-4231-BA78-49F61EF455A6}"/>
            </c:ext>
          </c:extLst>
        </c:ser>
        <c:dLbls>
          <c:showLegendKey val="0"/>
          <c:showVal val="0"/>
          <c:showCatName val="0"/>
          <c:showSerName val="0"/>
          <c:showPercent val="0"/>
          <c:showBubbleSize val="0"/>
        </c:dLbls>
        <c:gapWidth val="150"/>
        <c:overlap val="100"/>
        <c:axId val="215384880"/>
        <c:axId val="218575744"/>
      </c:barChart>
      <c:catAx>
        <c:axId val="21538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8575744"/>
        <c:crosses val="autoZero"/>
        <c:auto val="1"/>
        <c:lblAlgn val="ctr"/>
        <c:lblOffset val="100"/>
        <c:noMultiLvlLbl val="0"/>
      </c:catAx>
      <c:valAx>
        <c:axId val="21857574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5384880"/>
        <c:crosses val="autoZero"/>
        <c:crossBetween val="between"/>
      </c:valAx>
      <c:spPr>
        <a:noFill/>
        <a:ln>
          <a:solidFill>
            <a:schemeClr val="bg1">
              <a:lumMod val="65000"/>
            </a:schemeClr>
          </a:solidFill>
        </a:ln>
        <a:effectLst/>
      </c:spPr>
    </c:plotArea>
    <c:legend>
      <c:legendPos val="b"/>
      <c:layout>
        <c:manualLayout>
          <c:xMode val="edge"/>
          <c:yMode val="edge"/>
          <c:x val="0.27582541765612634"/>
          <c:y val="0.92689225478759596"/>
          <c:w val="0.49464520059992501"/>
          <c:h val="6.153367113832992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659947937105E-2"/>
          <c:y val="3.8598056717591263E-2"/>
          <c:w val="0.84300224355762976"/>
          <c:h val="0.85875756053117169"/>
        </c:manualLayout>
      </c:layout>
      <c:barChart>
        <c:barDir val="col"/>
        <c:grouping val="stacked"/>
        <c:varyColors val="0"/>
        <c:ser>
          <c:idx val="0"/>
          <c:order val="0"/>
          <c:tx>
            <c:strRef>
              <c:f>'Figure 1.22.'!$U$10</c:f>
              <c:strCache>
                <c:ptCount val="1"/>
                <c:pt idx="0">
                  <c:v>Compliance gap</c:v>
                </c:pt>
              </c:strCache>
            </c:strRef>
          </c:tx>
          <c:spPr>
            <a:solidFill>
              <a:srgbClr val="0070C0"/>
            </a:solidFill>
            <a:ln>
              <a:noFill/>
            </a:ln>
            <a:effectLst/>
          </c:spPr>
          <c:invertIfNegative val="0"/>
          <c:cat>
            <c:strRef>
              <c:f>'Figure 1.22.'!$S$11:$S$37</c:f>
              <c:strCache>
                <c:ptCount val="27"/>
                <c:pt idx="0">
                  <c:v>HRV</c:v>
                </c:pt>
                <c:pt idx="1">
                  <c:v>EST</c:v>
                </c:pt>
                <c:pt idx="2">
                  <c:v>SWE</c:v>
                </c:pt>
                <c:pt idx="3">
                  <c:v>LUX</c:v>
                </c:pt>
                <c:pt idx="4">
                  <c:v>BGR</c:v>
                </c:pt>
                <c:pt idx="5">
                  <c:v>SVN</c:v>
                </c:pt>
                <c:pt idx="6">
                  <c:v>DNK</c:v>
                </c:pt>
                <c:pt idx="7">
                  <c:v>MLT</c:v>
                </c:pt>
                <c:pt idx="8">
                  <c:v>AUT</c:v>
                </c:pt>
                <c:pt idx="9">
                  <c:v>DEU</c:v>
                </c:pt>
                <c:pt idx="10">
                  <c:v>LTU</c:v>
                </c:pt>
                <c:pt idx="11">
                  <c:v>CZE</c:v>
                </c:pt>
                <c:pt idx="12">
                  <c:v>HUN</c:v>
                </c:pt>
                <c:pt idx="13">
                  <c:v>LVA</c:v>
                </c:pt>
                <c:pt idx="14">
                  <c:v>FIN</c:v>
                </c:pt>
                <c:pt idx="15">
                  <c:v>NLD</c:v>
                </c:pt>
                <c:pt idx="16">
                  <c:v>IRL</c:v>
                </c:pt>
                <c:pt idx="17">
                  <c:v>PRT</c:v>
                </c:pt>
                <c:pt idx="18">
                  <c:v>ESP</c:v>
                </c:pt>
                <c:pt idx="19">
                  <c:v>ROU</c:v>
                </c:pt>
                <c:pt idx="20">
                  <c:v>BEL</c:v>
                </c:pt>
                <c:pt idx="21">
                  <c:v>GBR</c:v>
                </c:pt>
                <c:pt idx="22">
                  <c:v>FRA</c:v>
                </c:pt>
                <c:pt idx="23">
                  <c:v>SVK</c:v>
                </c:pt>
                <c:pt idx="24">
                  <c:v>POL</c:v>
                </c:pt>
                <c:pt idx="25">
                  <c:v>ITA</c:v>
                </c:pt>
                <c:pt idx="26">
                  <c:v>GRC</c:v>
                </c:pt>
              </c:strCache>
            </c:strRef>
          </c:cat>
          <c:val>
            <c:numRef>
              <c:f>'Figure 1.22.'!$U$11:$U$37</c:f>
              <c:numCache>
                <c:formatCode>#,##0.00</c:formatCode>
                <c:ptCount val="27"/>
                <c:pt idx="0">
                  <c:v>3.9199999999999999E-2</c:v>
                </c:pt>
                <c:pt idx="1">
                  <c:v>4.8799999999999996E-2</c:v>
                </c:pt>
                <c:pt idx="2">
                  <c:v>-1.4199999999999999E-2</c:v>
                </c:pt>
                <c:pt idx="3">
                  <c:v>5.5599999999999997E-2</c:v>
                </c:pt>
                <c:pt idx="4">
                  <c:v>0.20579999999999998</c:v>
                </c:pt>
                <c:pt idx="5">
                  <c:v>5.5199999999999999E-2</c:v>
                </c:pt>
                <c:pt idx="6">
                  <c:v>0.10830000000000001</c:v>
                </c:pt>
                <c:pt idx="7">
                  <c:v>0.22539999999999999</c:v>
                </c:pt>
                <c:pt idx="8">
                  <c:v>8.2400000000000001E-2</c:v>
                </c:pt>
                <c:pt idx="9">
                  <c:v>9.5600000000000004E-2</c:v>
                </c:pt>
                <c:pt idx="10">
                  <c:v>0.26419999999999999</c:v>
                </c:pt>
                <c:pt idx="11">
                  <c:v>0.1648</c:v>
                </c:pt>
                <c:pt idx="12">
                  <c:v>0.13739999999999999</c:v>
                </c:pt>
                <c:pt idx="13">
                  <c:v>0.1797</c:v>
                </c:pt>
                <c:pt idx="14">
                  <c:v>6.9500000000000006E-2</c:v>
                </c:pt>
                <c:pt idx="15">
                  <c:v>7.9399999999999998E-2</c:v>
                </c:pt>
                <c:pt idx="16">
                  <c:v>9.9399999999999988E-2</c:v>
                </c:pt>
                <c:pt idx="17">
                  <c:v>0.11460000000000001</c:v>
                </c:pt>
                <c:pt idx="18">
                  <c:v>3.5200000000000002E-2</c:v>
                </c:pt>
                <c:pt idx="19">
                  <c:v>0.37180000000000002</c:v>
                </c:pt>
                <c:pt idx="20">
                  <c:v>0.1076</c:v>
                </c:pt>
                <c:pt idx="21">
                  <c:v>0.10880000000000001</c:v>
                </c:pt>
                <c:pt idx="22">
                  <c:v>0.11710000000000001</c:v>
                </c:pt>
                <c:pt idx="23">
                  <c:v>0.29389999999999999</c:v>
                </c:pt>
                <c:pt idx="24">
                  <c:v>0.24510000000000001</c:v>
                </c:pt>
                <c:pt idx="25">
                  <c:v>0.25780000000000003</c:v>
                </c:pt>
                <c:pt idx="26">
                  <c:v>0.28270000000000001</c:v>
                </c:pt>
              </c:numCache>
            </c:numRef>
          </c:val>
          <c:extLst>
            <c:ext xmlns:c16="http://schemas.microsoft.com/office/drawing/2014/chart" uri="{C3380CC4-5D6E-409C-BE32-E72D297353CC}">
              <c16:uniqueId val="{00000000-A3AE-41B3-A3A7-E6C6E11B6E60}"/>
            </c:ext>
          </c:extLst>
        </c:ser>
        <c:ser>
          <c:idx val="1"/>
          <c:order val="1"/>
          <c:tx>
            <c:strRef>
              <c:f>'Figure 1.22.'!$V$10</c:f>
              <c:strCache>
                <c:ptCount val="1"/>
                <c:pt idx="0">
                  <c:v>Policy gap</c:v>
                </c:pt>
              </c:strCache>
            </c:strRef>
          </c:tx>
          <c:spPr>
            <a:solidFill>
              <a:srgbClr val="FFC000"/>
            </a:solidFill>
            <a:ln>
              <a:noFill/>
            </a:ln>
            <a:effectLst/>
          </c:spPr>
          <c:invertIfNegative val="0"/>
          <c:cat>
            <c:strRef>
              <c:f>'Figure 1.22.'!$S$11:$S$37</c:f>
              <c:strCache>
                <c:ptCount val="27"/>
                <c:pt idx="0">
                  <c:v>HRV</c:v>
                </c:pt>
                <c:pt idx="1">
                  <c:v>EST</c:v>
                </c:pt>
                <c:pt idx="2">
                  <c:v>SWE</c:v>
                </c:pt>
                <c:pt idx="3">
                  <c:v>LUX</c:v>
                </c:pt>
                <c:pt idx="4">
                  <c:v>BGR</c:v>
                </c:pt>
                <c:pt idx="5">
                  <c:v>SVN</c:v>
                </c:pt>
                <c:pt idx="6">
                  <c:v>DNK</c:v>
                </c:pt>
                <c:pt idx="7">
                  <c:v>MLT</c:v>
                </c:pt>
                <c:pt idx="8">
                  <c:v>AUT</c:v>
                </c:pt>
                <c:pt idx="9">
                  <c:v>DEU</c:v>
                </c:pt>
                <c:pt idx="10">
                  <c:v>LTU</c:v>
                </c:pt>
                <c:pt idx="11">
                  <c:v>CZE</c:v>
                </c:pt>
                <c:pt idx="12">
                  <c:v>HUN</c:v>
                </c:pt>
                <c:pt idx="13">
                  <c:v>LVA</c:v>
                </c:pt>
                <c:pt idx="14">
                  <c:v>FIN</c:v>
                </c:pt>
                <c:pt idx="15">
                  <c:v>NLD</c:v>
                </c:pt>
                <c:pt idx="16">
                  <c:v>IRL</c:v>
                </c:pt>
                <c:pt idx="17">
                  <c:v>PRT</c:v>
                </c:pt>
                <c:pt idx="18">
                  <c:v>ESP</c:v>
                </c:pt>
                <c:pt idx="19">
                  <c:v>ROU</c:v>
                </c:pt>
                <c:pt idx="20">
                  <c:v>BEL</c:v>
                </c:pt>
                <c:pt idx="21">
                  <c:v>GBR</c:v>
                </c:pt>
                <c:pt idx="22">
                  <c:v>FRA</c:v>
                </c:pt>
                <c:pt idx="23">
                  <c:v>SVK</c:v>
                </c:pt>
                <c:pt idx="24">
                  <c:v>POL</c:v>
                </c:pt>
                <c:pt idx="25">
                  <c:v>ITA</c:v>
                </c:pt>
                <c:pt idx="26">
                  <c:v>GRC</c:v>
                </c:pt>
              </c:strCache>
            </c:strRef>
          </c:cat>
          <c:val>
            <c:numRef>
              <c:f>'Figure 1.22.'!$V$11:$V$37</c:f>
              <c:numCache>
                <c:formatCode>#,##0.00</c:formatCode>
                <c:ptCount val="27"/>
                <c:pt idx="0">
                  <c:v>0.36049999999999999</c:v>
                </c:pt>
                <c:pt idx="1">
                  <c:v>0.36070000000000002</c:v>
                </c:pt>
                <c:pt idx="2">
                  <c:v>0.48109999999999997</c:v>
                </c:pt>
                <c:pt idx="3">
                  <c:v>0.42249999999999999</c:v>
                </c:pt>
                <c:pt idx="4">
                  <c:v>0.27949999999999997</c:v>
                </c:pt>
                <c:pt idx="5">
                  <c:v>0.46810000000000002</c:v>
                </c:pt>
                <c:pt idx="6">
                  <c:v>0.4163</c:v>
                </c:pt>
                <c:pt idx="7">
                  <c:v>0.31309999999999999</c:v>
                </c:pt>
                <c:pt idx="8">
                  <c:v>0.45610000000000001</c:v>
                </c:pt>
                <c:pt idx="9">
                  <c:v>0.44329999999999997</c:v>
                </c:pt>
                <c:pt idx="10">
                  <c:v>0.28270000000000001</c:v>
                </c:pt>
                <c:pt idx="11">
                  <c:v>0.38770000000000004</c:v>
                </c:pt>
                <c:pt idx="12">
                  <c:v>0.42100000000000004</c:v>
                </c:pt>
                <c:pt idx="13">
                  <c:v>0.38520000000000004</c:v>
                </c:pt>
                <c:pt idx="14">
                  <c:v>0.50329999999999997</c:v>
                </c:pt>
                <c:pt idx="15">
                  <c:v>0.51929999999999998</c:v>
                </c:pt>
                <c:pt idx="16">
                  <c:v>0.51619999999999999</c:v>
                </c:pt>
                <c:pt idx="17">
                  <c:v>0.50749999999999995</c:v>
                </c:pt>
                <c:pt idx="18">
                  <c:v>0.59530000000000005</c:v>
                </c:pt>
                <c:pt idx="19">
                  <c:v>0.25989999999999996</c:v>
                </c:pt>
                <c:pt idx="20">
                  <c:v>0.52529999999999999</c:v>
                </c:pt>
                <c:pt idx="21">
                  <c:v>0.52450000000000008</c:v>
                </c:pt>
                <c:pt idx="22">
                  <c:v>0.52629999999999999</c:v>
                </c:pt>
                <c:pt idx="23">
                  <c:v>0.36649999999999999</c:v>
                </c:pt>
                <c:pt idx="24">
                  <c:v>0.48749999999999999</c:v>
                </c:pt>
                <c:pt idx="25">
                  <c:v>0.53900000000000003</c:v>
                </c:pt>
                <c:pt idx="26">
                  <c:v>0.53280000000000005</c:v>
                </c:pt>
              </c:numCache>
            </c:numRef>
          </c:val>
          <c:extLst>
            <c:ext xmlns:c16="http://schemas.microsoft.com/office/drawing/2014/chart" uri="{C3380CC4-5D6E-409C-BE32-E72D297353CC}">
              <c16:uniqueId val="{00000001-A3AE-41B3-A3A7-E6C6E11B6E60}"/>
            </c:ext>
          </c:extLst>
        </c:ser>
        <c:dLbls>
          <c:showLegendKey val="0"/>
          <c:showVal val="0"/>
          <c:showCatName val="0"/>
          <c:showSerName val="0"/>
          <c:showPercent val="0"/>
          <c:showBubbleSize val="0"/>
        </c:dLbls>
        <c:gapWidth val="75"/>
        <c:overlap val="100"/>
        <c:axId val="1203046928"/>
        <c:axId val="1203044432"/>
      </c:barChart>
      <c:barChart>
        <c:barDir val="col"/>
        <c:grouping val="stacked"/>
        <c:varyColors val="0"/>
        <c:ser>
          <c:idx val="3"/>
          <c:order val="4"/>
          <c:tx>
            <c:v> </c:v>
          </c:tx>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A3AE-41B3-A3A7-E6C6E11B6E60}"/>
            </c:ext>
          </c:extLst>
        </c:ser>
        <c:dLbls>
          <c:showLegendKey val="0"/>
          <c:showVal val="0"/>
          <c:showCatName val="0"/>
          <c:showSerName val="0"/>
          <c:showPercent val="0"/>
          <c:showBubbleSize val="0"/>
        </c:dLbls>
        <c:gapWidth val="75"/>
        <c:overlap val="100"/>
        <c:axId val="1435218784"/>
        <c:axId val="1428638624"/>
      </c:barChart>
      <c:lineChart>
        <c:grouping val="standard"/>
        <c:varyColors val="0"/>
        <c:ser>
          <c:idx val="4"/>
          <c:order val="2"/>
          <c:tx>
            <c:strRef>
              <c:f>'Figure 1.22.'!$T$10</c:f>
              <c:strCache>
                <c:ptCount val="1"/>
                <c:pt idx="0">
                  <c:v>VAT gap</c:v>
                </c:pt>
              </c:strCache>
            </c:strRef>
          </c:tx>
          <c:spPr>
            <a:ln w="25400" cap="rnd">
              <a:noFill/>
              <a:round/>
            </a:ln>
            <a:effectLst/>
          </c:spPr>
          <c:marker>
            <c:symbol val="circle"/>
            <c:size val="7"/>
            <c:spPr>
              <a:solidFill>
                <a:srgbClr val="C00000"/>
              </a:solidFill>
              <a:ln w="9525">
                <a:noFill/>
              </a:ln>
              <a:effectLst/>
            </c:spPr>
          </c:marker>
          <c:cat>
            <c:strRef>
              <c:f>'Figure 1.22.'!$S$11:$S$37</c:f>
              <c:strCache>
                <c:ptCount val="27"/>
                <c:pt idx="0">
                  <c:v>HRV</c:v>
                </c:pt>
                <c:pt idx="1">
                  <c:v>EST</c:v>
                </c:pt>
                <c:pt idx="2">
                  <c:v>SWE</c:v>
                </c:pt>
                <c:pt idx="3">
                  <c:v>LUX</c:v>
                </c:pt>
                <c:pt idx="4">
                  <c:v>BGR</c:v>
                </c:pt>
                <c:pt idx="5">
                  <c:v>SVN</c:v>
                </c:pt>
                <c:pt idx="6">
                  <c:v>DNK</c:v>
                </c:pt>
                <c:pt idx="7">
                  <c:v>MLT</c:v>
                </c:pt>
                <c:pt idx="8">
                  <c:v>AUT</c:v>
                </c:pt>
                <c:pt idx="9">
                  <c:v>DEU</c:v>
                </c:pt>
                <c:pt idx="10">
                  <c:v>LTU</c:v>
                </c:pt>
                <c:pt idx="11">
                  <c:v>CZE</c:v>
                </c:pt>
                <c:pt idx="12">
                  <c:v>HUN</c:v>
                </c:pt>
                <c:pt idx="13">
                  <c:v>LVA</c:v>
                </c:pt>
                <c:pt idx="14">
                  <c:v>FIN</c:v>
                </c:pt>
                <c:pt idx="15">
                  <c:v>NLD</c:v>
                </c:pt>
                <c:pt idx="16">
                  <c:v>IRL</c:v>
                </c:pt>
                <c:pt idx="17">
                  <c:v>PRT</c:v>
                </c:pt>
                <c:pt idx="18">
                  <c:v>ESP</c:v>
                </c:pt>
                <c:pt idx="19">
                  <c:v>ROU</c:v>
                </c:pt>
                <c:pt idx="20">
                  <c:v>BEL</c:v>
                </c:pt>
                <c:pt idx="21">
                  <c:v>GBR</c:v>
                </c:pt>
                <c:pt idx="22">
                  <c:v>FRA</c:v>
                </c:pt>
                <c:pt idx="23">
                  <c:v>SVK</c:v>
                </c:pt>
                <c:pt idx="24">
                  <c:v>POL</c:v>
                </c:pt>
                <c:pt idx="25">
                  <c:v>ITA</c:v>
                </c:pt>
                <c:pt idx="26">
                  <c:v>GRC</c:v>
                </c:pt>
              </c:strCache>
            </c:strRef>
          </c:cat>
          <c:val>
            <c:numRef>
              <c:f>'Figure 1.22.'!$T$11:$T$37</c:f>
              <c:numCache>
                <c:formatCode>#,##0.00</c:formatCode>
                <c:ptCount val="27"/>
                <c:pt idx="0">
                  <c:v>0.38556839999999998</c:v>
                </c:pt>
                <c:pt idx="1">
                  <c:v>0.39189784000000005</c:v>
                </c:pt>
                <c:pt idx="2">
                  <c:v>0.47373161999999996</c:v>
                </c:pt>
                <c:pt idx="3">
                  <c:v>0.45460899999999999</c:v>
                </c:pt>
                <c:pt idx="4">
                  <c:v>0.42777889999999996</c:v>
                </c:pt>
                <c:pt idx="5">
                  <c:v>0.49746087999999999</c:v>
                </c:pt>
                <c:pt idx="6">
                  <c:v>0.47951470999999996</c:v>
                </c:pt>
                <c:pt idx="7">
                  <c:v>0.46792725999999996</c:v>
                </c:pt>
                <c:pt idx="8">
                  <c:v>0.50091735999999998</c:v>
                </c:pt>
                <c:pt idx="9">
                  <c:v>0.49652051999999991</c:v>
                </c:pt>
                <c:pt idx="10">
                  <c:v>0.47221065999999995</c:v>
                </c:pt>
                <c:pt idx="11">
                  <c:v>0.48860703999999999</c:v>
                </c:pt>
                <c:pt idx="12">
                  <c:v>0.50055459999999996</c:v>
                </c:pt>
                <c:pt idx="13">
                  <c:v>0.49567956000000007</c:v>
                </c:pt>
                <c:pt idx="14">
                  <c:v>0.53782065000000001</c:v>
                </c:pt>
                <c:pt idx="15">
                  <c:v>0.55746757999999996</c:v>
                </c:pt>
                <c:pt idx="16">
                  <c:v>0.56428971999999988</c:v>
                </c:pt>
                <c:pt idx="17">
                  <c:v>0.56394049999999996</c:v>
                </c:pt>
                <c:pt idx="18">
                  <c:v>0.6095454400000001</c:v>
                </c:pt>
                <c:pt idx="19">
                  <c:v>0.53506917999999992</c:v>
                </c:pt>
                <c:pt idx="20">
                  <c:v>0.57637771999999998</c:v>
                </c:pt>
                <c:pt idx="21">
                  <c:v>0.57623440000000004</c:v>
                </c:pt>
                <c:pt idx="22">
                  <c:v>0.58177026999999992</c:v>
                </c:pt>
                <c:pt idx="23">
                  <c:v>0.55268565000000003</c:v>
                </c:pt>
                <c:pt idx="24">
                  <c:v>0.61311375000000001</c:v>
                </c:pt>
                <c:pt idx="25">
                  <c:v>0.65784580000000004</c:v>
                </c:pt>
                <c:pt idx="26">
                  <c:v>0.66487744000000015</c:v>
                </c:pt>
              </c:numCache>
            </c:numRef>
          </c:val>
          <c:smooth val="0"/>
          <c:extLst>
            <c:ext xmlns:c16="http://schemas.microsoft.com/office/drawing/2014/chart" uri="{C3380CC4-5D6E-409C-BE32-E72D297353CC}">
              <c16:uniqueId val="{00000003-A3AE-41B3-A3A7-E6C6E11B6E60}"/>
            </c:ext>
          </c:extLst>
        </c:ser>
        <c:ser>
          <c:idx val="2"/>
          <c:order val="3"/>
          <c:tx>
            <c:strRef>
              <c:f>'Figure 1.22.'!$T$10</c:f>
              <c:strCache>
                <c:ptCount val="1"/>
                <c:pt idx="0">
                  <c:v>VAT gap</c:v>
                </c:pt>
              </c:strCache>
            </c:strRef>
          </c:tx>
          <c:spPr>
            <a:ln w="25400" cap="rnd">
              <a:noFill/>
              <a:round/>
            </a:ln>
            <a:effectLst/>
          </c:spPr>
          <c:marker>
            <c:symbol val="circle"/>
            <c:size val="6"/>
            <c:spPr>
              <a:solidFill>
                <a:srgbClr val="C00000"/>
              </a:solidFill>
              <a:ln w="9525">
                <a:noFill/>
              </a:ln>
              <a:effectLst/>
            </c:spPr>
          </c:marker>
          <c:cat>
            <c:strRef>
              <c:f>'Figure 1.22.'!$S$11:$S$37</c:f>
              <c:strCache>
                <c:ptCount val="27"/>
                <c:pt idx="0">
                  <c:v>HRV</c:v>
                </c:pt>
                <c:pt idx="1">
                  <c:v>EST</c:v>
                </c:pt>
                <c:pt idx="2">
                  <c:v>SWE</c:v>
                </c:pt>
                <c:pt idx="3">
                  <c:v>LUX</c:v>
                </c:pt>
                <c:pt idx="4">
                  <c:v>BGR</c:v>
                </c:pt>
                <c:pt idx="5">
                  <c:v>SVN</c:v>
                </c:pt>
                <c:pt idx="6">
                  <c:v>DNK</c:v>
                </c:pt>
                <c:pt idx="7">
                  <c:v>MLT</c:v>
                </c:pt>
                <c:pt idx="8">
                  <c:v>AUT</c:v>
                </c:pt>
                <c:pt idx="9">
                  <c:v>DEU</c:v>
                </c:pt>
                <c:pt idx="10">
                  <c:v>LTU</c:v>
                </c:pt>
                <c:pt idx="11">
                  <c:v>CZE</c:v>
                </c:pt>
                <c:pt idx="12">
                  <c:v>HUN</c:v>
                </c:pt>
                <c:pt idx="13">
                  <c:v>LVA</c:v>
                </c:pt>
                <c:pt idx="14">
                  <c:v>FIN</c:v>
                </c:pt>
                <c:pt idx="15">
                  <c:v>NLD</c:v>
                </c:pt>
                <c:pt idx="16">
                  <c:v>IRL</c:v>
                </c:pt>
                <c:pt idx="17">
                  <c:v>PRT</c:v>
                </c:pt>
                <c:pt idx="18">
                  <c:v>ESP</c:v>
                </c:pt>
                <c:pt idx="19">
                  <c:v>ROU</c:v>
                </c:pt>
                <c:pt idx="20">
                  <c:v>BEL</c:v>
                </c:pt>
                <c:pt idx="21">
                  <c:v>GBR</c:v>
                </c:pt>
                <c:pt idx="22">
                  <c:v>FRA</c:v>
                </c:pt>
                <c:pt idx="23">
                  <c:v>SVK</c:v>
                </c:pt>
                <c:pt idx="24">
                  <c:v>POL</c:v>
                </c:pt>
                <c:pt idx="25">
                  <c:v>ITA</c:v>
                </c:pt>
                <c:pt idx="26">
                  <c:v>GRC</c:v>
                </c:pt>
              </c:strCache>
            </c:strRef>
          </c:cat>
          <c:val>
            <c:numRef>
              <c:f>'Figure 1.22.'!$T$11:$T$37</c:f>
              <c:numCache>
                <c:formatCode>#,##0.00</c:formatCode>
                <c:ptCount val="27"/>
                <c:pt idx="0">
                  <c:v>0.38556839999999998</c:v>
                </c:pt>
                <c:pt idx="1">
                  <c:v>0.39189784000000005</c:v>
                </c:pt>
                <c:pt idx="2">
                  <c:v>0.47373161999999996</c:v>
                </c:pt>
                <c:pt idx="3">
                  <c:v>0.45460899999999999</c:v>
                </c:pt>
                <c:pt idx="4">
                  <c:v>0.42777889999999996</c:v>
                </c:pt>
                <c:pt idx="5">
                  <c:v>0.49746087999999999</c:v>
                </c:pt>
                <c:pt idx="6">
                  <c:v>0.47951470999999996</c:v>
                </c:pt>
                <c:pt idx="7">
                  <c:v>0.46792725999999996</c:v>
                </c:pt>
                <c:pt idx="8">
                  <c:v>0.50091735999999998</c:v>
                </c:pt>
                <c:pt idx="9">
                  <c:v>0.49652051999999991</c:v>
                </c:pt>
                <c:pt idx="10">
                  <c:v>0.47221065999999995</c:v>
                </c:pt>
                <c:pt idx="11">
                  <c:v>0.48860703999999999</c:v>
                </c:pt>
                <c:pt idx="12">
                  <c:v>0.50055459999999996</c:v>
                </c:pt>
                <c:pt idx="13">
                  <c:v>0.49567956000000007</c:v>
                </c:pt>
                <c:pt idx="14">
                  <c:v>0.53782065000000001</c:v>
                </c:pt>
                <c:pt idx="15">
                  <c:v>0.55746757999999996</c:v>
                </c:pt>
                <c:pt idx="16">
                  <c:v>0.56428971999999988</c:v>
                </c:pt>
                <c:pt idx="17">
                  <c:v>0.56394049999999996</c:v>
                </c:pt>
                <c:pt idx="18">
                  <c:v>0.6095454400000001</c:v>
                </c:pt>
                <c:pt idx="19">
                  <c:v>0.53506917999999992</c:v>
                </c:pt>
                <c:pt idx="20">
                  <c:v>0.57637771999999998</c:v>
                </c:pt>
                <c:pt idx="21">
                  <c:v>0.57623440000000004</c:v>
                </c:pt>
                <c:pt idx="22">
                  <c:v>0.58177026999999992</c:v>
                </c:pt>
                <c:pt idx="23">
                  <c:v>0.55268565000000003</c:v>
                </c:pt>
                <c:pt idx="24">
                  <c:v>0.61311375000000001</c:v>
                </c:pt>
                <c:pt idx="25">
                  <c:v>0.65784580000000004</c:v>
                </c:pt>
                <c:pt idx="26">
                  <c:v>0.66487744000000015</c:v>
                </c:pt>
              </c:numCache>
            </c:numRef>
          </c:val>
          <c:smooth val="0"/>
          <c:extLst>
            <c:ext xmlns:c16="http://schemas.microsoft.com/office/drawing/2014/chart" uri="{C3380CC4-5D6E-409C-BE32-E72D297353CC}">
              <c16:uniqueId val="{00000004-A3AE-41B3-A3A7-E6C6E11B6E60}"/>
            </c:ext>
          </c:extLst>
        </c:ser>
        <c:dLbls>
          <c:showLegendKey val="0"/>
          <c:showVal val="0"/>
          <c:showCatName val="0"/>
          <c:showSerName val="0"/>
          <c:showPercent val="0"/>
          <c:showBubbleSize val="0"/>
        </c:dLbls>
        <c:marker val="1"/>
        <c:smooth val="0"/>
        <c:axId val="1203046928"/>
        <c:axId val="1203044432"/>
      </c:lineChart>
      <c:catAx>
        <c:axId val="1203046928"/>
        <c:scaling>
          <c:orientation val="minMax"/>
        </c:scaling>
        <c:delete val="0"/>
        <c:axPos val="b"/>
        <c:numFmt formatCode="General" sourceLinked="1"/>
        <c:majorTickMark val="none"/>
        <c:minorTickMark val="none"/>
        <c:tickLblPos val="low"/>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03044432"/>
        <c:crosses val="autoZero"/>
        <c:auto val="1"/>
        <c:lblAlgn val="ctr"/>
        <c:lblOffset val="100"/>
        <c:tickLblSkip val="1"/>
        <c:noMultiLvlLbl val="0"/>
      </c:catAx>
      <c:valAx>
        <c:axId val="1203044432"/>
        <c:scaling>
          <c:orientation val="minMax"/>
        </c:scaling>
        <c:delete val="0"/>
        <c:axPos val="l"/>
        <c:numFmt formatCode="0.0" sourceLinked="0"/>
        <c:majorTickMark val="in"/>
        <c:minorTickMark val="none"/>
        <c:tickLblPos val="nextTo"/>
        <c:spPr>
          <a:noFill/>
          <a:ln w="9525">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03046928"/>
        <c:crosses val="autoZero"/>
        <c:crossBetween val="between"/>
      </c:valAx>
      <c:valAx>
        <c:axId val="1428638624"/>
        <c:scaling>
          <c:orientation val="minMax"/>
          <c:max val="0.9"/>
          <c:min val="0"/>
        </c:scaling>
        <c:delete val="0"/>
        <c:axPos val="r"/>
        <c:numFmt formatCode="0.0" sourceLinked="0"/>
        <c:majorTickMark val="none"/>
        <c:minorTickMark val="none"/>
        <c:tickLblPos val="nextTo"/>
        <c:spPr>
          <a:noFill/>
          <a:ln w="25400">
            <a:noFill/>
          </a:ln>
          <a:effectLst/>
        </c:spPr>
        <c:txPr>
          <a:bodyPr rot="-60000000" spcFirstLastPara="1" vertOverflow="ellipsis" vert="horz" wrap="square" anchor="ctr" anchorCtr="1"/>
          <a:lstStyle/>
          <a:p>
            <a:pPr>
              <a:defRPr sz="900" b="0" i="0" u="none" strike="noStrike" kern="1200" baseline="0">
                <a:noFill/>
                <a:latin typeface="Arial" panose="020B0604020202020204" pitchFamily="34" charset="0"/>
                <a:ea typeface="+mn-ea"/>
                <a:cs typeface="Arial" panose="020B0604020202020204" pitchFamily="34" charset="0"/>
              </a:defRPr>
            </a:pPr>
            <a:endParaRPr lang="en-US"/>
          </a:p>
        </c:txPr>
        <c:crossAx val="1435218784"/>
        <c:crosses val="max"/>
        <c:crossBetween val="between"/>
        <c:majorUnit val="0.1"/>
        <c:minorUnit val="0.02"/>
      </c:valAx>
      <c:catAx>
        <c:axId val="1435218784"/>
        <c:scaling>
          <c:orientation val="minMax"/>
        </c:scaling>
        <c:delete val="1"/>
        <c:axPos val="b"/>
        <c:majorTickMark val="out"/>
        <c:minorTickMark val="none"/>
        <c:tickLblPos val="nextTo"/>
        <c:crossAx val="1428638624"/>
        <c:crosses val="autoZero"/>
        <c:auto val="1"/>
        <c:lblAlgn val="ctr"/>
        <c:lblOffset val="100"/>
        <c:noMultiLvlLbl val="0"/>
      </c:catAx>
      <c:spPr>
        <a:noFill/>
        <a:ln w="3175">
          <a:solidFill>
            <a:schemeClr val="bg1">
              <a:lumMod val="65000"/>
            </a:schemeClr>
          </a:solidFill>
          <a:prstDash val="solid"/>
        </a:ln>
        <a:effectLst/>
      </c:spPr>
    </c:plotArea>
    <c:legend>
      <c:legendPos val="l"/>
      <c:legendEntry>
        <c:idx val="2"/>
        <c:delete val="1"/>
      </c:legendEntry>
      <c:legendEntry>
        <c:idx val="3"/>
        <c:delete val="1"/>
      </c:legendEntry>
      <c:layout>
        <c:manualLayout>
          <c:xMode val="edge"/>
          <c:yMode val="edge"/>
          <c:x val="9.4549639628379784E-2"/>
          <c:y val="6.0243815009234959E-2"/>
          <c:w val="0.69650536823642828"/>
          <c:h val="8.82284679692816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25400"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12649460484102E-2"/>
          <c:y val="3.2707322569527297E-2"/>
          <c:w val="0.87953241955866623"/>
          <c:h val="0.87296024549961559"/>
        </c:manualLayout>
      </c:layout>
      <c:lineChart>
        <c:grouping val="standard"/>
        <c:varyColors val="0"/>
        <c:ser>
          <c:idx val="0"/>
          <c:order val="0"/>
          <c:tx>
            <c:v>ae</c:v>
          </c:tx>
          <c:spPr>
            <a:ln w="28575" cap="rnd">
              <a:solidFill>
                <a:srgbClr val="002060"/>
              </a:solidFill>
              <a:round/>
            </a:ln>
            <a:effectLst/>
          </c:spPr>
          <c:marker>
            <c:symbol val="none"/>
          </c:marker>
          <c:cat>
            <c:numRef>
              <c:f>'Figure 1.2.'!$C$30:$BN$30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'Figure 1.2.'!$C$31:$BN$31</c:f>
              <c:numCache>
                <c:formatCode>General</c:formatCode>
                <c:ptCount val="64"/>
                <c:pt idx="0">
                  <c:v>1</c:v>
                </c:pt>
                <c:pt idx="1">
                  <c:v>0.5</c:v>
                </c:pt>
                <c:pt idx="2">
                  <c:v>0.5</c:v>
                </c:pt>
                <c:pt idx="3">
                  <c:v>0.6</c:v>
                </c:pt>
                <c:pt idx="4">
                  <c:v>0.6</c:v>
                </c:pt>
                <c:pt idx="5">
                  <c:v>0.9</c:v>
                </c:pt>
                <c:pt idx="6">
                  <c:v>0.6</c:v>
                </c:pt>
                <c:pt idx="7">
                  <c:v>-0.2</c:v>
                </c:pt>
                <c:pt idx="8">
                  <c:v>0.4</c:v>
                </c:pt>
                <c:pt idx="9">
                  <c:v>1.6</c:v>
                </c:pt>
                <c:pt idx="10">
                  <c:v>0.7</c:v>
                </c:pt>
                <c:pt idx="11">
                  <c:v>0</c:v>
                </c:pt>
                <c:pt idx="12">
                  <c:v>0.4</c:v>
                </c:pt>
                <c:pt idx="13">
                  <c:v>1.2</c:v>
                </c:pt>
                <c:pt idx="14">
                  <c:v>0.6</c:v>
                </c:pt>
                <c:pt idx="15">
                  <c:v>-2.8</c:v>
                </c:pt>
                <c:pt idx="16">
                  <c:v>-1.4</c:v>
                </c:pt>
                <c:pt idx="17">
                  <c:v>-0.8</c:v>
                </c:pt>
                <c:pt idx="18">
                  <c:v>-1.2</c:v>
                </c:pt>
                <c:pt idx="19">
                  <c:v>-0.5</c:v>
                </c:pt>
                <c:pt idx="20">
                  <c:v>-0.9</c:v>
                </c:pt>
                <c:pt idx="21">
                  <c:v>-0.8</c:v>
                </c:pt>
                <c:pt idx="22">
                  <c:v>-1.7</c:v>
                </c:pt>
                <c:pt idx="23">
                  <c:v>-1.8</c:v>
                </c:pt>
                <c:pt idx="24">
                  <c:v>-1</c:v>
                </c:pt>
                <c:pt idx="25">
                  <c:v>-0.8</c:v>
                </c:pt>
                <c:pt idx="26">
                  <c:v>-0.4</c:v>
                </c:pt>
                <c:pt idx="27">
                  <c:v>0.5</c:v>
                </c:pt>
                <c:pt idx="28">
                  <c:v>1.3</c:v>
                </c:pt>
                <c:pt idx="29">
                  <c:v>1.8</c:v>
                </c:pt>
                <c:pt idx="30">
                  <c:v>1.1000000000000001</c:v>
                </c:pt>
                <c:pt idx="31">
                  <c:v>0.7</c:v>
                </c:pt>
                <c:pt idx="32">
                  <c:v>-0.1</c:v>
                </c:pt>
                <c:pt idx="33">
                  <c:v>-0.7</c:v>
                </c:pt>
                <c:pt idx="34">
                  <c:v>-0.3</c:v>
                </c:pt>
                <c:pt idx="35">
                  <c:v>-0.8</c:v>
                </c:pt>
                <c:pt idx="36">
                  <c:v>0.5</c:v>
                </c:pt>
                <c:pt idx="37">
                  <c:v>1.8</c:v>
                </c:pt>
                <c:pt idx="38">
                  <c:v>2.1</c:v>
                </c:pt>
                <c:pt idx="39">
                  <c:v>1.8</c:v>
                </c:pt>
                <c:pt idx="40">
                  <c:v>2.5</c:v>
                </c:pt>
                <c:pt idx="41">
                  <c:v>1.3</c:v>
                </c:pt>
                <c:pt idx="42">
                  <c:v>-0.9</c:v>
                </c:pt>
                <c:pt idx="43">
                  <c:v>-1.7</c:v>
                </c:pt>
                <c:pt idx="44">
                  <c:v>-1.1000000000000001</c:v>
                </c:pt>
                <c:pt idx="45">
                  <c:v>-0.3</c:v>
                </c:pt>
                <c:pt idx="46">
                  <c:v>0.7</c:v>
                </c:pt>
                <c:pt idx="47">
                  <c:v>0.9</c:v>
                </c:pt>
                <c:pt idx="48">
                  <c:v>-1.6</c:v>
                </c:pt>
                <c:pt idx="49">
                  <c:v>-7</c:v>
                </c:pt>
                <c:pt idx="50">
                  <c:v>-5.8</c:v>
                </c:pt>
                <c:pt idx="51">
                  <c:v>-4.3</c:v>
                </c:pt>
                <c:pt idx="52">
                  <c:v>-3.5</c:v>
                </c:pt>
                <c:pt idx="53">
                  <c:v>-1.6</c:v>
                </c:pt>
                <c:pt idx="54">
                  <c:v>-1.1000000000000001</c:v>
                </c:pt>
                <c:pt idx="55">
                  <c:v>-0.7</c:v>
                </c:pt>
                <c:pt idx="56">
                  <c:v>-0.8</c:v>
                </c:pt>
                <c:pt idx="57">
                  <c:v>-0.8</c:v>
                </c:pt>
                <c:pt idx="58">
                  <c:v>-0.8</c:v>
                </c:pt>
                <c:pt idx="59">
                  <c:v>-0.8</c:v>
                </c:pt>
                <c:pt idx="60">
                  <c:v>-0.3</c:v>
                </c:pt>
                <c:pt idx="61">
                  <c:v>0</c:v>
                </c:pt>
                <c:pt idx="62">
                  <c:v>0.2</c:v>
                </c:pt>
                <c:pt idx="63">
                  <c:v>0.5</c:v>
                </c:pt>
              </c:numCache>
            </c:numRef>
          </c:val>
          <c:smooth val="0"/>
          <c:extLst>
            <c:ext xmlns:c16="http://schemas.microsoft.com/office/drawing/2014/chart" uri="{C3380CC4-5D6E-409C-BE32-E72D297353CC}">
              <c16:uniqueId val="{00000000-19C6-4321-BBBB-6E3C0F46A041}"/>
            </c:ext>
          </c:extLst>
        </c:ser>
        <c:ser>
          <c:idx val="1"/>
          <c:order val="1"/>
          <c:spPr>
            <a:ln w="12700" cap="rnd">
              <a:solidFill>
                <a:schemeClr val="bg1">
                  <a:lumMod val="50000"/>
                </a:schemeClr>
              </a:solidFill>
              <a:prstDash val="dash"/>
              <a:round/>
            </a:ln>
            <a:effectLst/>
          </c:spPr>
          <c:marker>
            <c:symbol val="none"/>
          </c:marker>
          <c:cat>
            <c:numRef>
              <c:f>'Figure 1.2.'!$C$30:$BN$30</c:f>
              <c:numCache>
                <c:formatCode>General</c:formatCode>
                <c:ptCount val="6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pt idx="61">
                  <c:v>2021</c:v>
                </c:pt>
                <c:pt idx="62">
                  <c:v>2022</c:v>
                </c:pt>
                <c:pt idx="63">
                  <c:v>2023</c:v>
                </c:pt>
              </c:numCache>
            </c:numRef>
          </c:cat>
          <c:val>
            <c:numRef>
              <c:f>'Figure 1.2.'!$C$32:$BN$32</c:f>
              <c:numCache>
                <c:formatCode>General</c:formatCode>
                <c:ptCount val="64"/>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pt idx="48">
                  <c:v>-0.8</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numCache>
            </c:numRef>
          </c:val>
          <c:smooth val="0"/>
          <c:extLst>
            <c:ext xmlns:c16="http://schemas.microsoft.com/office/drawing/2014/chart" uri="{C3380CC4-5D6E-409C-BE32-E72D297353CC}">
              <c16:uniqueId val="{00000001-19C6-4321-BBBB-6E3C0F46A041}"/>
            </c:ext>
          </c:extLst>
        </c:ser>
        <c:dLbls>
          <c:showLegendKey val="0"/>
          <c:showVal val="0"/>
          <c:showCatName val="0"/>
          <c:showSerName val="0"/>
          <c:showPercent val="0"/>
          <c:showBubbleSize val="0"/>
        </c:dLbls>
        <c:smooth val="0"/>
        <c:axId val="1670720304"/>
        <c:axId val="362755343"/>
      </c:lineChart>
      <c:catAx>
        <c:axId val="1670720304"/>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755343"/>
        <c:crosses val="autoZero"/>
        <c:auto val="1"/>
        <c:lblAlgn val="ctr"/>
        <c:lblOffset val="100"/>
        <c:tickLblSkip val="7"/>
        <c:tickMarkSkip val="7"/>
        <c:noMultiLvlLbl val="0"/>
      </c:catAx>
      <c:valAx>
        <c:axId val="362755343"/>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0720304"/>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981418989293"/>
          <c:y val="2.7777777777777773E-2"/>
          <c:w val="0.8031743427904845"/>
          <c:h val="0.82802475211431903"/>
        </c:manualLayout>
      </c:layout>
      <c:scatterChart>
        <c:scatterStyle val="lineMarker"/>
        <c:varyColors val="0"/>
        <c:ser>
          <c:idx val="0"/>
          <c:order val="0"/>
          <c:tx>
            <c:v>AEs</c:v>
          </c:tx>
          <c:spPr>
            <a:ln w="25400" cap="rnd">
              <a:noFill/>
              <a:round/>
            </a:ln>
            <a:effectLst/>
          </c:spPr>
          <c:marker>
            <c:symbol val="circle"/>
            <c:size val="6"/>
            <c:spPr>
              <a:solidFill>
                <a:srgbClr val="002060"/>
              </a:solidFill>
              <a:ln w="9525">
                <a:noFill/>
              </a:ln>
              <a:effectLst/>
            </c:spPr>
          </c:marker>
          <c:xVal>
            <c:numRef>
              <c:f>'Figure 1.23.'!$BW$14:$BW$106</c:f>
              <c:numCache>
                <c:formatCode>#,##0.00</c:formatCode>
                <c:ptCount val="9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13846.40625</c:v>
                </c:pt>
                <c:pt idx="17">
                  <c:v>#N/A</c:v>
                </c:pt>
                <c:pt idx="18">
                  <c:v>#N/A</c:v>
                </c:pt>
                <c:pt idx="19">
                  <c:v>#N/A</c:v>
                </c:pt>
                <c:pt idx="20">
                  <c:v>#N/A</c:v>
                </c:pt>
                <c:pt idx="21">
                  <c:v>9832.6640625</c:v>
                </c:pt>
                <c:pt idx="22">
                  <c:v>#N/A</c:v>
                </c:pt>
                <c:pt idx="23">
                  <c:v>#N/A</c:v>
                </c:pt>
                <c:pt idx="24">
                  <c:v>#N/A</c:v>
                </c:pt>
                <c:pt idx="25">
                  <c:v>#N/A</c:v>
                </c:pt>
                <c:pt idx="26">
                  <c:v>#N/A</c:v>
                </c:pt>
                <c:pt idx="27">
                  <c:v>#N/A</c:v>
                </c:pt>
                <c:pt idx="28">
                  <c:v>#N/A</c:v>
                </c:pt>
                <c:pt idx="29">
                  <c:v>#N/A</c:v>
                </c:pt>
                <c:pt idx="30">
                  <c:v>#N/A</c:v>
                </c:pt>
                <c:pt idx="31">
                  <c:v>#N/A</c:v>
                </c:pt>
                <c:pt idx="32">
                  <c:v>#N/A</c:v>
                </c:pt>
                <c:pt idx="33">
                  <c:v>#N/A</c:v>
                </c:pt>
                <c:pt idx="34">
                  <c:v>8727.3466796875</c:v>
                </c:pt>
                <c:pt idx="35">
                  <c:v>#N/A</c:v>
                </c:pt>
                <c:pt idx="36">
                  <c:v>#N/A</c:v>
                </c:pt>
                <c:pt idx="37">
                  <c:v>#N/A</c:v>
                </c:pt>
                <c:pt idx="38">
                  <c:v>#N/A</c:v>
                </c:pt>
                <c:pt idx="39">
                  <c:v>#N/A</c:v>
                </c:pt>
                <c:pt idx="40">
                  <c:v>#N/A</c:v>
                </c:pt>
                <c:pt idx="41">
                  <c:v>#N/A</c:v>
                </c:pt>
                <c:pt idx="42">
                  <c:v>#N/A</c:v>
                </c:pt>
                <c:pt idx="43">
                  <c:v>6509.9423828125</c:v>
                </c:pt>
                <c:pt idx="44">
                  <c:v>6836.1142578125</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41238.203125</c:v>
                </c:pt>
                <c:pt idx="73">
                  <c:v>9117.4326171875</c:v>
                </c:pt>
                <c:pt idx="74">
                  <c:v>14721.103515625</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numCache>
            </c:numRef>
          </c:xVal>
          <c:yVal>
            <c:numRef>
              <c:f>'Figure 1.23.'!$BX$14:$BX$106</c:f>
              <c:numCache>
                <c:formatCode>#,##0.00</c:formatCode>
                <c:ptCount val="9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92.481849670410156</c:v>
                </c:pt>
                <c:pt idx="17">
                  <c:v>#N/A</c:v>
                </c:pt>
                <c:pt idx="18">
                  <c:v>#N/A</c:v>
                </c:pt>
                <c:pt idx="19">
                  <c:v>#N/A</c:v>
                </c:pt>
                <c:pt idx="20">
                  <c:v>#N/A</c:v>
                </c:pt>
                <c:pt idx="21">
                  <c:v>101.44406890869141</c:v>
                </c:pt>
                <c:pt idx="22">
                  <c:v>#N/A</c:v>
                </c:pt>
                <c:pt idx="23">
                  <c:v>#N/A</c:v>
                </c:pt>
                <c:pt idx="24">
                  <c:v>#N/A</c:v>
                </c:pt>
                <c:pt idx="25">
                  <c:v>#N/A</c:v>
                </c:pt>
                <c:pt idx="26">
                  <c:v>#N/A</c:v>
                </c:pt>
                <c:pt idx="27">
                  <c:v>#N/A</c:v>
                </c:pt>
                <c:pt idx="28">
                  <c:v>#N/A</c:v>
                </c:pt>
                <c:pt idx="29">
                  <c:v>#N/A</c:v>
                </c:pt>
                <c:pt idx="30">
                  <c:v>#N/A</c:v>
                </c:pt>
                <c:pt idx="31">
                  <c:v>#N/A</c:v>
                </c:pt>
                <c:pt idx="32">
                  <c:v>#N/A</c:v>
                </c:pt>
                <c:pt idx="33">
                  <c:v>#N/A</c:v>
                </c:pt>
                <c:pt idx="34">
                  <c:v>88.403053283691406</c:v>
                </c:pt>
                <c:pt idx="35">
                  <c:v>#N/A</c:v>
                </c:pt>
                <c:pt idx="36">
                  <c:v>#N/A</c:v>
                </c:pt>
                <c:pt idx="37">
                  <c:v>#N/A</c:v>
                </c:pt>
                <c:pt idx="38">
                  <c:v>#N/A</c:v>
                </c:pt>
                <c:pt idx="39">
                  <c:v>#N/A</c:v>
                </c:pt>
                <c:pt idx="40">
                  <c:v>#N/A</c:v>
                </c:pt>
                <c:pt idx="41">
                  <c:v>#N/A</c:v>
                </c:pt>
                <c:pt idx="42">
                  <c:v>#N/A</c:v>
                </c:pt>
                <c:pt idx="43">
                  <c:v>90.678871154785156</c:v>
                </c:pt>
                <c:pt idx="44">
                  <c:v>97.696281433105469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103.95848083496094</c:v>
                </c:pt>
                <c:pt idx="73">
                  <c:v>76.601066589355469</c:v>
                </c:pt>
                <c:pt idx="74">
                  <c:v>92.673408508300781</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numCache>
            </c:numRef>
          </c:yVal>
          <c:smooth val="0"/>
          <c:extLst>
            <c:ext xmlns:c16="http://schemas.microsoft.com/office/drawing/2014/chart" uri="{C3380CC4-5D6E-409C-BE32-E72D297353CC}">
              <c16:uniqueId val="{00000000-A329-4CEC-8D6F-D0268AA94470}"/>
            </c:ext>
          </c:extLst>
        </c:ser>
        <c:ser>
          <c:idx val="1"/>
          <c:order val="1"/>
          <c:tx>
            <c:v>EMMIEs</c:v>
          </c:tx>
          <c:spPr>
            <a:ln w="25400" cap="rnd">
              <a:noFill/>
              <a:round/>
            </a:ln>
            <a:effectLst/>
          </c:spPr>
          <c:marker>
            <c:symbol val="circle"/>
            <c:size val="6"/>
            <c:spPr>
              <a:solidFill>
                <a:srgbClr val="C00000"/>
              </a:solidFill>
              <a:ln w="9525">
                <a:noFill/>
              </a:ln>
              <a:effectLst/>
            </c:spPr>
          </c:marker>
          <c:xVal>
            <c:numRef>
              <c:f>'Figure 1.23.'!$BY$14:$BY$106</c:f>
              <c:numCache>
                <c:formatCode>#,##0.00</c:formatCode>
                <c:ptCount val="93"/>
                <c:pt idx="0">
                  <c:v>#N/A</c:v>
                </c:pt>
                <c:pt idx="1">
                  <c:v>4393.4580078125</c:v>
                </c:pt>
                <c:pt idx="2">
                  <c:v>#N/A</c:v>
                </c:pt>
                <c:pt idx="3">
                  <c:v>#N/A</c:v>
                </c:pt>
                <c:pt idx="4">
                  <c:v>#N/A</c:v>
                </c:pt>
                <c:pt idx="5">
                  <c:v>#N/A</c:v>
                </c:pt>
                <c:pt idx="6">
                  <c:v>#N/A</c:v>
                </c:pt>
                <c:pt idx="7">
                  <c:v>#N/A</c:v>
                </c:pt>
                <c:pt idx="8">
                  <c:v>#N/A</c:v>
                </c:pt>
                <c:pt idx="9">
                  <c:v>#N/A</c:v>
                </c:pt>
                <c:pt idx="10">
                  <c:v>#N/A</c:v>
                </c:pt>
                <c:pt idx="11">
                  <c:v>#N/A</c:v>
                </c:pt>
                <c:pt idx="12">
                  <c:v>#N/A</c:v>
                </c:pt>
                <c:pt idx="13">
                  <c:v>#N/A</c:v>
                </c:pt>
                <c:pt idx="14">
                  <c:v>13815.7666015625</c:v>
                </c:pt>
                <c:pt idx="15">
                  <c:v>#N/A</c:v>
                </c:pt>
                <c:pt idx="16">
                  <c:v>#N/A</c:v>
                </c:pt>
                <c:pt idx="17">
                  <c:v>#N/A</c:v>
                </c:pt>
                <c:pt idx="18">
                  <c:v>#N/A</c:v>
                </c:pt>
                <c:pt idx="19">
                  <c:v>#N/A</c:v>
                </c:pt>
                <c:pt idx="20">
                  <c:v>3272.8701171875</c:v>
                </c:pt>
                <c:pt idx="21">
                  <c:v>#N/A</c:v>
                </c:pt>
                <c:pt idx="22">
                  <c:v>#N/A</c:v>
                </c:pt>
                <c:pt idx="23">
                  <c:v>#N/A</c:v>
                </c:pt>
                <c:pt idx="24">
                  <c:v>#N/A</c:v>
                </c:pt>
                <c:pt idx="25">
                  <c:v>#N/A</c:v>
                </c:pt>
                <c:pt idx="26">
                  <c:v>#N/A</c:v>
                </c:pt>
                <c:pt idx="27">
                  <c:v>#N/A</c:v>
                </c:pt>
                <c:pt idx="28">
                  <c:v>#N/A</c:v>
                </c:pt>
                <c:pt idx="29">
                  <c:v>#N/A</c:v>
                </c:pt>
                <c:pt idx="30">
                  <c:v>7666.59033203125</c:v>
                </c:pt>
                <c:pt idx="31">
                  <c:v>2645.7138671875</c:v>
                </c:pt>
                <c:pt idx="32">
                  <c:v>3225.586669921875</c:v>
                </c:pt>
                <c:pt idx="33">
                  <c:v>23228.494140625</c:v>
                </c:pt>
                <c:pt idx="34">
                  <c:v>#N/A</c:v>
                </c:pt>
                <c:pt idx="35">
                  <c:v>#N/A</c:v>
                </c:pt>
                <c:pt idx="36">
                  <c:v>#N/A</c:v>
                </c:pt>
                <c:pt idx="37">
                  <c:v>4449.22509765625</c:v>
                </c:pt>
                <c:pt idx="38">
                  <c:v>#N/A</c:v>
                </c:pt>
                <c:pt idx="39">
                  <c:v>#N/A</c:v>
                </c:pt>
                <c:pt idx="40">
                  <c:v>34642.3984375</c:v>
                </c:pt>
                <c:pt idx="41">
                  <c:v>#N/A</c:v>
                </c:pt>
                <c:pt idx="42">
                  <c:v>#N/A</c:v>
                </c:pt>
                <c:pt idx="43">
                  <c:v>#N/A</c:v>
                </c:pt>
                <c:pt idx="44">
                  <c:v>#N/A</c:v>
                </c:pt>
                <c:pt idx="45">
                  <c:v>#N/A</c:v>
                </c:pt>
                <c:pt idx="46">
                  <c:v>#N/A</c:v>
                </c:pt>
                <c:pt idx="47">
                  <c:v>18210.783203125</c:v>
                </c:pt>
                <c:pt idx="48">
                  <c:v>#N/A</c:v>
                </c:pt>
                <c:pt idx="49">
                  <c:v>#N/A</c:v>
                </c:pt>
                <c:pt idx="50">
                  <c:v>#N/A</c:v>
                </c:pt>
                <c:pt idx="51">
                  <c:v>#N/A</c:v>
                </c:pt>
                <c:pt idx="52">
                  <c:v>3122.868896484375</c:v>
                </c:pt>
                <c:pt idx="53">
                  <c:v>#N/A</c:v>
                </c:pt>
                <c:pt idx="54">
                  <c:v>#N/A</c:v>
                </c:pt>
                <c:pt idx="55">
                  <c:v>#N/A</c:v>
                </c:pt>
                <c:pt idx="56">
                  <c:v>#N/A</c:v>
                </c:pt>
                <c:pt idx="57">
                  <c:v>#N/A</c:v>
                </c:pt>
                <c:pt idx="58">
                  <c:v>#N/A</c:v>
                </c:pt>
                <c:pt idx="59">
                  <c:v>#N/A</c:v>
                </c:pt>
                <c:pt idx="60">
                  <c:v>53769.07421875</c:v>
                </c:pt>
                <c:pt idx="61">
                  <c:v>1806.680908203125</c:v>
                </c:pt>
                <c:pt idx="62">
                  <c:v>3730.66552734375</c:v>
                </c:pt>
                <c:pt idx="63">
                  <c:v>1959.0198974609375</c:v>
                </c:pt>
                <c:pt idx="64">
                  <c:v>8864.1064453125</c:v>
                </c:pt>
                <c:pt idx="65">
                  <c:v>#N/A</c:v>
                </c:pt>
                <c:pt idx="66">
                  <c:v>53531.1484375</c:v>
                </c:pt>
                <c:pt idx="67">
                  <c:v>18164.828125</c:v>
                </c:pt>
                <c:pt idx="68">
                  <c:v>9464.791015625</c:v>
                </c:pt>
                <c:pt idx="69">
                  <c:v>#N/A</c:v>
                </c:pt>
                <c:pt idx="70">
                  <c:v>37417.7421875</c:v>
                </c:pt>
                <c:pt idx="71">
                  <c:v>#N/A</c:v>
                </c:pt>
                <c:pt idx="72">
                  <c:v>#N/A</c:v>
                </c:pt>
                <c:pt idx="73">
                  <c:v>#N/A</c:v>
                </c:pt>
                <c:pt idx="74">
                  <c:v>#N/A</c:v>
                </c:pt>
                <c:pt idx="75">
                  <c:v>#N/A</c:v>
                </c:pt>
                <c:pt idx="76">
                  <c:v>#N/A</c:v>
                </c:pt>
                <c:pt idx="77">
                  <c:v>2717.72802734375</c:v>
                </c:pt>
                <c:pt idx="78">
                  <c:v>#N/A</c:v>
                </c:pt>
                <c:pt idx="79">
                  <c:v>#N/A</c:v>
                </c:pt>
                <c:pt idx="80">
                  <c:v>#N/A</c:v>
                </c:pt>
                <c:pt idx="81">
                  <c:v>#N/A</c:v>
                </c:pt>
                <c:pt idx="82">
                  <c:v>11384.43359375</c:v>
                </c:pt>
                <c:pt idx="83">
                  <c:v>9433.7314453125</c:v>
                </c:pt>
                <c:pt idx="84">
                  <c:v>#N/A</c:v>
                </c:pt>
                <c:pt idx="85">
                  <c:v>4781.0537109375</c:v>
                </c:pt>
                <c:pt idx="86">
                  <c:v>95313.84375</c:v>
                </c:pt>
                <c:pt idx="87">
                  <c:v>#N/A</c:v>
                </c:pt>
                <c:pt idx="88">
                  <c:v>#N/A</c:v>
                </c:pt>
                <c:pt idx="89">
                  <c:v>#N/A</c:v>
                </c:pt>
                <c:pt idx="90">
                  <c:v>#N/A</c:v>
                </c:pt>
                <c:pt idx="91">
                  <c:v>#N/A</c:v>
                </c:pt>
                <c:pt idx="92">
                  <c:v>#N/A</c:v>
                </c:pt>
              </c:numCache>
            </c:numRef>
          </c:xVal>
          <c:yVal>
            <c:numRef>
              <c:f>'Figure 1.23.'!$BZ$14:$BZ$106</c:f>
              <c:numCache>
                <c:formatCode>#,##0.00</c:formatCode>
                <c:ptCount val="93"/>
                <c:pt idx="0">
                  <c:v>#N/A</c:v>
                </c:pt>
                <c:pt idx="1">
                  <c:v>51.366321563720703</c:v>
                </c:pt>
                <c:pt idx="2">
                  <c:v>#N/A</c:v>
                </c:pt>
                <c:pt idx="3">
                  <c:v>#N/A</c:v>
                </c:pt>
                <c:pt idx="4">
                  <c:v>#N/A</c:v>
                </c:pt>
                <c:pt idx="5">
                  <c:v>#N/A</c:v>
                </c:pt>
                <c:pt idx="6">
                  <c:v>#N/A</c:v>
                </c:pt>
                <c:pt idx="7">
                  <c:v>#N/A</c:v>
                </c:pt>
                <c:pt idx="8">
                  <c:v>#N/A</c:v>
                </c:pt>
                <c:pt idx="9">
                  <c:v>#N/A</c:v>
                </c:pt>
                <c:pt idx="10">
                  <c:v>#N/A</c:v>
                </c:pt>
                <c:pt idx="11">
                  <c:v>#N/A</c:v>
                </c:pt>
                <c:pt idx="12">
                  <c:v>#N/A</c:v>
                </c:pt>
                <c:pt idx="13">
                  <c:v>#N/A</c:v>
                </c:pt>
                <c:pt idx="14">
                  <c:v>80.90716552734375</c:v>
                </c:pt>
                <c:pt idx="15">
                  <c:v>#N/A</c:v>
                </c:pt>
                <c:pt idx="16">
                  <c:v>#N/A</c:v>
                </c:pt>
                <c:pt idx="17">
                  <c:v>#N/A</c:v>
                </c:pt>
                <c:pt idx="18">
                  <c:v>#N/A</c:v>
                </c:pt>
                <c:pt idx="19">
                  <c:v>#N/A</c:v>
                </c:pt>
                <c:pt idx="20">
                  <c:v>58.392833709716797</c:v>
                </c:pt>
                <c:pt idx="21">
                  <c:v>#N/A</c:v>
                </c:pt>
                <c:pt idx="22">
                  <c:v>#N/A</c:v>
                </c:pt>
                <c:pt idx="23">
                  <c:v>#N/A</c:v>
                </c:pt>
                <c:pt idx="24">
                  <c:v>#N/A</c:v>
                </c:pt>
                <c:pt idx="25">
                  <c:v>#N/A</c:v>
                </c:pt>
                <c:pt idx="26">
                  <c:v>#N/A</c:v>
                </c:pt>
                <c:pt idx="27">
                  <c:v>#N/A</c:v>
                </c:pt>
                <c:pt idx="28">
                  <c:v>#N/A</c:v>
                </c:pt>
                <c:pt idx="29">
                  <c:v>#N/A</c:v>
                </c:pt>
                <c:pt idx="30">
                  <c:v>83.603462219238281</c:v>
                </c:pt>
                <c:pt idx="31">
                  <c:v>41.346828460693359</c:v>
                </c:pt>
                <c:pt idx="32">
                  <c:v>42.530544281005859</c:v>
                </c:pt>
                <c:pt idx="33">
                  <c:v>51.414440155029297</c:v>
                </c:pt>
                <c:pt idx="34">
                  <c:v>#N/A</c:v>
                </c:pt>
                <c:pt idx="35">
                  <c:v>#N/A</c:v>
                </c:pt>
                <c:pt idx="36">
                  <c:v>#N/A</c:v>
                </c:pt>
                <c:pt idx="37">
                  <c:v>64.616737365722656</c:v>
                </c:pt>
                <c:pt idx="38">
                  <c:v>#N/A</c:v>
                </c:pt>
                <c:pt idx="39">
                  <c:v>#N/A</c:v>
                </c:pt>
                <c:pt idx="40">
                  <c:v>79.840896606445313</c:v>
                </c:pt>
                <c:pt idx="41">
                  <c:v>#N/A</c:v>
                </c:pt>
                <c:pt idx="42">
                  <c:v>#N/A</c:v>
                </c:pt>
                <c:pt idx="43">
                  <c:v>#N/A</c:v>
                </c:pt>
                <c:pt idx="44">
                  <c:v>#N/A</c:v>
                </c:pt>
                <c:pt idx="45">
                  <c:v>#N/A</c:v>
                </c:pt>
                <c:pt idx="46">
                  <c:v>#N/A</c:v>
                </c:pt>
                <c:pt idx="47">
                  <c:v>86.676429748535156</c:v>
                </c:pt>
                <c:pt idx="48">
                  <c:v>#N/A</c:v>
                </c:pt>
                <c:pt idx="49">
                  <c:v>#N/A</c:v>
                </c:pt>
                <c:pt idx="50">
                  <c:v>#N/A</c:v>
                </c:pt>
                <c:pt idx="51">
                  <c:v>#N/A</c:v>
                </c:pt>
                <c:pt idx="52">
                  <c:v>53.812461853027344</c:v>
                </c:pt>
                <c:pt idx="53">
                  <c:v>#N/A</c:v>
                </c:pt>
                <c:pt idx="54">
                  <c:v>#N/A</c:v>
                </c:pt>
                <c:pt idx="55">
                  <c:v>#N/A</c:v>
                </c:pt>
                <c:pt idx="56">
                  <c:v>#N/A</c:v>
                </c:pt>
                <c:pt idx="57">
                  <c:v>#N/A</c:v>
                </c:pt>
                <c:pt idx="58">
                  <c:v>#N/A</c:v>
                </c:pt>
                <c:pt idx="59">
                  <c:v>#N/A</c:v>
                </c:pt>
                <c:pt idx="60">
                  <c:v>89.551795959472656</c:v>
                </c:pt>
                <c:pt idx="61">
                  <c:v>37.671398162841797</c:v>
                </c:pt>
                <c:pt idx="62">
                  <c:v>44.472286224365234</c:v>
                </c:pt>
                <c:pt idx="63">
                  <c:v>34.609859466552734</c:v>
                </c:pt>
                <c:pt idx="64">
                  <c:v>63.918544769287109</c:v>
                </c:pt>
                <c:pt idx="65">
                  <c:v>#N/A</c:v>
                </c:pt>
                <c:pt idx="66">
                  <c:v>92.632575988769531</c:v>
                </c:pt>
                <c:pt idx="67">
                  <c:v>52.2401123046875</c:v>
                </c:pt>
                <c:pt idx="68">
                  <c:v>69.92926025390625</c:v>
                </c:pt>
                <c:pt idx="69">
                  <c:v>#N/A</c:v>
                </c:pt>
                <c:pt idx="70">
                  <c:v>92.386390686035156</c:v>
                </c:pt>
                <c:pt idx="71">
                  <c:v>#N/A</c:v>
                </c:pt>
                <c:pt idx="72">
                  <c:v>#N/A</c:v>
                </c:pt>
                <c:pt idx="73">
                  <c:v>#N/A</c:v>
                </c:pt>
                <c:pt idx="74">
                  <c:v>#N/A</c:v>
                </c:pt>
                <c:pt idx="75">
                  <c:v>#N/A</c:v>
                </c:pt>
                <c:pt idx="76">
                  <c:v>#N/A</c:v>
                </c:pt>
                <c:pt idx="77">
                  <c:v>64.5970458984375</c:v>
                </c:pt>
                <c:pt idx="78">
                  <c:v>#N/A</c:v>
                </c:pt>
                <c:pt idx="79">
                  <c:v>#N/A</c:v>
                </c:pt>
                <c:pt idx="80">
                  <c:v>#N/A</c:v>
                </c:pt>
                <c:pt idx="81">
                  <c:v>#N/A</c:v>
                </c:pt>
                <c:pt idx="82">
                  <c:v>70.688407897949219</c:v>
                </c:pt>
                <c:pt idx="83">
                  <c:v>67.263092041015625</c:v>
                </c:pt>
                <c:pt idx="84">
                  <c:v>#N/A</c:v>
                </c:pt>
                <c:pt idx="85">
                  <c:v>58.457027435302734</c:v>
                </c:pt>
                <c:pt idx="86">
                  <c:v>102.20291137695313</c:v>
                </c:pt>
                <c:pt idx="87">
                  <c:v>#N/A</c:v>
                </c:pt>
                <c:pt idx="88">
                  <c:v>#N/A</c:v>
                </c:pt>
                <c:pt idx="89">
                  <c:v>#N/A</c:v>
                </c:pt>
                <c:pt idx="90">
                  <c:v>#N/A</c:v>
                </c:pt>
                <c:pt idx="91">
                  <c:v>#N/A</c:v>
                </c:pt>
                <c:pt idx="92">
                  <c:v>#N/A</c:v>
                </c:pt>
              </c:numCache>
            </c:numRef>
          </c:yVal>
          <c:smooth val="0"/>
          <c:extLst>
            <c:ext xmlns:c16="http://schemas.microsoft.com/office/drawing/2014/chart" uri="{C3380CC4-5D6E-409C-BE32-E72D297353CC}">
              <c16:uniqueId val="{00000001-A329-4CEC-8D6F-D0268AA94470}"/>
            </c:ext>
          </c:extLst>
        </c:ser>
        <c:ser>
          <c:idx val="2"/>
          <c:order val="2"/>
          <c:tx>
            <c:v>LIDCs</c:v>
          </c:tx>
          <c:spPr>
            <a:ln w="25400" cap="rnd">
              <a:noFill/>
              <a:round/>
            </a:ln>
            <a:effectLst/>
          </c:spPr>
          <c:marker>
            <c:symbol val="circle"/>
            <c:size val="6"/>
            <c:spPr>
              <a:solidFill>
                <a:schemeClr val="accent6">
                  <a:lumMod val="75000"/>
                </a:schemeClr>
              </a:solidFill>
              <a:ln w="9525">
                <a:noFill/>
              </a:ln>
              <a:effectLst/>
            </c:spPr>
          </c:marker>
          <c:xVal>
            <c:numRef>
              <c:f>'Figure 1.23.'!$CA$14:$CA$106</c:f>
              <c:numCache>
                <c:formatCode>#,##0.00</c:formatCode>
                <c:ptCount val="93"/>
                <c:pt idx="0">
                  <c:v>#N/A</c:v>
                </c:pt>
                <c:pt idx="1">
                  <c:v>#N/A</c:v>
                </c:pt>
                <c:pt idx="2">
                  <c:v>#N/A</c:v>
                </c:pt>
                <c:pt idx="3">
                  <c:v>1235.955322265625</c:v>
                </c:pt>
                <c:pt idx="4">
                  <c:v>#N/A</c:v>
                </c:pt>
                <c:pt idx="5">
                  <c:v>#N/A</c:v>
                </c:pt>
                <c:pt idx="6">
                  <c:v>#N/A</c:v>
                </c:pt>
                <c:pt idx="7">
                  <c:v>#N/A</c:v>
                </c:pt>
                <c:pt idx="8">
                  <c:v>909.56878662109375</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877.0050048828125</c:v>
                </c:pt>
                <c:pt idx="23">
                  <c:v>#N/A</c:v>
                </c:pt>
                <c:pt idx="24">
                  <c:v>#N/A</c:v>
                </c:pt>
                <c:pt idx="25">
                  <c:v>#N/A</c:v>
                </c:pt>
                <c:pt idx="26">
                  <c:v>#N/A</c:v>
                </c:pt>
                <c:pt idx="27">
                  <c:v>#N/A</c:v>
                </c:pt>
                <c:pt idx="28">
                  <c:v>239.70462036132813</c:v>
                </c:pt>
                <c:pt idx="29">
                  <c:v>#N/A</c:v>
                </c:pt>
                <c:pt idx="30">
                  <c:v>#N/A</c:v>
                </c:pt>
                <c:pt idx="31">
                  <c:v>#N/A</c:v>
                </c:pt>
                <c:pt idx="32">
                  <c:v>#N/A</c:v>
                </c:pt>
                <c:pt idx="33">
                  <c:v>#N/A</c:v>
                </c:pt>
                <c:pt idx="34">
                  <c:v>#N/A</c:v>
                </c:pt>
                <c:pt idx="35">
                  <c:v>#N/A</c:v>
                </c:pt>
                <c:pt idx="36">
                  <c:v>#N/A</c:v>
                </c:pt>
                <c:pt idx="37">
                  <c:v>#N/A</c:v>
                </c:pt>
                <c:pt idx="38">
                  <c:v>963.78717041015625</c:v>
                </c:pt>
                <c:pt idx="39">
                  <c:v>#N/A</c:v>
                </c:pt>
                <c:pt idx="40">
                  <c:v>#N/A</c:v>
                </c:pt>
                <c:pt idx="41">
                  <c:v>1409.9295654296875</c:v>
                </c:pt>
                <c:pt idx="42">
                  <c:v>2521.472412109375</c:v>
                </c:pt>
                <c:pt idx="43">
                  <c:v>#N/A</c:v>
                </c:pt>
                <c:pt idx="44">
                  <c:v>#N/A</c:v>
                </c:pt>
                <c:pt idx="45">
                  <c:v>#N/A</c:v>
                </c:pt>
                <c:pt idx="46">
                  <c:v>988.23175048828125</c:v>
                </c:pt>
                <c:pt idx="47">
                  <c:v>#N/A</c:v>
                </c:pt>
                <c:pt idx="48">
                  <c:v>#N/A</c:v>
                </c:pt>
                <c:pt idx="49">
                  <c:v>#N/A</c:v>
                </c:pt>
                <c:pt idx="50">
                  <c:v>#N/A</c:v>
                </c:pt>
                <c:pt idx="51">
                  <c:v>1748.03662109375</c:v>
                </c:pt>
                <c:pt idx="52">
                  <c:v>#N/A</c:v>
                </c:pt>
                <c:pt idx="53">
                  <c:v>577.6688232421875</c:v>
                </c:pt>
                <c:pt idx="54">
                  <c:v>1012.8818359375</c:v>
                </c:pt>
                <c:pt idx="55">
                  <c:v>1047.502685546875</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753.4893798828125</c:v>
                </c:pt>
                <c:pt idx="70">
                  <c:v>#N/A</c:v>
                </c:pt>
                <c:pt idx="71">
                  <c:v>#N/A</c:v>
                </c:pt>
                <c:pt idx="72">
                  <c:v>#N/A</c:v>
                </c:pt>
                <c:pt idx="73">
                  <c:v>#N/A</c:v>
                </c:pt>
                <c:pt idx="74">
                  <c:v>#N/A</c:v>
                </c:pt>
                <c:pt idx="75">
                  <c:v>#N/A</c:v>
                </c:pt>
                <c:pt idx="76">
                  <c:v>#N/A</c:v>
                </c:pt>
                <c:pt idx="77">
                  <c:v>#N/A</c:v>
                </c:pt>
                <c:pt idx="78">
                  <c:v>#N/A</c:v>
                </c:pt>
                <c:pt idx="79">
                  <c:v>#N/A</c:v>
                </c:pt>
                <c:pt idx="80">
                  <c:v>6164.78759765625</c:v>
                </c:pt>
                <c:pt idx="81">
                  <c:v>1468.9300537109375</c:v>
                </c:pt>
                <c:pt idx="82">
                  <c:v>#N/A</c:v>
                </c:pt>
                <c:pt idx="83">
                  <c:v>#N/A</c:v>
                </c:pt>
                <c:pt idx="84">
                  <c:v>772.281005859375</c:v>
                </c:pt>
                <c:pt idx="85">
                  <c:v>#N/A</c:v>
                </c:pt>
                <c:pt idx="86">
                  <c:v>#N/A</c:v>
                </c:pt>
                <c:pt idx="87">
                  <c:v>#N/A</c:v>
                </c:pt>
                <c:pt idx="88">
                  <c:v>#N/A</c:v>
                </c:pt>
                <c:pt idx="89">
                  <c:v>#N/A</c:v>
                </c:pt>
                <c:pt idx="90">
                  <c:v>#N/A</c:v>
                </c:pt>
                <c:pt idx="91">
                  <c:v>1554.227294921875</c:v>
                </c:pt>
                <c:pt idx="92">
                  <c:v>1048.7216796875</c:v>
                </c:pt>
              </c:numCache>
            </c:numRef>
          </c:xVal>
          <c:yVal>
            <c:numRef>
              <c:f>'Figure 1.23.'!$CB$14:$CB$106</c:f>
              <c:numCache>
                <c:formatCode>#,##0.00</c:formatCode>
                <c:ptCount val="93"/>
                <c:pt idx="0">
                  <c:v>#N/A</c:v>
                </c:pt>
                <c:pt idx="1">
                  <c:v>#N/A</c:v>
                </c:pt>
                <c:pt idx="2">
                  <c:v>#N/A</c:v>
                </c:pt>
                <c:pt idx="3">
                  <c:v>20.830207824707031</c:v>
                </c:pt>
                <c:pt idx="4">
                  <c:v>#N/A</c:v>
                </c:pt>
                <c:pt idx="5">
                  <c:v>#N/A</c:v>
                </c:pt>
                <c:pt idx="6">
                  <c:v>#N/A</c:v>
                </c:pt>
                <c:pt idx="7">
                  <c:v>#N/A</c:v>
                </c:pt>
                <c:pt idx="8">
                  <c:v>27.320594787597656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27.006914138793945</c:v>
                </c:pt>
                <c:pt idx="23">
                  <c:v>#N/A</c:v>
                </c:pt>
                <c:pt idx="24">
                  <c:v>#N/A</c:v>
                </c:pt>
                <c:pt idx="25">
                  <c:v>#N/A</c:v>
                </c:pt>
                <c:pt idx="26">
                  <c:v>#N/A</c:v>
                </c:pt>
                <c:pt idx="27">
                  <c:v>#N/A</c:v>
                </c:pt>
                <c:pt idx="28">
                  <c:v>8.677922248840332</c:v>
                </c:pt>
                <c:pt idx="29">
                  <c:v>#N/A</c:v>
                </c:pt>
                <c:pt idx="30">
                  <c:v>#N/A</c:v>
                </c:pt>
                <c:pt idx="31">
                  <c:v>#N/A</c:v>
                </c:pt>
                <c:pt idx="32">
                  <c:v>#N/A</c:v>
                </c:pt>
                <c:pt idx="33">
                  <c:v>#N/A</c:v>
                </c:pt>
                <c:pt idx="34">
                  <c:v>#N/A</c:v>
                </c:pt>
                <c:pt idx="35">
                  <c:v>#N/A</c:v>
                </c:pt>
                <c:pt idx="36">
                  <c:v>#N/A</c:v>
                </c:pt>
                <c:pt idx="37">
                  <c:v>#N/A</c:v>
                </c:pt>
                <c:pt idx="38">
                  <c:v>35.812229156494141</c:v>
                </c:pt>
                <c:pt idx="39">
                  <c:v>#N/A</c:v>
                </c:pt>
                <c:pt idx="40">
                  <c:v>#N/A</c:v>
                </c:pt>
                <c:pt idx="41">
                  <c:v>36.576419830322266</c:v>
                </c:pt>
                <c:pt idx="42">
                  <c:v>38.5374755859375</c:v>
                </c:pt>
                <c:pt idx="43">
                  <c:v>#N/A</c:v>
                </c:pt>
                <c:pt idx="44">
                  <c:v>#N/A</c:v>
                </c:pt>
                <c:pt idx="45">
                  <c:v>#N/A</c:v>
                </c:pt>
                <c:pt idx="46">
                  <c:v>11.906702041625977</c:v>
                </c:pt>
                <c:pt idx="47">
                  <c:v>#N/A</c:v>
                </c:pt>
                <c:pt idx="48">
                  <c:v>#N/A</c:v>
                </c:pt>
                <c:pt idx="49">
                  <c:v>#N/A</c:v>
                </c:pt>
                <c:pt idx="50">
                  <c:v>#N/A</c:v>
                </c:pt>
                <c:pt idx="51">
                  <c:v>45.874576568603516</c:v>
                </c:pt>
                <c:pt idx="52">
                  <c:v>#N/A</c:v>
                </c:pt>
                <c:pt idx="53">
                  <c:v>14.912114143371582</c:v>
                </c:pt>
                <c:pt idx="54">
                  <c:v>13.627588272094727</c:v>
                </c:pt>
                <c:pt idx="55">
                  <c:v>17.26025390625</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40.436553955078125</c:v>
                </c:pt>
                <c:pt idx="70">
                  <c:v>#N/A</c:v>
                </c:pt>
                <c:pt idx="71">
                  <c:v>#N/A</c:v>
                </c:pt>
                <c:pt idx="72">
                  <c:v>#N/A</c:v>
                </c:pt>
                <c:pt idx="73">
                  <c:v>#N/A</c:v>
                </c:pt>
                <c:pt idx="74">
                  <c:v>#N/A</c:v>
                </c:pt>
                <c:pt idx="75">
                  <c:v>#N/A</c:v>
                </c:pt>
                <c:pt idx="76">
                  <c:v>#N/A</c:v>
                </c:pt>
                <c:pt idx="77">
                  <c:v>#N/A</c:v>
                </c:pt>
                <c:pt idx="78">
                  <c:v>#N/A</c:v>
                </c:pt>
                <c:pt idx="79">
                  <c:v>#N/A</c:v>
                </c:pt>
                <c:pt idx="80">
                  <c:v>33.734169006347656</c:v>
                </c:pt>
                <c:pt idx="81">
                  <c:v>16.381912231445313</c:v>
                </c:pt>
                <c:pt idx="82">
                  <c:v>#N/A</c:v>
                </c:pt>
                <c:pt idx="83">
                  <c:v>#N/A</c:v>
                </c:pt>
                <c:pt idx="84">
                  <c:v>20.160896301269531</c:v>
                </c:pt>
                <c:pt idx="85">
                  <c:v>#N/A</c:v>
                </c:pt>
                <c:pt idx="86">
                  <c:v>#N/A</c:v>
                </c:pt>
                <c:pt idx="87">
                  <c:v>#N/A</c:v>
                </c:pt>
                <c:pt idx="88">
                  <c:v>#N/A</c:v>
                </c:pt>
                <c:pt idx="89">
                  <c:v>#N/A</c:v>
                </c:pt>
                <c:pt idx="90">
                  <c:v>#N/A</c:v>
                </c:pt>
                <c:pt idx="91">
                  <c:v>12.324450492858887</c:v>
                </c:pt>
                <c:pt idx="92">
                  <c:v>32.106571197509766</c:v>
                </c:pt>
              </c:numCache>
            </c:numRef>
          </c:yVal>
          <c:smooth val="0"/>
          <c:extLst>
            <c:ext xmlns:c16="http://schemas.microsoft.com/office/drawing/2014/chart" uri="{C3380CC4-5D6E-409C-BE32-E72D297353CC}">
              <c16:uniqueId val="{00000002-A329-4CEC-8D6F-D0268AA94470}"/>
            </c:ext>
          </c:extLst>
        </c:ser>
        <c:ser>
          <c:idx val="3"/>
          <c:order val="3"/>
          <c:spPr>
            <a:ln w="22225" cap="rnd">
              <a:solidFill>
                <a:schemeClr val="tx1">
                  <a:lumMod val="65000"/>
                  <a:lumOff val="35000"/>
                </a:schemeClr>
              </a:solidFill>
              <a:round/>
            </a:ln>
            <a:effectLst/>
          </c:spPr>
          <c:marker>
            <c:symbol val="none"/>
          </c:marker>
          <c:xVal>
            <c:numRef>
              <c:f>'Figure 1.23.'!$CD$14:$CD$106</c:f>
              <c:numCache>
                <c:formatCode>#,##0.00</c:formatCode>
                <c:ptCount val="93"/>
                <c:pt idx="0">
                  <c:v>11653.1171875</c:v>
                </c:pt>
                <c:pt idx="1">
                  <c:v>239.70462036132813</c:v>
                </c:pt>
                <c:pt idx="2">
                  <c:v>988.23175048828125</c:v>
                </c:pt>
                <c:pt idx="3">
                  <c:v>1554.227294921875</c:v>
                </c:pt>
                <c:pt idx="4">
                  <c:v>2381.022705078125</c:v>
                </c:pt>
                <c:pt idx="5">
                  <c:v>1012.8818359375</c:v>
                </c:pt>
                <c:pt idx="6">
                  <c:v>577.6688232421875</c:v>
                </c:pt>
                <c:pt idx="7">
                  <c:v>1468.9300537109375</c:v>
                </c:pt>
                <c:pt idx="8">
                  <c:v>1047.502685546875</c:v>
                </c:pt>
                <c:pt idx="9">
                  <c:v>874.81927490234375</c:v>
                </c:pt>
                <c:pt idx="10">
                  <c:v>772.281005859375</c:v>
                </c:pt>
                <c:pt idx="11">
                  <c:v>1235.955322265625</c:v>
                </c:pt>
                <c:pt idx="12">
                  <c:v>845.3656005859375</c:v>
                </c:pt>
                <c:pt idx="13">
                  <c:v>2270.850341796875</c:v>
                </c:pt>
                <c:pt idx="14">
                  <c:v>1225.7525634765625</c:v>
                </c:pt>
                <c:pt idx="15">
                  <c:v>877.0050048828125</c:v>
                </c:pt>
                <c:pt idx="16">
                  <c:v>909.56878662109375</c:v>
                </c:pt>
                <c:pt idx="17">
                  <c:v>1201.4755859375</c:v>
                </c:pt>
                <c:pt idx="18">
                  <c:v>2460.40576171875</c:v>
                </c:pt>
                <c:pt idx="19">
                  <c:v>1048.7216796875</c:v>
                </c:pt>
                <c:pt idx="20">
                  <c:v>6164.78759765625</c:v>
                </c:pt>
                <c:pt idx="21">
                  <c:v>1959.0198974609375</c:v>
                </c:pt>
                <c:pt idx="22">
                  <c:v>963.78717041015625</c:v>
                </c:pt>
                <c:pt idx="23">
                  <c:v>1409.9295654296875</c:v>
                </c:pt>
                <c:pt idx="24">
                  <c:v>1806.680908203125</c:v>
                </c:pt>
                <c:pt idx="25">
                  <c:v>1776.714111328125</c:v>
                </c:pt>
                <c:pt idx="26">
                  <c:v>2521.472412109375</c:v>
                </c:pt>
                <c:pt idx="27">
                  <c:v>23704.25</c:v>
                </c:pt>
                <c:pt idx="28">
                  <c:v>753.4893798828125</c:v>
                </c:pt>
                <c:pt idx="29">
                  <c:v>2645.7138671875</c:v>
                </c:pt>
                <c:pt idx="30">
                  <c:v>3225.586669921875</c:v>
                </c:pt>
                <c:pt idx="31">
                  <c:v>3945.036865234375</c:v>
                </c:pt>
                <c:pt idx="32">
                  <c:v>3730.66552734375</c:v>
                </c:pt>
                <c:pt idx="33">
                  <c:v>1748.03662109375</c:v>
                </c:pt>
                <c:pt idx="34">
                  <c:v>7455.17919921875</c:v>
                </c:pt>
                <c:pt idx="35">
                  <c:v>2610.2685546875</c:v>
                </c:pt>
                <c:pt idx="36">
                  <c:v>9115.14453125</c:v>
                </c:pt>
                <c:pt idx="37">
                  <c:v>3736.654296875</c:v>
                </c:pt>
                <c:pt idx="38">
                  <c:v>5010.2001953125</c:v>
                </c:pt>
                <c:pt idx="39">
                  <c:v>4393.4580078125</c:v>
                </c:pt>
                <c:pt idx="40">
                  <c:v>23228.494140625</c:v>
                </c:pt>
                <c:pt idx="41">
                  <c:v>18164.828125</c:v>
                </c:pt>
                <c:pt idx="42">
                  <c:v>3122.868896484375</c:v>
                </c:pt>
                <c:pt idx="43">
                  <c:v>15329.9306640625</c:v>
                </c:pt>
                <c:pt idx="44">
                  <c:v>3272.8701171875</c:v>
                </c:pt>
                <c:pt idx="45">
                  <c:v>4781.0537109375</c:v>
                </c:pt>
                <c:pt idx="46">
                  <c:v>12525.234375</c:v>
                </c:pt>
                <c:pt idx="47">
                  <c:v>8864.1064453125</c:v>
                </c:pt>
                <c:pt idx="48">
                  <c:v>2717.72802734375</c:v>
                </c:pt>
                <c:pt idx="49">
                  <c:v>4449.22509765625</c:v>
                </c:pt>
                <c:pt idx="50">
                  <c:v>9433.7314453125</c:v>
                </c:pt>
                <c:pt idx="51">
                  <c:v>6373.04052734375</c:v>
                </c:pt>
                <c:pt idx="52">
                  <c:v>9464.791015625</c:v>
                </c:pt>
                <c:pt idx="53">
                  <c:v>11384.43359375</c:v>
                </c:pt>
                <c:pt idx="54">
                  <c:v>22069.158203125</c:v>
                </c:pt>
                <c:pt idx="55">
                  <c:v>13158.1708984375</c:v>
                </c:pt>
                <c:pt idx="56">
                  <c:v>9117.4326171875</c:v>
                </c:pt>
                <c:pt idx="57">
                  <c:v>3723.991943359375</c:v>
                </c:pt>
                <c:pt idx="58">
                  <c:v>34642.3984375</c:v>
                </c:pt>
                <c:pt idx="59">
                  <c:v>16883.259765625</c:v>
                </c:pt>
                <c:pt idx="60">
                  <c:v>13815.7666015625</c:v>
                </c:pt>
                <c:pt idx="61">
                  <c:v>6490.9345703125</c:v>
                </c:pt>
                <c:pt idx="62">
                  <c:v>7666.59033203125</c:v>
                </c:pt>
                <c:pt idx="63">
                  <c:v>18210.783203125</c:v>
                </c:pt>
                <c:pt idx="64">
                  <c:v>8727.3466796875</c:v>
                </c:pt>
                <c:pt idx="65">
                  <c:v>53769.07421875</c:v>
                </c:pt>
                <c:pt idx="66">
                  <c:v>6509.9423828125</c:v>
                </c:pt>
                <c:pt idx="67">
                  <c:v>18967.697265625</c:v>
                </c:pt>
                <c:pt idx="68">
                  <c:v>37417.7421875</c:v>
                </c:pt>
                <c:pt idx="69">
                  <c:v>13846.40625</c:v>
                </c:pt>
                <c:pt idx="70">
                  <c:v>21139.380859375</c:v>
                </c:pt>
                <c:pt idx="71">
                  <c:v>53531.1484375</c:v>
                </c:pt>
                <c:pt idx="72">
                  <c:v>14721.103515625</c:v>
                </c:pt>
                <c:pt idx="73">
                  <c:v>18456.896484375</c:v>
                </c:pt>
                <c:pt idx="74">
                  <c:v>16829.279296875</c:v>
                </c:pt>
                <c:pt idx="75">
                  <c:v>20148.078125</c:v>
                </c:pt>
                <c:pt idx="76">
                  <c:v>6836.1142578125</c:v>
                </c:pt>
                <c:pt idx="77">
                  <c:v>50366.52734375</c:v>
                </c:pt>
                <c:pt idx="78">
                  <c:v>9832.6640625</c:v>
                </c:pt>
                <c:pt idx="79">
                  <c:v>19969.576171875</c:v>
                </c:pt>
                <c:pt idx="80">
                  <c:v>95313.84375</c:v>
                </c:pt>
                <c:pt idx="81">
                  <c:v>41238.203125</c:v>
                </c:pt>
                <c:pt idx="82">
                  <c:v>32078.384765625</c:v>
                </c:pt>
                <c:pt idx="83">
                  <c:v>45362.47265625</c:v>
                </c:pt>
                <c:pt idx="84">
                  <c:v>30243.1015625</c:v>
                </c:pt>
                <c:pt idx="85">
                  <c:v>40792.48828125</c:v>
                </c:pt>
                <c:pt idx="86">
                  <c:v>34014.2734375</c:v>
                </c:pt>
                <c:pt idx="87">
                  <c:v>27856.056640625</c:v>
                </c:pt>
                <c:pt idx="88">
                  <c:v>20841.0625</c:v>
                </c:pt>
                <c:pt idx="89">
                  <c:v>20693.623046875</c:v>
                </c:pt>
                <c:pt idx="90">
                  <c:v>28878.447265625</c:v>
                </c:pt>
                <c:pt idx="91">
                  <c:v>28609.541015625</c:v>
                </c:pt>
                <c:pt idx="92">
                  <c:v>31526.779296875</c:v>
                </c:pt>
              </c:numCache>
            </c:numRef>
          </c:xVal>
          <c:yVal>
            <c:numRef>
              <c:f>'Figure 1.23.'!$CE$14:$CE$106</c:f>
              <c:numCache>
                <c:formatCode>#,##0.00</c:formatCode>
                <c:ptCount val="93"/>
                <c:pt idx="0">
                  <c:v>#N/A</c:v>
                </c:pt>
                <c:pt idx="1">
                  <c:v>8.677922248840332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40.436553955078125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64.5970458984375</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97.696281433105469</c:v>
                </c:pt>
                <c:pt idx="77">
                  <c:v>#N/A</c:v>
                </c:pt>
                <c:pt idx="78">
                  <c:v>101.44406890869141</c:v>
                </c:pt>
                <c:pt idx="79">
                  <c:v>#N/A</c:v>
                </c:pt>
                <c:pt idx="80">
                  <c:v>#N/A</c:v>
                </c:pt>
                <c:pt idx="81">
                  <c:v>103.95848083496094</c:v>
                </c:pt>
                <c:pt idx="82">
                  <c:v>#N/A</c:v>
                </c:pt>
                <c:pt idx="83">
                  <c:v>#N/A</c:v>
                </c:pt>
                <c:pt idx="84">
                  <c:v>#N/A</c:v>
                </c:pt>
                <c:pt idx="85">
                  <c:v>#N/A</c:v>
                </c:pt>
                <c:pt idx="86">
                  <c:v>#N/A</c:v>
                </c:pt>
                <c:pt idx="87">
                  <c:v>#N/A</c:v>
                </c:pt>
                <c:pt idx="88">
                  <c:v>#N/A</c:v>
                </c:pt>
                <c:pt idx="89">
                  <c:v>#N/A</c:v>
                </c:pt>
                <c:pt idx="90">
                  <c:v>#N/A</c:v>
                </c:pt>
                <c:pt idx="91">
                  <c:v>#N/A</c:v>
                </c:pt>
                <c:pt idx="92">
                  <c:v>#N/A</c:v>
                </c:pt>
              </c:numCache>
            </c:numRef>
          </c:yVal>
          <c:smooth val="0"/>
          <c:extLst>
            <c:ext xmlns:c16="http://schemas.microsoft.com/office/drawing/2014/chart" uri="{C3380CC4-5D6E-409C-BE32-E72D297353CC}">
              <c16:uniqueId val="{00000003-A329-4CEC-8D6F-D0268AA94470}"/>
            </c:ext>
          </c:extLst>
        </c:ser>
        <c:dLbls>
          <c:showLegendKey val="0"/>
          <c:showVal val="0"/>
          <c:showCatName val="0"/>
          <c:showSerName val="0"/>
          <c:showPercent val="0"/>
          <c:showBubbleSize val="0"/>
        </c:dLbls>
        <c:axId val="2089364688"/>
        <c:axId val="564582320"/>
      </c:scatterChart>
      <c:valAx>
        <c:axId val="2089364688"/>
        <c:scaling>
          <c:orientation val="minMax"/>
          <c:max val="45000"/>
          <c:min val="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Public</a:t>
                </a:r>
                <a:r>
                  <a:rPr lang="en-US" baseline="0"/>
                  <a:t> capital stock per capital (input)</a:t>
                </a:r>
                <a:endParaRPr lang="en-US"/>
              </a:p>
            </c:rich>
          </c:tx>
          <c:layout>
            <c:manualLayout>
              <c:xMode val="edge"/>
              <c:yMode val="edge"/>
              <c:x val="0.23946772278465195"/>
              <c:y val="0.944459937299504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4582320"/>
        <c:crosses val="autoZero"/>
        <c:crossBetween val="midCat"/>
      </c:valAx>
      <c:valAx>
        <c:axId val="564582320"/>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Infrastructure index</a:t>
                </a:r>
                <a:r>
                  <a:rPr lang="en-US" baseline="30000"/>
                  <a:t>2</a:t>
                </a:r>
                <a:r>
                  <a:rPr lang="en-US"/>
                  <a:t> - hybrid indicator (output)</a:t>
                </a:r>
                <a:endParaRPr lang="en-US" baseline="30000"/>
              </a:p>
            </c:rich>
          </c:tx>
          <c:layout>
            <c:manualLayout>
              <c:xMode val="edge"/>
              <c:yMode val="edge"/>
              <c:x val="2.165875098945965E-3"/>
              <c:y val="6.5536295810245948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9364688"/>
        <c:crosses val="autoZero"/>
        <c:crossBetween val="midCat"/>
      </c:valAx>
      <c:spPr>
        <a:noFill/>
        <a:ln>
          <a:solidFill>
            <a:schemeClr val="bg1">
              <a:lumMod val="65000"/>
            </a:schemeClr>
          </a:solidFill>
        </a:ln>
        <a:effectLst/>
      </c:spPr>
    </c:plotArea>
    <c:legend>
      <c:legendPos val="r"/>
      <c:legendEntry>
        <c:idx val="3"/>
        <c:delete val="1"/>
      </c:legendEntry>
      <c:layout>
        <c:manualLayout>
          <c:xMode val="edge"/>
          <c:yMode val="edge"/>
          <c:x val="0.76020106861642289"/>
          <c:y val="0.63156228735296982"/>
          <c:w val="0.14730554514019081"/>
          <c:h val="0.18460101341498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59255093113365E-2"/>
          <c:y val="3.0864197530864196E-2"/>
          <c:w val="0.8630830000416615"/>
          <c:h val="0.82666077330611454"/>
        </c:manualLayout>
      </c:layout>
      <c:lineChart>
        <c:grouping val="standard"/>
        <c:varyColors val="0"/>
        <c:ser>
          <c:idx val="0"/>
          <c:order val="0"/>
          <c:tx>
            <c:strRef>
              <c:f>'Figure 1.23.'!$Q$14</c:f>
              <c:strCache>
                <c:ptCount val="1"/>
                <c:pt idx="0">
                  <c:v>AEs</c:v>
                </c:pt>
              </c:strCache>
            </c:strRef>
          </c:tx>
          <c:spPr>
            <a:ln w="28575" cap="rnd">
              <a:solidFill>
                <a:srgbClr val="002060"/>
              </a:solidFill>
              <a:round/>
            </a:ln>
            <a:effectLst/>
          </c:spPr>
          <c:marker>
            <c:symbol val="none"/>
          </c:marker>
          <c:cat>
            <c:numRef>
              <c:f>'Figure 1.23.'!$R$13:$BU$13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'Figure 1.23.'!$R$14:$BU$14</c:f>
              <c:numCache>
                <c:formatCode>#,##0.00</c:formatCode>
                <c:ptCount val="56"/>
                <c:pt idx="0">
                  <c:v>5.5167963364912262</c:v>
                </c:pt>
                <c:pt idx="1">
                  <c:v>5.4986570297982231</c:v>
                </c:pt>
                <c:pt idx="2">
                  <c:v>5.5851377494332359</c:v>
                </c:pt>
                <c:pt idx="3">
                  <c:v>5.651102524342309</c:v>
                </c:pt>
                <c:pt idx="4">
                  <c:v>5.8468186905070132</c:v>
                </c:pt>
                <c:pt idx="5">
                  <c:v>5.9557757264253981</c:v>
                </c:pt>
                <c:pt idx="6">
                  <c:v>5.9387019918960906</c:v>
                </c:pt>
                <c:pt idx="7">
                  <c:v>5.91816465154246</c:v>
                </c:pt>
                <c:pt idx="8">
                  <c:v>5.9417577236544652</c:v>
                </c:pt>
                <c:pt idx="9">
                  <c:v>5.6676546487213031</c:v>
                </c:pt>
                <c:pt idx="10">
                  <c:v>5.5475810641392718</c:v>
                </c:pt>
                <c:pt idx="11">
                  <c:v>5.7662816634233884</c:v>
                </c:pt>
                <c:pt idx="12">
                  <c:v>5.7240545674747976</c:v>
                </c:pt>
                <c:pt idx="13">
                  <c:v>5.4412860357772406</c:v>
                </c:pt>
                <c:pt idx="14">
                  <c:v>5.3116984717621785</c:v>
                </c:pt>
                <c:pt idx="15">
                  <c:v>5.3055744643836924</c:v>
                </c:pt>
                <c:pt idx="16">
                  <c:v>5.0866051792346134</c:v>
                </c:pt>
                <c:pt idx="17">
                  <c:v>5.0411057684471521</c:v>
                </c:pt>
                <c:pt idx="18">
                  <c:v>5.1489141481956127</c:v>
                </c:pt>
                <c:pt idx="19">
                  <c:v>5.0345285967397162</c:v>
                </c:pt>
                <c:pt idx="20">
                  <c:v>4.9516846336023255</c:v>
                </c:pt>
                <c:pt idx="21">
                  <c:v>4.8652833859420914</c:v>
                </c:pt>
                <c:pt idx="22">
                  <c:v>4.9759251002528249</c:v>
                </c:pt>
                <c:pt idx="23">
                  <c:v>4.9483677313268437</c:v>
                </c:pt>
                <c:pt idx="24">
                  <c:v>4.7839984255986412</c:v>
                </c:pt>
                <c:pt idx="25">
                  <c:v>4.6137565636269136</c:v>
                </c:pt>
                <c:pt idx="26">
                  <c:v>4.5694521251172473</c:v>
                </c:pt>
                <c:pt idx="27">
                  <c:v>4.3924683969856746</c:v>
                </c:pt>
                <c:pt idx="28">
                  <c:v>4.2245130289572197</c:v>
                </c:pt>
                <c:pt idx="29">
                  <c:v>4.1360803608599408</c:v>
                </c:pt>
                <c:pt idx="30">
                  <c:v>4.0168917183009931</c:v>
                </c:pt>
                <c:pt idx="31">
                  <c:v>4.1389186485187137</c:v>
                </c:pt>
                <c:pt idx="32">
                  <c:v>4.0967924171166139</c:v>
                </c:pt>
                <c:pt idx="33">
                  <c:v>4.1186338278185497</c:v>
                </c:pt>
                <c:pt idx="34">
                  <c:v>4.0933967145992654</c:v>
                </c:pt>
                <c:pt idx="35">
                  <c:v>4.0578693027543045</c:v>
                </c:pt>
                <c:pt idx="36">
                  <c:v>4.1707171964797105</c:v>
                </c:pt>
                <c:pt idx="37">
                  <c:v>4.0786853448322686</c:v>
                </c:pt>
                <c:pt idx="38">
                  <c:v>4.108284481122273</c:v>
                </c:pt>
                <c:pt idx="39">
                  <c:v>4.0869848980506571</c:v>
                </c:pt>
                <c:pt idx="40">
                  <c:v>3.8797910254151078</c:v>
                </c:pt>
                <c:pt idx="41">
                  <c:v>3.8664098934783868</c:v>
                </c:pt>
                <c:pt idx="42">
                  <c:v>4.0065737360866196</c:v>
                </c:pt>
                <c:pt idx="43">
                  <c:v>4.1206259293731549</c:v>
                </c:pt>
                <c:pt idx="44">
                  <c:v>3.9509077293177786</c:v>
                </c:pt>
                <c:pt idx="45">
                  <c:v>3.8009902709469161</c:v>
                </c:pt>
                <c:pt idx="46">
                  <c:v>3.7702111369342894</c:v>
                </c:pt>
                <c:pt idx="47">
                  <c:v>3.7911657961279777</c:v>
                </c:pt>
                <c:pt idx="48">
                  <c:v>4.0004974903537089</c:v>
                </c:pt>
                <c:pt idx="49">
                  <c:v>4.2829048878047464</c:v>
                </c:pt>
                <c:pt idx="50">
                  <c:v>4.2197327904990081</c:v>
                </c:pt>
                <c:pt idx="51">
                  <c:v>3.9309496809552669</c:v>
                </c:pt>
                <c:pt idx="52">
                  <c:v>3.7528512942607066</c:v>
                </c:pt>
                <c:pt idx="53">
                  <c:v>3.6805779919509347</c:v>
                </c:pt>
                <c:pt idx="54">
                  <c:v>3.7288907566987195</c:v>
                </c:pt>
                <c:pt idx="55">
                  <c:v>3.8189877978774658</c:v>
                </c:pt>
              </c:numCache>
            </c:numRef>
          </c:val>
          <c:smooth val="0"/>
          <c:extLst>
            <c:ext xmlns:c16="http://schemas.microsoft.com/office/drawing/2014/chart" uri="{C3380CC4-5D6E-409C-BE32-E72D297353CC}">
              <c16:uniqueId val="{00000000-4805-4427-A4EB-E4E81D04BCB7}"/>
            </c:ext>
          </c:extLst>
        </c:ser>
        <c:ser>
          <c:idx val="1"/>
          <c:order val="1"/>
          <c:tx>
            <c:strRef>
              <c:f>'Figure 1.23.'!$Q$15</c:f>
              <c:strCache>
                <c:ptCount val="1"/>
                <c:pt idx="0">
                  <c:v>EMMIEs</c:v>
                </c:pt>
              </c:strCache>
            </c:strRef>
          </c:tx>
          <c:spPr>
            <a:ln w="28575" cap="rnd">
              <a:solidFill>
                <a:srgbClr val="C00000"/>
              </a:solidFill>
              <a:round/>
            </a:ln>
            <a:effectLst/>
          </c:spPr>
          <c:marker>
            <c:symbol val="none"/>
          </c:marker>
          <c:cat>
            <c:numRef>
              <c:f>'Figure 1.23.'!$R$13:$BU$13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'Figure 1.23.'!$R$15:$BU$15</c:f>
              <c:numCache>
                <c:formatCode>#,##0.00</c:formatCode>
                <c:ptCount val="56"/>
                <c:pt idx="0">
                  <c:v>5.6523728746272148</c:v>
                </c:pt>
                <c:pt idx="1">
                  <c:v>5.7030917400670855</c:v>
                </c:pt>
                <c:pt idx="2">
                  <c:v>6.259471225413205</c:v>
                </c:pt>
                <c:pt idx="3">
                  <c:v>5.9224382321884166</c:v>
                </c:pt>
                <c:pt idx="4">
                  <c:v>5.7107038926638261</c:v>
                </c:pt>
                <c:pt idx="5">
                  <c:v>5.6146406436867702</c:v>
                </c:pt>
                <c:pt idx="6">
                  <c:v>5.5237896738894605</c:v>
                </c:pt>
                <c:pt idx="7">
                  <c:v>5.4943797745326179</c:v>
                </c:pt>
                <c:pt idx="8">
                  <c:v>5.3676090184657363</c:v>
                </c:pt>
                <c:pt idx="9">
                  <c:v>5.4066120715955615</c:v>
                </c:pt>
                <c:pt idx="10">
                  <c:v>5.2005875986566803</c:v>
                </c:pt>
                <c:pt idx="11">
                  <c:v>5.2552986108925097</c:v>
                </c:pt>
                <c:pt idx="12">
                  <c:v>5.1268505020079758</c:v>
                </c:pt>
                <c:pt idx="13">
                  <c:v>4.8447678764588895</c:v>
                </c:pt>
                <c:pt idx="14">
                  <c:v>5.1284442471090381</c:v>
                </c:pt>
                <c:pt idx="15">
                  <c:v>6.5248337008319197</c:v>
                </c:pt>
                <c:pt idx="16">
                  <c:v>7.136410015214536</c:v>
                </c:pt>
                <c:pt idx="17">
                  <c:v>7.5304758746627432</c:v>
                </c:pt>
                <c:pt idx="18">
                  <c:v>7.5795729514888865</c:v>
                </c:pt>
                <c:pt idx="19">
                  <c:v>7.2463690623313957</c:v>
                </c:pt>
                <c:pt idx="20">
                  <c:v>7.5990756208567305</c:v>
                </c:pt>
                <c:pt idx="21">
                  <c:v>7.6879541290279994</c:v>
                </c:pt>
                <c:pt idx="22">
                  <c:v>7.5973678039614958</c:v>
                </c:pt>
                <c:pt idx="23">
                  <c:v>6.7444226522494244</c:v>
                </c:pt>
                <c:pt idx="24">
                  <c:v>6.2671821679331785</c:v>
                </c:pt>
                <c:pt idx="25">
                  <c:v>6.2247520063027695</c:v>
                </c:pt>
                <c:pt idx="26">
                  <c:v>5.8576081053512956</c:v>
                </c:pt>
                <c:pt idx="27">
                  <c:v>5.1322563772300152</c:v>
                </c:pt>
                <c:pt idx="28">
                  <c:v>4.9497439267862546</c:v>
                </c:pt>
                <c:pt idx="29">
                  <c:v>4.8134221625863436</c:v>
                </c:pt>
                <c:pt idx="30">
                  <c:v>4.2231636717635768</c:v>
                </c:pt>
                <c:pt idx="31">
                  <c:v>4.5218018571556557</c:v>
                </c:pt>
                <c:pt idx="32">
                  <c:v>4.7053431811009938</c:v>
                </c:pt>
                <c:pt idx="33">
                  <c:v>4.7185948844443555</c:v>
                </c:pt>
                <c:pt idx="34">
                  <c:v>4.6027683537834454</c:v>
                </c:pt>
                <c:pt idx="35">
                  <c:v>4.4246741686415003</c:v>
                </c:pt>
                <c:pt idx="36">
                  <c:v>4.6175747687589066</c:v>
                </c:pt>
                <c:pt idx="37">
                  <c:v>4.319780923775892</c:v>
                </c:pt>
                <c:pt idx="38">
                  <c:v>4.4274094159106854</c:v>
                </c:pt>
                <c:pt idx="39">
                  <c:v>4.5232001862817866</c:v>
                </c:pt>
                <c:pt idx="40">
                  <c:v>4.0466183387837287</c:v>
                </c:pt>
                <c:pt idx="41">
                  <c:v>4.11371998299163</c:v>
                </c:pt>
                <c:pt idx="42">
                  <c:v>4.2927845869255936</c:v>
                </c:pt>
                <c:pt idx="43">
                  <c:v>4.4230290623575286</c:v>
                </c:pt>
                <c:pt idx="44">
                  <c:v>4.3421235318369309</c:v>
                </c:pt>
                <c:pt idx="45">
                  <c:v>4.6892550674740034</c:v>
                </c:pt>
                <c:pt idx="46">
                  <c:v>4.8783529418593288</c:v>
                </c:pt>
                <c:pt idx="47">
                  <c:v>5.3969501097204002</c:v>
                </c:pt>
                <c:pt idx="48">
                  <c:v>5.9889290103595538</c:v>
                </c:pt>
                <c:pt idx="49">
                  <c:v>6.1618577923080737</c:v>
                </c:pt>
                <c:pt idx="50">
                  <c:v>5.9458795236387392</c:v>
                </c:pt>
                <c:pt idx="51">
                  <c:v>6.2049484374039423</c:v>
                </c:pt>
                <c:pt idx="52">
                  <c:v>6.1821709535155485</c:v>
                </c:pt>
                <c:pt idx="53">
                  <c:v>6.1800539757081694</c:v>
                </c:pt>
                <c:pt idx="54">
                  <c:v>6.1161354995489647</c:v>
                </c:pt>
                <c:pt idx="55">
                  <c:v>5.5718744730790437</c:v>
                </c:pt>
              </c:numCache>
            </c:numRef>
          </c:val>
          <c:smooth val="0"/>
          <c:extLst>
            <c:ext xmlns:c16="http://schemas.microsoft.com/office/drawing/2014/chart" uri="{C3380CC4-5D6E-409C-BE32-E72D297353CC}">
              <c16:uniqueId val="{00000001-4805-4427-A4EB-E4E81D04BCB7}"/>
            </c:ext>
          </c:extLst>
        </c:ser>
        <c:ser>
          <c:idx val="2"/>
          <c:order val="2"/>
          <c:tx>
            <c:strRef>
              <c:f>'Figure 1.23.'!$Q$16</c:f>
              <c:strCache>
                <c:ptCount val="1"/>
                <c:pt idx="0">
                  <c:v>LIDCs</c:v>
                </c:pt>
              </c:strCache>
            </c:strRef>
          </c:tx>
          <c:spPr>
            <a:ln w="28575" cap="rnd">
              <a:solidFill>
                <a:schemeClr val="accent6">
                  <a:lumMod val="75000"/>
                </a:schemeClr>
              </a:solidFill>
              <a:round/>
            </a:ln>
            <a:effectLst/>
          </c:spPr>
          <c:marker>
            <c:symbol val="none"/>
          </c:marker>
          <c:cat>
            <c:numRef>
              <c:f>'Figure 1.23.'!$R$13:$BU$13</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'Figure 1.23.'!$R$16:$BU$16</c:f>
              <c:numCache>
                <c:formatCode>#,##0.00</c:formatCode>
                <c:ptCount val="56"/>
                <c:pt idx="0">
                  <c:v>6.0358053769343414</c:v>
                </c:pt>
                <c:pt idx="1">
                  <c:v>6.1714755653329059</c:v>
                </c:pt>
                <c:pt idx="2">
                  <c:v>5.9576555618116336</c:v>
                </c:pt>
                <c:pt idx="3">
                  <c:v>5.7541930737987954</c:v>
                </c:pt>
                <c:pt idx="4">
                  <c:v>5.6482403229485749</c:v>
                </c:pt>
                <c:pt idx="5">
                  <c:v>5.5318074807952033</c:v>
                </c:pt>
                <c:pt idx="6">
                  <c:v>5.4243148701092867</c:v>
                </c:pt>
                <c:pt idx="7">
                  <c:v>5.3336849492932252</c:v>
                </c:pt>
                <c:pt idx="8">
                  <c:v>5.3264151775472639</c:v>
                </c:pt>
                <c:pt idx="9">
                  <c:v>5.4212161711396218</c:v>
                </c:pt>
                <c:pt idx="10">
                  <c:v>5.1245730110761221</c:v>
                </c:pt>
                <c:pt idx="11">
                  <c:v>5.218769656063948</c:v>
                </c:pt>
                <c:pt idx="12">
                  <c:v>5.0867740259707901</c:v>
                </c:pt>
                <c:pt idx="13">
                  <c:v>5.3268432892450894</c:v>
                </c:pt>
                <c:pt idx="14">
                  <c:v>5.3378510578560823</c:v>
                </c:pt>
                <c:pt idx="15">
                  <c:v>5.576633777932992</c:v>
                </c:pt>
                <c:pt idx="16">
                  <c:v>4.8817227109857004</c:v>
                </c:pt>
                <c:pt idx="17">
                  <c:v>5.3026917069488739</c:v>
                </c:pt>
                <c:pt idx="18">
                  <c:v>5.3113485196156871</c:v>
                </c:pt>
                <c:pt idx="19">
                  <c:v>5.4215169420228122</c:v>
                </c:pt>
                <c:pt idx="20">
                  <c:v>5.7442328125611564</c:v>
                </c:pt>
                <c:pt idx="21">
                  <c:v>4.9624357239680537</c:v>
                </c:pt>
                <c:pt idx="22">
                  <c:v>5.2134975826416241</c:v>
                </c:pt>
                <c:pt idx="23">
                  <c:v>4.1194944779257812</c:v>
                </c:pt>
                <c:pt idx="24">
                  <c:v>3.8518125790915367</c:v>
                </c:pt>
                <c:pt idx="25">
                  <c:v>3.6124354571303323</c:v>
                </c:pt>
                <c:pt idx="26">
                  <c:v>3.5126658768913011</c:v>
                </c:pt>
                <c:pt idx="27">
                  <c:v>3.9793701287343155</c:v>
                </c:pt>
                <c:pt idx="28">
                  <c:v>3.8945611685233628</c:v>
                </c:pt>
                <c:pt idx="29">
                  <c:v>3.9318029404475268</c:v>
                </c:pt>
                <c:pt idx="30">
                  <c:v>3.7208957770059814</c:v>
                </c:pt>
                <c:pt idx="31">
                  <c:v>3.5299576011254916</c:v>
                </c:pt>
                <c:pt idx="32">
                  <c:v>3.6521788843914171</c:v>
                </c:pt>
                <c:pt idx="33">
                  <c:v>3.700462361311291</c:v>
                </c:pt>
                <c:pt idx="34">
                  <c:v>3.7886585572156495</c:v>
                </c:pt>
                <c:pt idx="35">
                  <c:v>3.6242994665183388</c:v>
                </c:pt>
                <c:pt idx="36">
                  <c:v>3.6942480262860604</c:v>
                </c:pt>
                <c:pt idx="37">
                  <c:v>3.5954236600455016</c:v>
                </c:pt>
                <c:pt idx="38">
                  <c:v>3.6450175078743983</c:v>
                </c:pt>
                <c:pt idx="39">
                  <c:v>4.0198893026227083</c:v>
                </c:pt>
                <c:pt idx="40">
                  <c:v>3.6893599056241282</c:v>
                </c:pt>
                <c:pt idx="41">
                  <c:v>3.8905333720912645</c:v>
                </c:pt>
                <c:pt idx="42">
                  <c:v>3.583390967565891</c:v>
                </c:pt>
                <c:pt idx="43">
                  <c:v>3.7607510982668098</c:v>
                </c:pt>
                <c:pt idx="44">
                  <c:v>3.7902367009009987</c:v>
                </c:pt>
                <c:pt idx="45">
                  <c:v>3.8761009863005924</c:v>
                </c:pt>
                <c:pt idx="46">
                  <c:v>4.0208049288312262</c:v>
                </c:pt>
                <c:pt idx="47">
                  <c:v>4.6182881551132082</c:v>
                </c:pt>
                <c:pt idx="48">
                  <c:v>4.8125175597469561</c:v>
                </c:pt>
                <c:pt idx="49">
                  <c:v>5.1133638984850771</c:v>
                </c:pt>
                <c:pt idx="50">
                  <c:v>5.2264556971710716</c:v>
                </c:pt>
                <c:pt idx="51">
                  <c:v>5.4875908429910654</c:v>
                </c:pt>
                <c:pt idx="52">
                  <c:v>5.8224775082776716</c:v>
                </c:pt>
                <c:pt idx="53">
                  <c:v>6.1436713659955098</c:v>
                </c:pt>
                <c:pt idx="54">
                  <c:v>6.1284907354283256</c:v>
                </c:pt>
                <c:pt idx="55">
                  <c:v>5.7514934003893519</c:v>
                </c:pt>
              </c:numCache>
            </c:numRef>
          </c:val>
          <c:smooth val="0"/>
          <c:extLst>
            <c:ext xmlns:c16="http://schemas.microsoft.com/office/drawing/2014/chart" uri="{C3380CC4-5D6E-409C-BE32-E72D297353CC}">
              <c16:uniqueId val="{00000002-4805-4427-A4EB-E4E81D04BCB7}"/>
            </c:ext>
          </c:extLst>
        </c:ser>
        <c:dLbls>
          <c:showLegendKey val="0"/>
          <c:showVal val="0"/>
          <c:showCatName val="0"/>
          <c:showSerName val="0"/>
          <c:showPercent val="0"/>
          <c:showBubbleSize val="0"/>
        </c:dLbls>
        <c:smooth val="0"/>
        <c:axId val="2018011343"/>
        <c:axId val="1723020303"/>
      </c:lineChart>
      <c:catAx>
        <c:axId val="2018011343"/>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23020303"/>
        <c:crosses val="autoZero"/>
        <c:auto val="1"/>
        <c:lblAlgn val="ctr"/>
        <c:lblOffset val="100"/>
        <c:tickLblSkip val="5"/>
        <c:tickMarkSkip val="5"/>
        <c:noMultiLvlLbl val="0"/>
      </c:catAx>
      <c:valAx>
        <c:axId val="1723020303"/>
        <c:scaling>
          <c:orientation val="minMax"/>
        </c:scaling>
        <c:delete val="0"/>
        <c:axPos val="l"/>
        <c:numFmt formatCode="#,##0.0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18011343"/>
        <c:crosses val="autoZero"/>
        <c:crossBetween val="between"/>
      </c:valAx>
      <c:spPr>
        <a:noFill/>
        <a:ln>
          <a:solidFill>
            <a:schemeClr val="bg1">
              <a:lumMod val="65000"/>
            </a:schemeClr>
          </a:solidFill>
        </a:ln>
        <a:effectLst/>
      </c:spPr>
    </c:plotArea>
    <c:legend>
      <c:legendPos val="b"/>
      <c:layout>
        <c:manualLayout>
          <c:xMode val="edge"/>
          <c:yMode val="edge"/>
          <c:x val="0.23740365787609882"/>
          <c:y val="0.93846632886167003"/>
          <c:w val="0.53180644086155893"/>
          <c:h val="6.153367113832992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432249649775376"/>
          <c:y val="8.9683479487544696E-2"/>
          <c:w val="0.44052645435954274"/>
          <c:h val="0.76892931019281496"/>
        </c:manualLayout>
      </c:layout>
      <c:radarChart>
        <c:radarStyle val="marker"/>
        <c:varyColors val="0"/>
        <c:ser>
          <c:idx val="0"/>
          <c:order val="0"/>
          <c:tx>
            <c:v>Score on the institutional framework</c:v>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'Figure 1.24.'!$A$3:$A$17</c:f>
              <c:strCache>
                <c:ptCount val="15"/>
                <c:pt idx="0">
                  <c:v>1. Fiscal rules</c:v>
                </c:pt>
                <c:pt idx="1">
                  <c:v>2. National &amp; sectoral planning</c:v>
                </c:pt>
                <c:pt idx="2">
                  <c:v>3. Central-local coordination</c:v>
                </c:pt>
                <c:pt idx="3">
                  <c:v>4. Management of PPPs</c:v>
                </c:pt>
                <c:pt idx="4">
                  <c:v>5. Company regulation</c:v>
                </c:pt>
                <c:pt idx="5">
                  <c:v>6. Multiyear budgeting</c:v>
                </c:pt>
                <c:pt idx="6">
                  <c:v>7. Budget comprehensiveness</c:v>
                </c:pt>
                <c:pt idx="7">
                  <c:v>8. Budget unity</c:v>
                </c:pt>
                <c:pt idx="8">
                  <c:v>9. Project appraisal</c:v>
                </c:pt>
                <c:pt idx="9">
                  <c:v>10. Project selection</c:v>
                </c:pt>
                <c:pt idx="10">
                  <c:v>11. Protection of investment</c:v>
                </c:pt>
                <c:pt idx="11">
                  <c:v>12. Availability of funding</c:v>
                </c:pt>
                <c:pt idx="12">
                  <c:v>13.Transparency of execution</c:v>
                </c:pt>
                <c:pt idx="13">
                  <c:v>14.Project management</c:v>
                </c:pt>
                <c:pt idx="14">
                  <c:v>15. Monitoring of assets</c:v>
                </c:pt>
              </c:strCache>
            </c:strRef>
          </c:cat>
          <c:val>
            <c:numRef>
              <c:f>'Figure 1.24.'!$B$3:$B$17</c:f>
              <c:numCache>
                <c:formatCode>0.00</c:formatCode>
                <c:ptCount val="15"/>
                <c:pt idx="0">
                  <c:v>4.1666666666666661</c:v>
                </c:pt>
                <c:pt idx="1">
                  <c:v>6.1538461538461524</c:v>
                </c:pt>
                <c:pt idx="2">
                  <c:v>4.7435897435897436</c:v>
                </c:pt>
                <c:pt idx="3">
                  <c:v>3.7820512820512824</c:v>
                </c:pt>
                <c:pt idx="4">
                  <c:v>5.3205128205128194</c:v>
                </c:pt>
                <c:pt idx="5">
                  <c:v>4.3589743589743595</c:v>
                </c:pt>
                <c:pt idx="6">
                  <c:v>5.7371794871794881</c:v>
                </c:pt>
                <c:pt idx="7">
                  <c:v>6.1538461538461524</c:v>
                </c:pt>
                <c:pt idx="8">
                  <c:v>2.8205128205128203</c:v>
                </c:pt>
                <c:pt idx="9">
                  <c:v>3.2692307692307696</c:v>
                </c:pt>
                <c:pt idx="10">
                  <c:v>3.974358974358974</c:v>
                </c:pt>
                <c:pt idx="11">
                  <c:v>5.1923076923076934</c:v>
                </c:pt>
                <c:pt idx="12">
                  <c:v>5.448717948717948</c:v>
                </c:pt>
                <c:pt idx="13">
                  <c:v>3.7820512820512824</c:v>
                </c:pt>
                <c:pt idx="14">
                  <c:v>3.5897435897435894</c:v>
                </c:pt>
              </c:numCache>
            </c:numRef>
          </c:val>
          <c:extLst>
            <c:ext xmlns:c16="http://schemas.microsoft.com/office/drawing/2014/chart" uri="{C3380CC4-5D6E-409C-BE32-E72D297353CC}">
              <c16:uniqueId val="{00000000-72DC-4D98-A97A-72EEFD4F1802}"/>
            </c:ext>
          </c:extLst>
        </c:ser>
        <c:ser>
          <c:idx val="1"/>
          <c:order val="1"/>
          <c:tx>
            <c:v>Score on the effective implementation of the framework</c:v>
          </c:tx>
          <c:spPr>
            <a:ln w="34925" cap="rnd">
              <a:solidFill>
                <a:srgbClr val="C00000"/>
              </a:solidFill>
              <a:round/>
            </a:ln>
            <a:effectLst>
              <a:outerShdw blurRad="57150" dist="19050" dir="5400000" algn="ctr" rotWithShape="0">
                <a:srgbClr val="000000">
                  <a:alpha val="63000"/>
                </a:srgbClr>
              </a:outerShdw>
            </a:effectLst>
          </c:spPr>
          <c:marker>
            <c:symbol val="none"/>
          </c:marker>
          <c:cat>
            <c:strRef>
              <c:f>'Figure 1.24.'!$A$3:$A$17</c:f>
              <c:strCache>
                <c:ptCount val="15"/>
                <c:pt idx="0">
                  <c:v>1. Fiscal rules</c:v>
                </c:pt>
                <c:pt idx="1">
                  <c:v>2. National &amp; sectoral planning</c:v>
                </c:pt>
                <c:pt idx="2">
                  <c:v>3. Central-local coordination</c:v>
                </c:pt>
                <c:pt idx="3">
                  <c:v>4. Management of PPPs</c:v>
                </c:pt>
                <c:pt idx="4">
                  <c:v>5. Company regulation</c:v>
                </c:pt>
                <c:pt idx="5">
                  <c:v>6. Multiyear budgeting</c:v>
                </c:pt>
                <c:pt idx="6">
                  <c:v>7. Budget comprehensiveness</c:v>
                </c:pt>
                <c:pt idx="7">
                  <c:v>8. Budget unity</c:v>
                </c:pt>
                <c:pt idx="8">
                  <c:v>9. Project appraisal</c:v>
                </c:pt>
                <c:pt idx="9">
                  <c:v>10. Project selection</c:v>
                </c:pt>
                <c:pt idx="10">
                  <c:v>11. Protection of investment</c:v>
                </c:pt>
                <c:pt idx="11">
                  <c:v>12. Availability of funding</c:v>
                </c:pt>
                <c:pt idx="12">
                  <c:v>13.Transparency of execution</c:v>
                </c:pt>
                <c:pt idx="13">
                  <c:v>14.Project management</c:v>
                </c:pt>
                <c:pt idx="14">
                  <c:v>15. Monitoring of assets</c:v>
                </c:pt>
              </c:strCache>
            </c:strRef>
          </c:cat>
          <c:val>
            <c:numRef>
              <c:f>'Figure 1.24.'!$D$3:$D$17</c:f>
              <c:numCache>
                <c:formatCode>0.00</c:formatCode>
                <c:ptCount val="15"/>
                <c:pt idx="0">
                  <c:v>3.9102564102564106</c:v>
                </c:pt>
                <c:pt idx="1">
                  <c:v>3.1333333333333337</c:v>
                </c:pt>
                <c:pt idx="2">
                  <c:v>4.166666666666667</c:v>
                </c:pt>
                <c:pt idx="3">
                  <c:v>2.2666666666666666</c:v>
                </c:pt>
                <c:pt idx="4">
                  <c:v>3.9102564102564097</c:v>
                </c:pt>
                <c:pt idx="5">
                  <c:v>2.115384615384615</c:v>
                </c:pt>
                <c:pt idx="6">
                  <c:v>5.0641025641025639</c:v>
                </c:pt>
                <c:pt idx="7">
                  <c:v>4.0384615384615383</c:v>
                </c:pt>
                <c:pt idx="8">
                  <c:v>1.6666666666666665</c:v>
                </c:pt>
                <c:pt idx="9">
                  <c:v>1.1538461538461537</c:v>
                </c:pt>
                <c:pt idx="10">
                  <c:v>4.8076923076923075</c:v>
                </c:pt>
                <c:pt idx="11">
                  <c:v>4.8717948717948723</c:v>
                </c:pt>
                <c:pt idx="12">
                  <c:v>3.2051282051282062</c:v>
                </c:pt>
                <c:pt idx="13">
                  <c:v>2.8205128205128203</c:v>
                </c:pt>
                <c:pt idx="14">
                  <c:v>2.2435897435897436</c:v>
                </c:pt>
              </c:numCache>
            </c:numRef>
          </c:val>
          <c:extLst>
            <c:ext xmlns:c16="http://schemas.microsoft.com/office/drawing/2014/chart" uri="{C3380CC4-5D6E-409C-BE32-E72D297353CC}">
              <c16:uniqueId val="{00000001-72DC-4D98-A97A-72EEFD4F1802}"/>
            </c:ext>
          </c:extLst>
        </c:ser>
        <c:dLbls>
          <c:showLegendKey val="0"/>
          <c:showVal val="0"/>
          <c:showCatName val="0"/>
          <c:showSerName val="0"/>
          <c:showPercent val="0"/>
          <c:showBubbleSize val="0"/>
        </c:dLbls>
        <c:axId val="2048327968"/>
        <c:axId val="1940048976"/>
        <c:extLst/>
      </c:radarChart>
      <c:catAx>
        <c:axId val="2048327968"/>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40048976"/>
        <c:crosses val="autoZero"/>
        <c:auto val="1"/>
        <c:lblAlgn val="ctr"/>
        <c:lblOffset val="100"/>
        <c:noMultiLvlLbl val="0"/>
      </c:catAx>
      <c:valAx>
        <c:axId val="1940048976"/>
        <c:scaling>
          <c:orientation val="minMax"/>
          <c:max val="10"/>
        </c:scaling>
        <c:delete val="0"/>
        <c:axPos val="l"/>
        <c:majorGridlines>
          <c:spPr>
            <a:ln w="9525" cap="flat" cmpd="sng" algn="ctr">
              <a:solidFill>
                <a:sysClr val="window" lastClr="FFFFFF">
                  <a:lumMod val="65000"/>
                </a:sysClr>
              </a:solidFill>
              <a:prstDash val="sysDash"/>
              <a:round/>
            </a:ln>
            <a:effectLst/>
          </c:spPr>
        </c:majorGridlines>
        <c:numFmt formatCode="0" sourceLinked="0"/>
        <c:majorTickMark val="in"/>
        <c:minorTickMark val="none"/>
        <c:tickLblPos val="nextTo"/>
        <c:spPr>
          <a:noFill/>
          <a:ln w="9525">
            <a:solidFill>
              <a:sysClr val="window" lastClr="FFFFFF">
                <a:lumMod val="65000"/>
              </a:sysClr>
            </a:solidFill>
            <a:prstDash val="sysDash"/>
          </a:ln>
          <a:effectLst/>
        </c:spPr>
        <c:txPr>
          <a:bodyPr rot="-60000000" spcFirstLastPara="1" vertOverflow="ellipsis" vert="horz" wrap="square" anchor="ctr" anchorCtr="1"/>
          <a:lstStyle/>
          <a:p>
            <a:pPr>
              <a:defRPr sz="900" b="1"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2048327968"/>
        <c:crosses val="autoZero"/>
        <c:crossBetween val="between"/>
        <c:majorUnit val="5"/>
      </c:valAx>
      <c:spPr>
        <a:noFill/>
        <a:ln>
          <a:noFill/>
        </a:ln>
        <a:effectLst/>
      </c:spPr>
    </c:plotArea>
    <c:legend>
      <c:legendPos val="b"/>
      <c:layout>
        <c:manualLayout>
          <c:xMode val="edge"/>
          <c:yMode val="edge"/>
          <c:x val="3.272790184013883E-2"/>
          <c:y val="0.91121500437445324"/>
          <c:w val="0.95348450296171994"/>
          <c:h val="7.447476183532614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11538835423349"/>
          <c:y val="3.6957501524430676E-2"/>
          <c:w val="0.78911763633712451"/>
          <c:h val="0.8187140433203427"/>
        </c:manualLayout>
      </c:layout>
      <c:scatterChart>
        <c:scatterStyle val="lineMarker"/>
        <c:varyColors val="0"/>
        <c:ser>
          <c:idx val="0"/>
          <c:order val="0"/>
          <c:tx>
            <c:strRef>
              <c:f>'Figure 1.25.'!$P$5</c:f>
              <c:strCache>
                <c:ptCount val="1"/>
                <c:pt idx="0">
                  <c:v>AEs</c:v>
                </c:pt>
              </c:strCache>
            </c:strRef>
          </c:tx>
          <c:spPr>
            <a:ln w="25400" cap="rnd">
              <a:noFill/>
              <a:round/>
            </a:ln>
            <a:effectLst/>
          </c:spPr>
          <c:marker>
            <c:symbol val="circle"/>
            <c:size val="5"/>
            <c:spPr>
              <a:solidFill>
                <a:srgbClr val="002060"/>
              </a:solidFill>
              <a:ln>
                <a:noFill/>
              </a:ln>
            </c:spPr>
          </c:marker>
          <c:xVal>
            <c:numRef>
              <c:f>'Figure 1.25.'!$Q$6:$Q$194</c:f>
              <c:numCache>
                <c:formatCode>#,##0.00</c:formatCode>
                <c:ptCount val="189"/>
                <c:pt idx="0">
                  <c:v>4357.2607421875</c:v>
                </c:pt>
                <c:pt idx="1">
                  <c:v>5038.8818359375</c:v>
                </c:pt>
                <c:pt idx="2">
                  <c:v>4391.59521484375</c:v>
                </c:pt>
                <c:pt idx="3">
                  <c:v>4640.9462890625</c:v>
                </c:pt>
                <c:pt idx="4">
                  <c:v>2062.3740234375</c:v>
                </c:pt>
                <c:pt idx="5">
                  <c:v>2146.32080078125</c:v>
                </c:pt>
                <c:pt idx="6">
                  <c:v>4782.0595703125</c:v>
                </c:pt>
                <c:pt idx="7">
                  <c:v>1668.3134765625</c:v>
                </c:pt>
                <c:pt idx="8">
                  <c:v>3701.14111328125</c:v>
                </c:pt>
                <c:pt idx="9">
                  <c:v>4508.134765625</c:v>
                </c:pt>
                <c:pt idx="10">
                  <c:v>5182.1142578125</c:v>
                </c:pt>
                <c:pt idx="11">
                  <c:v>2098.05224609375</c:v>
                </c:pt>
                <c:pt idx="12">
                  <c:v>0</c:v>
                </c:pt>
                <c:pt idx="13">
                  <c:v>3881.70361328125</c:v>
                </c:pt>
                <c:pt idx="14">
                  <c:v>3801.064208984375</c:v>
                </c:pt>
                <c:pt idx="15">
                  <c:v>2599.13232421875</c:v>
                </c:pt>
                <c:pt idx="16">
                  <c:v>3238.888916015625</c:v>
                </c:pt>
                <c:pt idx="17">
                  <c:v>3726.67626953125</c:v>
                </c:pt>
                <c:pt idx="18">
                  <c:v>2530.571533203125</c:v>
                </c:pt>
                <c:pt idx="19">
                  <c:v>940.30242919921875</c:v>
                </c:pt>
                <c:pt idx="20">
                  <c:v>1718.0233154296875</c:v>
                </c:pt>
                <c:pt idx="21">
                  <c:v>6812.08056640625</c:v>
                </c:pt>
                <c:pt idx="22">
                  <c:v>3071.627685546875</c:v>
                </c:pt>
                <c:pt idx="23">
                  <c:v>5201.6962890625</c:v>
                </c:pt>
                <c:pt idx="24">
                  <c:v>4018.307861328125</c:v>
                </c:pt>
                <c:pt idx="25">
                  <c:v>6346.615234375</c:v>
                </c:pt>
                <c:pt idx="26">
                  <c:v>2689.9423828125</c:v>
                </c:pt>
                <c:pt idx="27">
                  <c:v>3390.147705078125</c:v>
                </c:pt>
                <c:pt idx="28">
                  <c:v>4046.975341796875</c:v>
                </c:pt>
                <c:pt idx="29">
                  <c:v>2179.051025390625</c:v>
                </c:pt>
                <c:pt idx="30">
                  <c:v>2697.671142578125</c:v>
                </c:pt>
                <c:pt idx="31">
                  <c:v>2965.818359375</c:v>
                </c:pt>
                <c:pt idx="32">
                  <c:v>5218.86083984375</c:v>
                </c:pt>
                <c:pt idx="33">
                  <c:v>6468.49560546875</c:v>
                </c:pt>
                <c:pt idx="34">
                  <c:v>0</c:v>
                </c:pt>
                <c:pt idx="35">
                  <c:v>3376.869873046875</c:v>
                </c:pt>
                <c:pt idx="36">
                  <c:v>9402.537109375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xVal>
          <c:yVal>
            <c:numRef>
              <c:f>'Figure 1.25.'!$R$6:$R$194</c:f>
              <c:numCache>
                <c:formatCode>#,##0.00</c:formatCode>
                <c:ptCount val="189"/>
                <c:pt idx="0">
                  <c:v>71.900000000000006</c:v>
                </c:pt>
                <c:pt idx="1">
                  <c:v>72</c:v>
                </c:pt>
                <c:pt idx="2">
                  <c:v>71.099999999999994</c:v>
                </c:pt>
                <c:pt idx="3">
                  <c:v>72.3</c:v>
                </c:pt>
                <c:pt idx="4">
                  <c:v>71.3</c:v>
                </c:pt>
                <c:pt idx="5">
                  <c:v>69.400000000000006</c:v>
                </c:pt>
                <c:pt idx="6">
                  <c:v>71.2</c:v>
                </c:pt>
                <c:pt idx="7">
                  <c:v>69</c:v>
                </c:pt>
                <c:pt idx="8">
                  <c:v>71</c:v>
                </c:pt>
                <c:pt idx="9">
                  <c:v>72.599999999999994</c:v>
                </c:pt>
                <c:pt idx="10">
                  <c:v>71.3</c:v>
                </c:pt>
                <c:pt idx="11">
                  <c:v>71.900000000000006</c:v>
                </c:pt>
                <c:pt idx="12">
                  <c:v>0</c:v>
                </c:pt>
                <c:pt idx="13">
                  <c:v>72.7</c:v>
                </c:pt>
                <c:pt idx="14">
                  <c:v>71.5</c:v>
                </c:pt>
                <c:pt idx="15">
                  <c:v>72.8</c:v>
                </c:pt>
                <c:pt idx="16">
                  <c:v>72.8</c:v>
                </c:pt>
                <c:pt idx="17">
                  <c:v>74.900000000000006</c:v>
                </c:pt>
                <c:pt idx="18">
                  <c:v>73.2</c:v>
                </c:pt>
                <c:pt idx="19">
                  <c:v>67.099999999999994</c:v>
                </c:pt>
                <c:pt idx="20">
                  <c:v>66.099999999999994</c:v>
                </c:pt>
                <c:pt idx="21">
                  <c:v>71.8</c:v>
                </c:pt>
                <c:pt idx="22">
                  <c:v>71.7</c:v>
                </c:pt>
                <c:pt idx="23">
                  <c:v>72.2</c:v>
                </c:pt>
                <c:pt idx="24">
                  <c:v>71.599999999999994</c:v>
                </c:pt>
                <c:pt idx="25">
                  <c:v>72</c:v>
                </c:pt>
                <c:pt idx="26">
                  <c:v>71.400000000000006</c:v>
                </c:pt>
                <c:pt idx="27">
                  <c:v>0</c:v>
                </c:pt>
                <c:pt idx="28">
                  <c:v>73.900000000000006</c:v>
                </c:pt>
                <c:pt idx="29">
                  <c:v>68.099999999999994</c:v>
                </c:pt>
                <c:pt idx="30">
                  <c:v>71.099999999999994</c:v>
                </c:pt>
                <c:pt idx="31">
                  <c:v>72.400000000000006</c:v>
                </c:pt>
                <c:pt idx="32">
                  <c:v>72</c:v>
                </c:pt>
                <c:pt idx="33">
                  <c:v>73.099999999999994</c:v>
                </c:pt>
                <c:pt idx="34">
                  <c:v>0</c:v>
                </c:pt>
                <c:pt idx="35">
                  <c:v>71.400000000000006</c:v>
                </c:pt>
                <c:pt idx="36">
                  <c:v>69.099999999999994</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yVal>
          <c:smooth val="0"/>
          <c:extLst>
            <c:ext xmlns:c16="http://schemas.microsoft.com/office/drawing/2014/chart" uri="{C3380CC4-5D6E-409C-BE32-E72D297353CC}">
              <c16:uniqueId val="{00000000-ABEC-4A4C-AE35-6F8FBED5F185}"/>
            </c:ext>
          </c:extLst>
        </c:ser>
        <c:ser>
          <c:idx val="1"/>
          <c:order val="1"/>
          <c:tx>
            <c:strRef>
              <c:f>'Figure 1.25.'!$S$5</c:f>
              <c:strCache>
                <c:ptCount val="1"/>
                <c:pt idx="0">
                  <c:v>EMMIEs</c:v>
                </c:pt>
              </c:strCache>
            </c:strRef>
          </c:tx>
          <c:spPr>
            <a:ln w="19050">
              <a:noFill/>
            </a:ln>
          </c:spPr>
          <c:marker>
            <c:symbol val="circle"/>
            <c:size val="5"/>
            <c:spPr>
              <a:solidFill>
                <a:srgbClr val="C00000"/>
              </a:solidFill>
              <a:ln>
                <a:noFill/>
              </a:ln>
            </c:spPr>
          </c:marker>
          <c:xVal>
            <c:numRef>
              <c:f>'Figure 1.25.'!$T$6:$T$194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362.12527465820313</c:v>
                </c:pt>
                <c:pt idx="38">
                  <c:v>1047.300537109375</c:v>
                </c:pt>
                <c:pt idx="39">
                  <c:v>1030.992431640625</c:v>
                </c:pt>
                <c:pt idx="40">
                  <c:v>627.74078369140625</c:v>
                </c:pt>
                <c:pt idx="41">
                  <c:v>1068.0621337890625</c:v>
                </c:pt>
                <c:pt idx="42">
                  <c:v>215.05763244628906</c:v>
                </c:pt>
                <c:pt idx="43">
                  <c:v>514.210205078125</c:v>
                </c:pt>
                <c:pt idx="44">
                  <c:v>1835.7132568359375</c:v>
                </c:pt>
                <c:pt idx="45">
                  <c:v>185.14753723144531</c:v>
                </c:pt>
                <c:pt idx="46">
                  <c:v>319.89865112304688</c:v>
                </c:pt>
                <c:pt idx="47">
                  <c:v>584.23602294921875</c:v>
                </c:pt>
                <c:pt idx="48">
                  <c:v>339.606201171875</c:v>
                </c:pt>
                <c:pt idx="49">
                  <c:v>88.075859069824219</c:v>
                </c:pt>
                <c:pt idx="50">
                  <c:v>281.09634399414063</c:v>
                </c:pt>
                <c:pt idx="51">
                  <c:v>1777.7586669921875</c:v>
                </c:pt>
                <c:pt idx="52">
                  <c:v>183.23123168945313</c:v>
                </c:pt>
                <c:pt idx="53">
                  <c:v>730.517822265625</c:v>
                </c:pt>
                <c:pt idx="54">
                  <c:v>364.0509033203125</c:v>
                </c:pt>
                <c:pt idx="55">
                  <c:v>267.40863037109375</c:v>
                </c:pt>
                <c:pt idx="56">
                  <c:v>299.4051513671875</c:v>
                </c:pt>
                <c:pt idx="57">
                  <c:v>183.56233215332031</c:v>
                </c:pt>
                <c:pt idx="58">
                  <c:v>98.467781066894531</c:v>
                </c:pt>
                <c:pt idx="59">
                  <c:v>1040.2327880859375</c:v>
                </c:pt>
                <c:pt idx="60">
                  <c:v>1995.84228515625</c:v>
                </c:pt>
                <c:pt idx="61">
                  <c:v>679.56756591796875</c:v>
                </c:pt>
                <c:pt idx="62">
                  <c:v>472.64895629882813</c:v>
                </c:pt>
                <c:pt idx="63">
                  <c:v>565.07025146484375</c:v>
                </c:pt>
                <c:pt idx="64">
                  <c:v>103.46613311767578</c:v>
                </c:pt>
                <c:pt idx="65">
                  <c:v>137.39732360839844</c:v>
                </c:pt>
                <c:pt idx="66">
                  <c:v>1428.87939453125</c:v>
                </c:pt>
                <c:pt idx="67">
                  <c:v>109.48831939697266</c:v>
                </c:pt>
                <c:pt idx="68">
                  <c:v>328.87213134765625</c:v>
                </c:pt>
                <c:pt idx="69">
                  <c:v>417.81387329101563</c:v>
                </c:pt>
                <c:pt idx="70">
                  <c:v>107.60977172851563</c:v>
                </c:pt>
                <c:pt idx="71">
                  <c:v>369.17416381835938</c:v>
                </c:pt>
                <c:pt idx="72">
                  <c:v>599.84368896484375</c:v>
                </c:pt>
                <c:pt idx="73">
                  <c:v>101.53536987304688</c:v>
                </c:pt>
                <c:pt idx="74">
                  <c:v>269.7672119140625</c:v>
                </c:pt>
                <c:pt idx="75">
                  <c:v>585.04229736328125</c:v>
                </c:pt>
                <c:pt idx="76">
                  <c:v>150.36164855957031</c:v>
                </c:pt>
                <c:pt idx="77">
                  <c:v>390.4974365234375</c:v>
                </c:pt>
                <c:pt idx="78">
                  <c:v>614.53594970703125</c:v>
                </c:pt>
                <c:pt idx="79">
                  <c:v>957.39697265625</c:v>
                </c:pt>
                <c:pt idx="80">
                  <c:v>1398.8785400390625</c:v>
                </c:pt>
                <c:pt idx="81">
                  <c:v>1652.122314453125</c:v>
                </c:pt>
                <c:pt idx="82">
                  <c:v>851.15264892578125</c:v>
                </c:pt>
                <c:pt idx="83">
                  <c:v>1826.675048828125</c:v>
                </c:pt>
                <c:pt idx="84">
                  <c:v>0</c:v>
                </c:pt>
                <c:pt idx="85">
                  <c:v>888.1673583984375</c:v>
                </c:pt>
                <c:pt idx="86">
                  <c:v>1570.4464111328125</c:v>
                </c:pt>
                <c:pt idx="87">
                  <c:v>1079.25830078125</c:v>
                </c:pt>
                <c:pt idx="88">
                  <c:v>1312.2230224609375</c:v>
                </c:pt>
                <c:pt idx="89">
                  <c:v>1036.46533203125</c:v>
                </c:pt>
                <c:pt idx="90">
                  <c:v>1208.0758056640625</c:v>
                </c:pt>
                <c:pt idx="91">
                  <c:v>1137.243408203125</c:v>
                </c:pt>
                <c:pt idx="92">
                  <c:v>1818.7684326171875</c:v>
                </c:pt>
                <c:pt idx="93">
                  <c:v>1013.9668579101563</c:v>
                </c:pt>
                <c:pt idx="94">
                  <c:v>488.73544311523438</c:v>
                </c:pt>
                <c:pt idx="95">
                  <c:v>427.41128540039063</c:v>
                </c:pt>
                <c:pt idx="96">
                  <c:v>1318.172119140625</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xVal>
          <c:yVal>
            <c:numRef>
              <c:f>'Figure 1.25.'!$U$6:$U$194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66.900000000000006</c:v>
                </c:pt>
                <c:pt idx="38">
                  <c:v>64.7</c:v>
                </c:pt>
                <c:pt idx="39">
                  <c:v>65.2</c:v>
                </c:pt>
                <c:pt idx="40">
                  <c:v>66.400000000000006</c:v>
                </c:pt>
                <c:pt idx="41">
                  <c:v>63.3</c:v>
                </c:pt>
                <c:pt idx="42">
                  <c:v>63.9</c:v>
                </c:pt>
                <c:pt idx="43">
                  <c:v>64.900000000000006</c:v>
                </c:pt>
                <c:pt idx="44">
                  <c:v>63.4</c:v>
                </c:pt>
                <c:pt idx="45">
                  <c:v>62.1</c:v>
                </c:pt>
                <c:pt idx="46">
                  <c:v>59.8</c:v>
                </c:pt>
                <c:pt idx="47">
                  <c:v>64.099999999999994</c:v>
                </c:pt>
                <c:pt idx="48">
                  <c:v>62.4</c:v>
                </c:pt>
                <c:pt idx="49">
                  <c:v>62.4</c:v>
                </c:pt>
                <c:pt idx="50">
                  <c:v>61.2</c:v>
                </c:pt>
                <c:pt idx="51">
                  <c:v>70.3</c:v>
                </c:pt>
                <c:pt idx="52">
                  <c:v>58.1</c:v>
                </c:pt>
                <c:pt idx="53">
                  <c:v>68.5</c:v>
                </c:pt>
                <c:pt idx="54">
                  <c:v>62.9</c:v>
                </c:pt>
                <c:pt idx="55">
                  <c:v>59.6</c:v>
                </c:pt>
                <c:pt idx="56">
                  <c:v>62.1</c:v>
                </c:pt>
                <c:pt idx="57">
                  <c:v>58.7</c:v>
                </c:pt>
                <c:pt idx="58">
                  <c:v>57.9</c:v>
                </c:pt>
                <c:pt idx="59">
                  <c:v>66.5</c:v>
                </c:pt>
                <c:pt idx="60">
                  <c:v>69.5</c:v>
                </c:pt>
                <c:pt idx="61">
                  <c:v>0</c:v>
                </c:pt>
                <c:pt idx="62">
                  <c:v>62.5</c:v>
                </c:pt>
                <c:pt idx="63">
                  <c:v>62.1</c:v>
                </c:pt>
                <c:pt idx="64">
                  <c:v>59.1</c:v>
                </c:pt>
                <c:pt idx="65">
                  <c:v>61.2</c:v>
                </c:pt>
                <c:pt idx="66">
                  <c:v>0</c:v>
                </c:pt>
                <c:pt idx="67">
                  <c:v>56.4</c:v>
                </c:pt>
                <c:pt idx="68">
                  <c:v>61.1</c:v>
                </c:pt>
                <c:pt idx="69">
                  <c:v>66.599999999999994</c:v>
                </c:pt>
                <c:pt idx="70">
                  <c:v>62.1</c:v>
                </c:pt>
                <c:pt idx="71">
                  <c:v>67</c:v>
                </c:pt>
                <c:pt idx="72">
                  <c:v>66.8</c:v>
                </c:pt>
                <c:pt idx="73">
                  <c:v>61.1</c:v>
                </c:pt>
                <c:pt idx="74">
                  <c:v>66</c:v>
                </c:pt>
                <c:pt idx="75">
                  <c:v>0</c:v>
                </c:pt>
                <c:pt idx="76">
                  <c:v>64.599999999999994</c:v>
                </c:pt>
                <c:pt idx="77">
                  <c:v>66.599999999999994</c:v>
                </c:pt>
                <c:pt idx="78">
                  <c:v>68.8</c:v>
                </c:pt>
                <c:pt idx="79">
                  <c:v>68.599999999999994</c:v>
                </c:pt>
                <c:pt idx="80">
                  <c:v>66.400000000000006</c:v>
                </c:pt>
                <c:pt idx="81">
                  <c:v>69.400000000000006</c:v>
                </c:pt>
                <c:pt idx="82">
                  <c:v>67.5</c:v>
                </c:pt>
                <c:pt idx="83">
                  <c:v>67.400000000000006</c:v>
                </c:pt>
                <c:pt idx="84">
                  <c:v>0</c:v>
                </c:pt>
                <c:pt idx="85">
                  <c:v>67.900000000000006</c:v>
                </c:pt>
                <c:pt idx="86">
                  <c:v>68.7</c:v>
                </c:pt>
                <c:pt idx="87">
                  <c:v>66.8</c:v>
                </c:pt>
                <c:pt idx="88">
                  <c:v>67.7</c:v>
                </c:pt>
                <c:pt idx="89">
                  <c:v>66.2</c:v>
                </c:pt>
                <c:pt idx="90">
                  <c:v>67.2</c:v>
                </c:pt>
                <c:pt idx="91">
                  <c:v>67.599999999999994</c:v>
                </c:pt>
                <c:pt idx="92">
                  <c:v>66.599999999999994</c:v>
                </c:pt>
                <c:pt idx="93">
                  <c:v>66.8</c:v>
                </c:pt>
                <c:pt idx="94">
                  <c:v>62.2</c:v>
                </c:pt>
                <c:pt idx="95">
                  <c:v>62.5</c:v>
                </c:pt>
                <c:pt idx="96">
                  <c:v>65.5</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yVal>
          <c:smooth val="0"/>
          <c:extLst>
            <c:ext xmlns:c16="http://schemas.microsoft.com/office/drawing/2014/chart" uri="{C3380CC4-5D6E-409C-BE32-E72D297353CC}">
              <c16:uniqueId val="{00000001-ABEC-4A4C-AE35-6F8FBED5F185}"/>
            </c:ext>
          </c:extLst>
        </c:ser>
        <c:ser>
          <c:idx val="2"/>
          <c:order val="2"/>
          <c:tx>
            <c:strRef>
              <c:f>'Figure 1.25.'!$V$5</c:f>
              <c:strCache>
                <c:ptCount val="1"/>
                <c:pt idx="0">
                  <c:v>LIDCs</c:v>
                </c:pt>
              </c:strCache>
            </c:strRef>
          </c:tx>
          <c:spPr>
            <a:ln w="19050">
              <a:noFill/>
            </a:ln>
          </c:spPr>
          <c:marker>
            <c:symbol val="circle"/>
            <c:size val="5"/>
            <c:spPr>
              <a:solidFill>
                <a:schemeClr val="accent3">
                  <a:lumMod val="75000"/>
                </a:schemeClr>
              </a:solidFill>
              <a:ln>
                <a:noFill/>
              </a:ln>
            </c:spPr>
          </c:marker>
          <c:xVal>
            <c:numRef>
              <c:f>'Figure 1.25.'!$W$6:$W$194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1749.36328125</c:v>
                </c:pt>
                <c:pt idx="98">
                  <c:v>961.88800048828125</c:v>
                </c:pt>
                <c:pt idx="99">
                  <c:v>1389.3369140625</c:v>
                </c:pt>
                <c:pt idx="100">
                  <c:v>586.90191650390625</c:v>
                </c:pt>
                <c:pt idx="101">
                  <c:v>580.32843017578125</c:v>
                </c:pt>
                <c:pt idx="102">
                  <c:v>1039.756591796875</c:v>
                </c:pt>
                <c:pt idx="103">
                  <c:v>564.88543701171875</c:v>
                </c:pt>
                <c:pt idx="104">
                  <c:v>728.31317138671875</c:v>
                </c:pt>
                <c:pt idx="105">
                  <c:v>472.85086059570313</c:v>
                </c:pt>
                <c:pt idx="106">
                  <c:v>378.78631591796875</c:v>
                </c:pt>
                <c:pt idx="107">
                  <c:v>130.84864807128906</c:v>
                </c:pt>
                <c:pt idx="108">
                  <c:v>399.74981689453125</c:v>
                </c:pt>
                <c:pt idx="109">
                  <c:v>476.17910766601563</c:v>
                </c:pt>
                <c:pt idx="110">
                  <c:v>1121.98876953125</c:v>
                </c:pt>
                <c:pt idx="111">
                  <c:v>444.61846923828125</c:v>
                </c:pt>
                <c:pt idx="112">
                  <c:v>1676.9522705078125</c:v>
                </c:pt>
                <c:pt idx="113">
                  <c:v>872.9283447265625</c:v>
                </c:pt>
                <c:pt idx="114">
                  <c:v>656.1800537109375</c:v>
                </c:pt>
                <c:pt idx="115">
                  <c:v>1151.6688232421875</c:v>
                </c:pt>
                <c:pt idx="116">
                  <c:v>698.295654296875</c:v>
                </c:pt>
                <c:pt idx="117">
                  <c:v>916.552734375</c:v>
                </c:pt>
                <c:pt idx="118">
                  <c:v>978.62890625</c:v>
                </c:pt>
                <c:pt idx="119">
                  <c:v>1815.6549072265625</c:v>
                </c:pt>
                <c:pt idx="120">
                  <c:v>1792.1810302734375</c:v>
                </c:pt>
                <c:pt idx="121">
                  <c:v>922.9886474609375</c:v>
                </c:pt>
                <c:pt idx="122">
                  <c:v>166.5167236328125</c:v>
                </c:pt>
                <c:pt idx="123">
                  <c:v>932.10028076171875</c:v>
                </c:pt>
                <c:pt idx="124">
                  <c:v>2272.89599609375</c:v>
                </c:pt>
                <c:pt idx="125">
                  <c:v>337.9588623046875</c:v>
                </c:pt>
                <c:pt idx="126">
                  <c:v>594.1102294921875</c:v>
                </c:pt>
                <c:pt idx="127">
                  <c:v>1081.6715087890625</c:v>
                </c:pt>
                <c:pt idx="128">
                  <c:v>667.00732421875</c:v>
                </c:pt>
                <c:pt idx="129">
                  <c:v>797.59332275390625</c:v>
                </c:pt>
                <c:pt idx="130">
                  <c:v>2319.604736328125</c:v>
                </c:pt>
                <c:pt idx="131">
                  <c:v>987.38531494140625</c:v>
                </c:pt>
                <c:pt idx="132">
                  <c:v>806.22576904296875</c:v>
                </c:pt>
                <c:pt idx="133">
                  <c:v>148.10751342773438</c:v>
                </c:pt>
                <c:pt idx="134">
                  <c:v>446.63973999023438</c:v>
                </c:pt>
                <c:pt idx="135">
                  <c:v>1441.9676513671875</c:v>
                </c:pt>
                <c:pt idx="136">
                  <c:v>128.98872375488281</c:v>
                </c:pt>
                <c:pt idx="137">
                  <c:v>3071.187744140625</c:v>
                </c:pt>
                <c:pt idx="138">
                  <c:v>2465.976806640625</c:v>
                </c:pt>
                <c:pt idx="139">
                  <c:v>281.6405029296875</c:v>
                </c:pt>
                <c:pt idx="140">
                  <c:v>375.87533569335938</c:v>
                </c:pt>
                <c:pt idx="141">
                  <c:v>785.3175048828125</c:v>
                </c:pt>
                <c:pt idx="142">
                  <c:v>2405.36767578125</c:v>
                </c:pt>
                <c:pt idx="143">
                  <c:v>202.16494750976563</c:v>
                </c:pt>
                <c:pt idx="144">
                  <c:v>239.01023864746094</c:v>
                </c:pt>
                <c:pt idx="145">
                  <c:v>85.608360290527344</c:v>
                </c:pt>
                <c:pt idx="146">
                  <c:v>870.83697509765625</c:v>
                </c:pt>
                <c:pt idx="147">
                  <c:v>82.305374145507813</c:v>
                </c:pt>
                <c:pt idx="148">
                  <c:v>58.018619537353516</c:v>
                </c:pt>
                <c:pt idx="149">
                  <c:v>310.12387084960938</c:v>
                </c:pt>
                <c:pt idx="150">
                  <c:v>121.92341613769531</c:v>
                </c:pt>
                <c:pt idx="151">
                  <c:v>24.956218719482422</c:v>
                </c:pt>
                <c:pt idx="152">
                  <c:v>79.015388488769531</c:v>
                </c:pt>
                <c:pt idx="153">
                  <c:v>100.81611633300781</c:v>
                </c:pt>
                <c:pt idx="154">
                  <c:v>322.63336181640625</c:v>
                </c:pt>
                <c:pt idx="155">
                  <c:v>0</c:v>
                </c:pt>
                <c:pt idx="156">
                  <c:v>32.280429840087891</c:v>
                </c:pt>
                <c:pt idx="157">
                  <c:v>1163.4161376953125</c:v>
                </c:pt>
                <c:pt idx="158">
                  <c:v>51.040592193603516</c:v>
                </c:pt>
                <c:pt idx="159">
                  <c:v>72.96435546875</c:v>
                </c:pt>
                <c:pt idx="160">
                  <c:v>599.26416015625</c:v>
                </c:pt>
                <c:pt idx="161">
                  <c:v>118.42800903320313</c:v>
                </c:pt>
                <c:pt idx="162">
                  <c:v>145.36813354492188</c:v>
                </c:pt>
                <c:pt idx="163">
                  <c:v>68.458213806152344</c:v>
                </c:pt>
                <c:pt idx="164">
                  <c:v>90.9591064453125</c:v>
                </c:pt>
                <c:pt idx="165">
                  <c:v>168.98178100585938</c:v>
                </c:pt>
                <c:pt idx="166">
                  <c:v>276.04193115234375</c:v>
                </c:pt>
                <c:pt idx="167">
                  <c:v>98.285888671875</c:v>
                </c:pt>
                <c:pt idx="168">
                  <c:v>43.704769134521484</c:v>
                </c:pt>
                <c:pt idx="169">
                  <c:v>93.482086181640625</c:v>
                </c:pt>
                <c:pt idx="170">
                  <c:v>108.09989929199219</c:v>
                </c:pt>
                <c:pt idx="171">
                  <c:v>896.15814208984375</c:v>
                </c:pt>
                <c:pt idx="172">
                  <c:v>79.320693969726563</c:v>
                </c:pt>
                <c:pt idx="173">
                  <c:v>869.29534912109375</c:v>
                </c:pt>
                <c:pt idx="174">
                  <c:v>53.530403137207031</c:v>
                </c:pt>
                <c:pt idx="175">
                  <c:v>216.87117004394531</c:v>
                </c:pt>
                <c:pt idx="176">
                  <c:v>125.0654296875</c:v>
                </c:pt>
                <c:pt idx="177">
                  <c:v>0</c:v>
                </c:pt>
                <c:pt idx="178">
                  <c:v>106.93550109863281</c:v>
                </c:pt>
                <c:pt idx="179">
                  <c:v>844.33709716796875</c:v>
                </c:pt>
                <c:pt idx="180">
                  <c:v>223.74444580078125</c:v>
                </c:pt>
                <c:pt idx="181">
                  <c:v>1148.37255859375</c:v>
                </c:pt>
                <c:pt idx="182">
                  <c:v>72.822151184082031</c:v>
                </c:pt>
                <c:pt idx="183">
                  <c:v>586.8228759765625</c:v>
                </c:pt>
                <c:pt idx="184">
                  <c:v>137.49307250976563</c:v>
                </c:pt>
                <c:pt idx="185">
                  <c:v>76.253005981445313</c:v>
                </c:pt>
                <c:pt idx="186">
                  <c:v>132.58798217773438</c:v>
                </c:pt>
                <c:pt idx="187">
                  <c:v>194.68450927734375</c:v>
                </c:pt>
                <c:pt idx="188">
                  <c:v>114.60850524902344</c:v>
                </c:pt>
              </c:numCache>
            </c:numRef>
          </c:xVal>
          <c:yVal>
            <c:numRef>
              <c:f>'Figure 1.25.'!$X$6:$X$194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70.5</c:v>
                </c:pt>
                <c:pt idx="98">
                  <c:v>65.2</c:v>
                </c:pt>
                <c:pt idx="99">
                  <c:v>69.8</c:v>
                </c:pt>
                <c:pt idx="100">
                  <c:v>0</c:v>
                </c:pt>
                <c:pt idx="101">
                  <c:v>65.099999999999994</c:v>
                </c:pt>
                <c:pt idx="102">
                  <c:v>67</c:v>
                </c:pt>
                <c:pt idx="103">
                  <c:v>64.099999999999994</c:v>
                </c:pt>
                <c:pt idx="104">
                  <c:v>65</c:v>
                </c:pt>
                <c:pt idx="105">
                  <c:v>62.2</c:v>
                </c:pt>
                <c:pt idx="106">
                  <c:v>59</c:v>
                </c:pt>
                <c:pt idx="107">
                  <c:v>55.4</c:v>
                </c:pt>
                <c:pt idx="108">
                  <c:v>64.900000000000006</c:v>
                </c:pt>
                <c:pt idx="109">
                  <c:v>67</c:v>
                </c:pt>
                <c:pt idx="110">
                  <c:v>67.400000000000006</c:v>
                </c:pt>
                <c:pt idx="111">
                  <c:v>63.8</c:v>
                </c:pt>
                <c:pt idx="112">
                  <c:v>68.099999999999994</c:v>
                </c:pt>
                <c:pt idx="113">
                  <c:v>65.2</c:v>
                </c:pt>
                <c:pt idx="114">
                  <c:v>65.7</c:v>
                </c:pt>
                <c:pt idx="115">
                  <c:v>0</c:v>
                </c:pt>
                <c:pt idx="116">
                  <c:v>66.099999999999994</c:v>
                </c:pt>
                <c:pt idx="117">
                  <c:v>64.599999999999994</c:v>
                </c:pt>
                <c:pt idx="118">
                  <c:v>63.1</c:v>
                </c:pt>
                <c:pt idx="119">
                  <c:v>63.3</c:v>
                </c:pt>
                <c:pt idx="120">
                  <c:v>67.900000000000006</c:v>
                </c:pt>
                <c:pt idx="121">
                  <c:v>65.2</c:v>
                </c:pt>
                <c:pt idx="122">
                  <c:v>52.3</c:v>
                </c:pt>
                <c:pt idx="123">
                  <c:v>66.3</c:v>
                </c:pt>
                <c:pt idx="124">
                  <c:v>67</c:v>
                </c:pt>
                <c:pt idx="125">
                  <c:v>55.8</c:v>
                </c:pt>
                <c:pt idx="126">
                  <c:v>62.2</c:v>
                </c:pt>
                <c:pt idx="127">
                  <c:v>66.5</c:v>
                </c:pt>
                <c:pt idx="128">
                  <c:v>60</c:v>
                </c:pt>
                <c:pt idx="129">
                  <c:v>65</c:v>
                </c:pt>
                <c:pt idx="130">
                  <c:v>65.7</c:v>
                </c:pt>
                <c:pt idx="131">
                  <c:v>65.7</c:v>
                </c:pt>
                <c:pt idx="132">
                  <c:v>63.7</c:v>
                </c:pt>
                <c:pt idx="133">
                  <c:v>55.1</c:v>
                </c:pt>
                <c:pt idx="134">
                  <c:v>65.099999999999994</c:v>
                </c:pt>
                <c:pt idx="135">
                  <c:v>66.599999999999994</c:v>
                </c:pt>
                <c:pt idx="136">
                  <c:v>57.8</c:v>
                </c:pt>
                <c:pt idx="137">
                  <c:v>67.8</c:v>
                </c:pt>
                <c:pt idx="138">
                  <c:v>64.400000000000006</c:v>
                </c:pt>
                <c:pt idx="139">
                  <c:v>55.9</c:v>
                </c:pt>
                <c:pt idx="140">
                  <c:v>55.9</c:v>
                </c:pt>
                <c:pt idx="141">
                  <c:v>66.7</c:v>
                </c:pt>
                <c:pt idx="142">
                  <c:v>68.3</c:v>
                </c:pt>
                <c:pt idx="143">
                  <c:v>57.7</c:v>
                </c:pt>
                <c:pt idx="144">
                  <c:v>45.9</c:v>
                </c:pt>
                <c:pt idx="145">
                  <c:v>52.5</c:v>
                </c:pt>
                <c:pt idx="146">
                  <c:v>56.9</c:v>
                </c:pt>
                <c:pt idx="147">
                  <c:v>52.6</c:v>
                </c:pt>
                <c:pt idx="148">
                  <c:v>52.2</c:v>
                </c:pt>
                <c:pt idx="149">
                  <c:v>64.2</c:v>
                </c:pt>
                <c:pt idx="150">
                  <c:v>50.3</c:v>
                </c:pt>
                <c:pt idx="151">
                  <c:v>45.9</c:v>
                </c:pt>
                <c:pt idx="152">
                  <c:v>46.1</c:v>
                </c:pt>
                <c:pt idx="153">
                  <c:v>55.9</c:v>
                </c:pt>
                <c:pt idx="154">
                  <c:v>56.6</c:v>
                </c:pt>
                <c:pt idx="155">
                  <c:v>47</c:v>
                </c:pt>
                <c:pt idx="156">
                  <c:v>51.8</c:v>
                </c:pt>
                <c:pt idx="157">
                  <c:v>51.3</c:v>
                </c:pt>
                <c:pt idx="158">
                  <c:v>55.7</c:v>
                </c:pt>
                <c:pt idx="159">
                  <c:v>56.1</c:v>
                </c:pt>
                <c:pt idx="160">
                  <c:v>57.2</c:v>
                </c:pt>
                <c:pt idx="161">
                  <c:v>53.8</c:v>
                </c:pt>
                <c:pt idx="162">
                  <c:v>55.3</c:v>
                </c:pt>
                <c:pt idx="163">
                  <c:v>51.7</c:v>
                </c:pt>
                <c:pt idx="164">
                  <c:v>51.5</c:v>
                </c:pt>
                <c:pt idx="165">
                  <c:v>55.6</c:v>
                </c:pt>
                <c:pt idx="166">
                  <c:v>46.6</c:v>
                </c:pt>
                <c:pt idx="167">
                  <c:v>52.7</c:v>
                </c:pt>
                <c:pt idx="168">
                  <c:v>56.9</c:v>
                </c:pt>
                <c:pt idx="169">
                  <c:v>51.2</c:v>
                </c:pt>
                <c:pt idx="170">
                  <c:v>51.1</c:v>
                </c:pt>
                <c:pt idx="171">
                  <c:v>66.8</c:v>
                </c:pt>
                <c:pt idx="172">
                  <c:v>49.6</c:v>
                </c:pt>
                <c:pt idx="173">
                  <c:v>57.5</c:v>
                </c:pt>
                <c:pt idx="174">
                  <c:v>54.2</c:v>
                </c:pt>
                <c:pt idx="175">
                  <c:v>47.7</c:v>
                </c:pt>
                <c:pt idx="176">
                  <c:v>56.6</c:v>
                </c:pt>
                <c:pt idx="177">
                  <c:v>59</c:v>
                </c:pt>
                <c:pt idx="178">
                  <c:v>58.3</c:v>
                </c:pt>
                <c:pt idx="179">
                  <c:v>65.5</c:v>
                </c:pt>
                <c:pt idx="180">
                  <c:v>44.4</c:v>
                </c:pt>
                <c:pt idx="181">
                  <c:v>54.4</c:v>
                </c:pt>
                <c:pt idx="182">
                  <c:v>49.9</c:v>
                </c:pt>
                <c:pt idx="183">
                  <c:v>50.9</c:v>
                </c:pt>
                <c:pt idx="184">
                  <c:v>54.2</c:v>
                </c:pt>
                <c:pt idx="185">
                  <c:v>52.8</c:v>
                </c:pt>
                <c:pt idx="186">
                  <c:v>54</c:v>
                </c:pt>
                <c:pt idx="187">
                  <c:v>53.7</c:v>
                </c:pt>
                <c:pt idx="188">
                  <c:v>52.1</c:v>
                </c:pt>
              </c:numCache>
            </c:numRef>
          </c:yVal>
          <c:smooth val="0"/>
          <c:extLst>
            <c:ext xmlns:c16="http://schemas.microsoft.com/office/drawing/2014/chart" uri="{C3380CC4-5D6E-409C-BE32-E72D297353CC}">
              <c16:uniqueId val="{00000002-ABEC-4A4C-AE35-6F8FBED5F185}"/>
            </c:ext>
          </c:extLst>
        </c:ser>
        <c:ser>
          <c:idx val="8"/>
          <c:order val="3"/>
          <c:tx>
            <c:v>frontier</c:v>
          </c:tx>
          <c:spPr>
            <a:ln w="19050">
              <a:solidFill>
                <a:schemeClr val="tx1">
                  <a:lumMod val="65000"/>
                  <a:lumOff val="35000"/>
                </a:schemeClr>
              </a:solidFill>
            </a:ln>
          </c:spPr>
          <c:marker>
            <c:symbol val="none"/>
          </c:marker>
          <c:xVal>
            <c:numRef>
              <c:f>'Figure 1.25.'!$Z$6:$Z$194</c:f>
              <c:numCache>
                <c:formatCode>#,##0.00</c:formatCode>
                <c:ptCount val="189"/>
                <c:pt idx="0">
                  <c:v>0</c:v>
                </c:pt>
                <c:pt idx="1">
                  <c:v>0</c:v>
                </c:pt>
                <c:pt idx="2">
                  <c:v>0</c:v>
                </c:pt>
                <c:pt idx="3">
                  <c:v>0</c:v>
                </c:pt>
                <c:pt idx="4">
                  <c:v>0</c:v>
                </c:pt>
                <c:pt idx="5">
                  <c:v>24.956218719482422</c:v>
                </c:pt>
                <c:pt idx="6">
                  <c:v>32.280429840087891</c:v>
                </c:pt>
                <c:pt idx="7">
                  <c:v>43.704769134521484</c:v>
                </c:pt>
                <c:pt idx="8">
                  <c:v>51.040592193603516</c:v>
                </c:pt>
                <c:pt idx="9">
                  <c:v>53.530403137207031</c:v>
                </c:pt>
                <c:pt idx="10">
                  <c:v>58.018619537353516</c:v>
                </c:pt>
                <c:pt idx="11">
                  <c:v>68.458213806152344</c:v>
                </c:pt>
                <c:pt idx="12">
                  <c:v>72.822151184082031</c:v>
                </c:pt>
                <c:pt idx="13">
                  <c:v>72.96435546875</c:v>
                </c:pt>
                <c:pt idx="14">
                  <c:v>76.253005981445313</c:v>
                </c:pt>
                <c:pt idx="15">
                  <c:v>79.015388488769531</c:v>
                </c:pt>
                <c:pt idx="16">
                  <c:v>79.320693969726563</c:v>
                </c:pt>
                <c:pt idx="17">
                  <c:v>82.305374145507813</c:v>
                </c:pt>
                <c:pt idx="18">
                  <c:v>85.608360290527344</c:v>
                </c:pt>
                <c:pt idx="19">
                  <c:v>88.075859069824219</c:v>
                </c:pt>
                <c:pt idx="20">
                  <c:v>90.9591064453125</c:v>
                </c:pt>
                <c:pt idx="21">
                  <c:v>93.482086181640625</c:v>
                </c:pt>
                <c:pt idx="22">
                  <c:v>98.285888671875</c:v>
                </c:pt>
                <c:pt idx="23">
                  <c:v>98.467781066894531</c:v>
                </c:pt>
                <c:pt idx="24">
                  <c:v>100.81611633300781</c:v>
                </c:pt>
                <c:pt idx="25">
                  <c:v>101.53536987304688</c:v>
                </c:pt>
                <c:pt idx="26">
                  <c:v>103.46613311767578</c:v>
                </c:pt>
                <c:pt idx="27">
                  <c:v>106.93550109863281</c:v>
                </c:pt>
                <c:pt idx="28">
                  <c:v>107.60977172851563</c:v>
                </c:pt>
                <c:pt idx="29">
                  <c:v>108.09989929199219</c:v>
                </c:pt>
                <c:pt idx="30">
                  <c:v>109.48831939697266</c:v>
                </c:pt>
                <c:pt idx="31">
                  <c:v>114.60850524902344</c:v>
                </c:pt>
                <c:pt idx="32">
                  <c:v>118.42800903320313</c:v>
                </c:pt>
                <c:pt idx="33">
                  <c:v>121.92341613769531</c:v>
                </c:pt>
                <c:pt idx="34">
                  <c:v>125.0654296875</c:v>
                </c:pt>
                <c:pt idx="35">
                  <c:v>128.98872375488281</c:v>
                </c:pt>
                <c:pt idx="36">
                  <c:v>130.84864807128906</c:v>
                </c:pt>
                <c:pt idx="37">
                  <c:v>132.58798217773438</c:v>
                </c:pt>
                <c:pt idx="38">
                  <c:v>137.39732360839844</c:v>
                </c:pt>
                <c:pt idx="39">
                  <c:v>137.49307250976563</c:v>
                </c:pt>
                <c:pt idx="40">
                  <c:v>145.36813354492188</c:v>
                </c:pt>
                <c:pt idx="41">
                  <c:v>148.10751342773438</c:v>
                </c:pt>
                <c:pt idx="42">
                  <c:v>150.36164855957031</c:v>
                </c:pt>
                <c:pt idx="43">
                  <c:v>166.5167236328125</c:v>
                </c:pt>
                <c:pt idx="44">
                  <c:v>168.98178100585938</c:v>
                </c:pt>
                <c:pt idx="45">
                  <c:v>183.23123168945313</c:v>
                </c:pt>
                <c:pt idx="46">
                  <c:v>183.56233215332031</c:v>
                </c:pt>
                <c:pt idx="47">
                  <c:v>185.14753723144531</c:v>
                </c:pt>
                <c:pt idx="48">
                  <c:v>194.68450927734375</c:v>
                </c:pt>
                <c:pt idx="49">
                  <c:v>202.16494750976563</c:v>
                </c:pt>
                <c:pt idx="50">
                  <c:v>215.05763244628906</c:v>
                </c:pt>
                <c:pt idx="51">
                  <c:v>216.87117004394531</c:v>
                </c:pt>
                <c:pt idx="52">
                  <c:v>223.74444580078125</c:v>
                </c:pt>
                <c:pt idx="53">
                  <c:v>239.01023864746094</c:v>
                </c:pt>
                <c:pt idx="54">
                  <c:v>267.40863037109375</c:v>
                </c:pt>
                <c:pt idx="55">
                  <c:v>269.7672119140625</c:v>
                </c:pt>
                <c:pt idx="56">
                  <c:v>276.04193115234375</c:v>
                </c:pt>
                <c:pt idx="57">
                  <c:v>281.09634399414063</c:v>
                </c:pt>
                <c:pt idx="58">
                  <c:v>281.6405029296875</c:v>
                </c:pt>
                <c:pt idx="59">
                  <c:v>299.4051513671875</c:v>
                </c:pt>
                <c:pt idx="60">
                  <c:v>310.12387084960938</c:v>
                </c:pt>
                <c:pt idx="61">
                  <c:v>319.89865112304688</c:v>
                </c:pt>
                <c:pt idx="62">
                  <c:v>322.63336181640625</c:v>
                </c:pt>
                <c:pt idx="63">
                  <c:v>328.87213134765625</c:v>
                </c:pt>
                <c:pt idx="64">
                  <c:v>337.9588623046875</c:v>
                </c:pt>
                <c:pt idx="65">
                  <c:v>339.606201171875</c:v>
                </c:pt>
                <c:pt idx="66">
                  <c:v>362.12527465820313</c:v>
                </c:pt>
                <c:pt idx="67">
                  <c:v>364.0509033203125</c:v>
                </c:pt>
                <c:pt idx="68">
                  <c:v>369.17416381835938</c:v>
                </c:pt>
                <c:pt idx="69">
                  <c:v>375.87533569335938</c:v>
                </c:pt>
                <c:pt idx="70">
                  <c:v>378.78631591796875</c:v>
                </c:pt>
                <c:pt idx="71">
                  <c:v>390.4974365234375</c:v>
                </c:pt>
                <c:pt idx="72">
                  <c:v>399.74981689453125</c:v>
                </c:pt>
                <c:pt idx="73">
                  <c:v>417.81387329101563</c:v>
                </c:pt>
                <c:pt idx="74">
                  <c:v>427.41128540039063</c:v>
                </c:pt>
                <c:pt idx="75">
                  <c:v>444.61846923828125</c:v>
                </c:pt>
                <c:pt idx="76">
                  <c:v>446.63973999023438</c:v>
                </c:pt>
                <c:pt idx="77">
                  <c:v>472.64895629882813</c:v>
                </c:pt>
                <c:pt idx="78">
                  <c:v>472.85086059570313</c:v>
                </c:pt>
                <c:pt idx="79">
                  <c:v>476.17910766601563</c:v>
                </c:pt>
                <c:pt idx="80">
                  <c:v>488.73544311523438</c:v>
                </c:pt>
                <c:pt idx="81">
                  <c:v>514.210205078125</c:v>
                </c:pt>
                <c:pt idx="82">
                  <c:v>564.88543701171875</c:v>
                </c:pt>
                <c:pt idx="83">
                  <c:v>565.07025146484375</c:v>
                </c:pt>
                <c:pt idx="84">
                  <c:v>580.32843017578125</c:v>
                </c:pt>
                <c:pt idx="85">
                  <c:v>584.23602294921875</c:v>
                </c:pt>
                <c:pt idx="86">
                  <c:v>585.04229736328125</c:v>
                </c:pt>
                <c:pt idx="87">
                  <c:v>586.8228759765625</c:v>
                </c:pt>
                <c:pt idx="88">
                  <c:v>586.90191650390625</c:v>
                </c:pt>
                <c:pt idx="89">
                  <c:v>594.1102294921875</c:v>
                </c:pt>
                <c:pt idx="90">
                  <c:v>599.26416015625</c:v>
                </c:pt>
                <c:pt idx="91">
                  <c:v>599.84368896484375</c:v>
                </c:pt>
                <c:pt idx="92">
                  <c:v>614.53594970703125</c:v>
                </c:pt>
                <c:pt idx="93">
                  <c:v>627.74078369140625</c:v>
                </c:pt>
                <c:pt idx="94">
                  <c:v>656.1800537109375</c:v>
                </c:pt>
                <c:pt idx="95">
                  <c:v>667.00732421875</c:v>
                </c:pt>
                <c:pt idx="96">
                  <c:v>679.56756591796875</c:v>
                </c:pt>
                <c:pt idx="97">
                  <c:v>698.295654296875</c:v>
                </c:pt>
                <c:pt idx="98">
                  <c:v>728.31317138671875</c:v>
                </c:pt>
                <c:pt idx="99">
                  <c:v>730.517822265625</c:v>
                </c:pt>
                <c:pt idx="100">
                  <c:v>785.3175048828125</c:v>
                </c:pt>
                <c:pt idx="101">
                  <c:v>797.59332275390625</c:v>
                </c:pt>
                <c:pt idx="102">
                  <c:v>806.22576904296875</c:v>
                </c:pt>
                <c:pt idx="103">
                  <c:v>844.33709716796875</c:v>
                </c:pt>
                <c:pt idx="104">
                  <c:v>851.15264892578125</c:v>
                </c:pt>
                <c:pt idx="105">
                  <c:v>869.29534912109375</c:v>
                </c:pt>
                <c:pt idx="106">
                  <c:v>870.83697509765625</c:v>
                </c:pt>
                <c:pt idx="107">
                  <c:v>872.9283447265625</c:v>
                </c:pt>
                <c:pt idx="108">
                  <c:v>888.1673583984375</c:v>
                </c:pt>
                <c:pt idx="109">
                  <c:v>896.15814208984375</c:v>
                </c:pt>
                <c:pt idx="110">
                  <c:v>916.552734375</c:v>
                </c:pt>
                <c:pt idx="111">
                  <c:v>922.9886474609375</c:v>
                </c:pt>
                <c:pt idx="112">
                  <c:v>932.10028076171875</c:v>
                </c:pt>
                <c:pt idx="113">
                  <c:v>940.30242919921875</c:v>
                </c:pt>
                <c:pt idx="114">
                  <c:v>957.39697265625</c:v>
                </c:pt>
                <c:pt idx="115">
                  <c:v>961.88800048828125</c:v>
                </c:pt>
                <c:pt idx="116">
                  <c:v>978.62890625</c:v>
                </c:pt>
                <c:pt idx="117">
                  <c:v>987.38531494140625</c:v>
                </c:pt>
                <c:pt idx="118">
                  <c:v>1013.9668579101563</c:v>
                </c:pt>
                <c:pt idx="119">
                  <c:v>1030.992431640625</c:v>
                </c:pt>
                <c:pt idx="120">
                  <c:v>1036.46533203125</c:v>
                </c:pt>
                <c:pt idx="121">
                  <c:v>1039.756591796875</c:v>
                </c:pt>
                <c:pt idx="122">
                  <c:v>1040.2327880859375</c:v>
                </c:pt>
                <c:pt idx="123">
                  <c:v>1047.300537109375</c:v>
                </c:pt>
                <c:pt idx="124">
                  <c:v>1068.0621337890625</c:v>
                </c:pt>
                <c:pt idx="125">
                  <c:v>1079.25830078125</c:v>
                </c:pt>
                <c:pt idx="126">
                  <c:v>1081.6715087890625</c:v>
                </c:pt>
                <c:pt idx="127">
                  <c:v>1121.98876953125</c:v>
                </c:pt>
                <c:pt idx="128">
                  <c:v>1137.243408203125</c:v>
                </c:pt>
                <c:pt idx="129">
                  <c:v>1148.37255859375</c:v>
                </c:pt>
                <c:pt idx="130">
                  <c:v>1151.6688232421875</c:v>
                </c:pt>
                <c:pt idx="131">
                  <c:v>1163.4161376953125</c:v>
                </c:pt>
                <c:pt idx="132">
                  <c:v>1208.0758056640625</c:v>
                </c:pt>
                <c:pt idx="133">
                  <c:v>1312.2230224609375</c:v>
                </c:pt>
                <c:pt idx="134">
                  <c:v>1318.172119140625</c:v>
                </c:pt>
                <c:pt idx="135">
                  <c:v>1389.3369140625</c:v>
                </c:pt>
                <c:pt idx="136">
                  <c:v>1398.8785400390625</c:v>
                </c:pt>
                <c:pt idx="137">
                  <c:v>1428.87939453125</c:v>
                </c:pt>
                <c:pt idx="138">
                  <c:v>1441.9676513671875</c:v>
                </c:pt>
                <c:pt idx="139">
                  <c:v>1570.4464111328125</c:v>
                </c:pt>
                <c:pt idx="140">
                  <c:v>1652.122314453125</c:v>
                </c:pt>
                <c:pt idx="141">
                  <c:v>1668.3134765625</c:v>
                </c:pt>
                <c:pt idx="142">
                  <c:v>1676.9522705078125</c:v>
                </c:pt>
                <c:pt idx="143">
                  <c:v>1718.0233154296875</c:v>
                </c:pt>
                <c:pt idx="144">
                  <c:v>1749.36328125</c:v>
                </c:pt>
                <c:pt idx="145">
                  <c:v>1777.7586669921875</c:v>
                </c:pt>
                <c:pt idx="146">
                  <c:v>1792.1810302734375</c:v>
                </c:pt>
                <c:pt idx="147">
                  <c:v>1815.6549072265625</c:v>
                </c:pt>
                <c:pt idx="148">
                  <c:v>1818.7684326171875</c:v>
                </c:pt>
                <c:pt idx="149">
                  <c:v>1826.675048828125</c:v>
                </c:pt>
                <c:pt idx="150">
                  <c:v>1835.7132568359375</c:v>
                </c:pt>
                <c:pt idx="151">
                  <c:v>1995.84228515625</c:v>
                </c:pt>
                <c:pt idx="152">
                  <c:v>2062.3740234375</c:v>
                </c:pt>
                <c:pt idx="153">
                  <c:v>2098.05224609375</c:v>
                </c:pt>
                <c:pt idx="154">
                  <c:v>2146.32080078125</c:v>
                </c:pt>
                <c:pt idx="155">
                  <c:v>2179.051025390625</c:v>
                </c:pt>
                <c:pt idx="156">
                  <c:v>2272.89599609375</c:v>
                </c:pt>
                <c:pt idx="157">
                  <c:v>2319.604736328125</c:v>
                </c:pt>
                <c:pt idx="158">
                  <c:v>2405.36767578125</c:v>
                </c:pt>
                <c:pt idx="159">
                  <c:v>2465.976806640625</c:v>
                </c:pt>
                <c:pt idx="160">
                  <c:v>2530.571533203125</c:v>
                </c:pt>
                <c:pt idx="161">
                  <c:v>2599.13232421875</c:v>
                </c:pt>
                <c:pt idx="162">
                  <c:v>2689.9423828125</c:v>
                </c:pt>
                <c:pt idx="163">
                  <c:v>2697.671142578125</c:v>
                </c:pt>
                <c:pt idx="164">
                  <c:v>2965.818359375</c:v>
                </c:pt>
                <c:pt idx="165">
                  <c:v>3071.187744140625</c:v>
                </c:pt>
                <c:pt idx="166">
                  <c:v>3071.627685546875</c:v>
                </c:pt>
                <c:pt idx="167">
                  <c:v>3238.888916015625</c:v>
                </c:pt>
                <c:pt idx="168">
                  <c:v>3376.869873046875</c:v>
                </c:pt>
                <c:pt idx="169">
                  <c:v>3390.147705078125</c:v>
                </c:pt>
                <c:pt idx="170">
                  <c:v>3701.14111328125</c:v>
                </c:pt>
                <c:pt idx="171">
                  <c:v>3726.67626953125</c:v>
                </c:pt>
                <c:pt idx="172">
                  <c:v>3801.064208984375</c:v>
                </c:pt>
                <c:pt idx="173">
                  <c:v>3881.70361328125</c:v>
                </c:pt>
                <c:pt idx="174">
                  <c:v>4018.307861328125</c:v>
                </c:pt>
                <c:pt idx="175">
                  <c:v>4046.975341796875</c:v>
                </c:pt>
                <c:pt idx="176">
                  <c:v>4357.2607421875</c:v>
                </c:pt>
                <c:pt idx="177">
                  <c:v>4391.59521484375</c:v>
                </c:pt>
                <c:pt idx="178">
                  <c:v>4508.134765625</c:v>
                </c:pt>
                <c:pt idx="179">
                  <c:v>4640.9462890625</c:v>
                </c:pt>
                <c:pt idx="180">
                  <c:v>4782.0595703125</c:v>
                </c:pt>
                <c:pt idx="181">
                  <c:v>5038.8818359375</c:v>
                </c:pt>
                <c:pt idx="182">
                  <c:v>5182.1142578125</c:v>
                </c:pt>
                <c:pt idx="183">
                  <c:v>5201.6962890625</c:v>
                </c:pt>
                <c:pt idx="184">
                  <c:v>5218.86083984375</c:v>
                </c:pt>
                <c:pt idx="185">
                  <c:v>6346.615234375</c:v>
                </c:pt>
                <c:pt idx="186">
                  <c:v>6468.49560546875</c:v>
                </c:pt>
                <c:pt idx="187">
                  <c:v>6812.08056640625</c:v>
                </c:pt>
                <c:pt idx="188">
                  <c:v>9402.537109375</c:v>
                </c:pt>
              </c:numCache>
            </c:numRef>
          </c:xVal>
          <c:yVal>
            <c:numRef>
              <c:f>'Figure 1.25.'!$AA$6:$AA$194</c:f>
              <c:numCache>
                <c:formatCode>#,##0.00</c:formatCode>
                <c:ptCount val="189"/>
                <c:pt idx="0">
                  <c:v>#N/A</c:v>
                </c:pt>
                <c:pt idx="1">
                  <c:v>#N/A</c:v>
                </c:pt>
                <c:pt idx="2">
                  <c:v>#N/A</c:v>
                </c:pt>
                <c:pt idx="3">
                  <c:v>#N/A</c:v>
                </c:pt>
                <c:pt idx="4">
                  <c:v>#N/A</c:v>
                </c:pt>
                <c:pt idx="5">
                  <c:v>45.9</c:v>
                </c:pt>
                <c:pt idx="6">
                  <c:v>51.8</c:v>
                </c:pt>
                <c:pt idx="7">
                  <c:v>56.9</c:v>
                </c:pt>
                <c:pt idx="8">
                  <c:v>#N/A</c:v>
                </c:pt>
                <c:pt idx="9">
                  <c:v>#N/A</c:v>
                </c:pt>
                <c:pt idx="10">
                  <c:v>#N/A</c:v>
                </c:pt>
                <c:pt idx="11">
                  <c:v>#N/A</c:v>
                </c:pt>
                <c:pt idx="12">
                  <c:v>#N/A</c:v>
                </c:pt>
                <c:pt idx="13">
                  <c:v>#N/A</c:v>
                </c:pt>
                <c:pt idx="14">
                  <c:v>#N/A</c:v>
                </c:pt>
                <c:pt idx="15">
                  <c:v>#N/A</c:v>
                </c:pt>
                <c:pt idx="16">
                  <c:v>#N/A</c:v>
                </c:pt>
                <c:pt idx="17">
                  <c:v>#N/A</c:v>
                </c:pt>
                <c:pt idx="18">
                  <c:v>#N/A</c:v>
                </c:pt>
                <c:pt idx="19">
                  <c:v>62.4</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64.599999999999994</c:v>
                </c:pt>
                <c:pt idx="43">
                  <c:v>#N/A</c:v>
                </c:pt>
                <c:pt idx="44">
                  <c:v>#N/A</c:v>
                </c:pt>
                <c:pt idx="45">
                  <c:v>#N/A</c:v>
                </c:pt>
                <c:pt idx="46">
                  <c:v>#N/A</c:v>
                </c:pt>
                <c:pt idx="47">
                  <c:v>#N/A</c:v>
                </c:pt>
                <c:pt idx="48">
                  <c:v>#N/A</c:v>
                </c:pt>
                <c:pt idx="49">
                  <c:v>#N/A</c:v>
                </c:pt>
                <c:pt idx="50">
                  <c:v>#N/A</c:v>
                </c:pt>
                <c:pt idx="51">
                  <c:v>#N/A</c:v>
                </c:pt>
                <c:pt idx="52">
                  <c:v>#N/A</c:v>
                </c:pt>
                <c:pt idx="53">
                  <c:v>#N/A</c:v>
                </c:pt>
                <c:pt idx="54">
                  <c:v>#N/A</c:v>
                </c:pt>
                <c:pt idx="55">
                  <c:v>66</c:v>
                </c:pt>
                <c:pt idx="56">
                  <c:v>#N/A</c:v>
                </c:pt>
                <c:pt idx="57">
                  <c:v>#N/A</c:v>
                </c:pt>
                <c:pt idx="58">
                  <c:v>#N/A</c:v>
                </c:pt>
                <c:pt idx="59">
                  <c:v>#N/A</c:v>
                </c:pt>
                <c:pt idx="60">
                  <c:v>#N/A</c:v>
                </c:pt>
                <c:pt idx="61">
                  <c:v>#N/A</c:v>
                </c:pt>
                <c:pt idx="62">
                  <c:v>#N/A</c:v>
                </c:pt>
                <c:pt idx="63">
                  <c:v>#N/A</c:v>
                </c:pt>
                <c:pt idx="64">
                  <c:v>#N/A</c:v>
                </c:pt>
                <c:pt idx="65">
                  <c:v>#N/A</c:v>
                </c:pt>
                <c:pt idx="66">
                  <c:v>#N/A</c:v>
                </c:pt>
                <c:pt idx="67">
                  <c:v>#N/A</c:v>
                </c:pt>
                <c:pt idx="68">
                  <c:v>67</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68.8</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73.2</c:v>
                </c:pt>
                <c:pt idx="161">
                  <c:v>#N/A</c:v>
                </c:pt>
                <c:pt idx="162">
                  <c:v>#N/A</c:v>
                </c:pt>
                <c:pt idx="163">
                  <c:v>#N/A</c:v>
                </c:pt>
                <c:pt idx="164">
                  <c:v>#N/A</c:v>
                </c:pt>
                <c:pt idx="165">
                  <c:v>#N/A</c:v>
                </c:pt>
                <c:pt idx="166">
                  <c:v>#N/A</c:v>
                </c:pt>
                <c:pt idx="167">
                  <c:v>#N/A</c:v>
                </c:pt>
                <c:pt idx="168">
                  <c:v>#N/A</c:v>
                </c:pt>
                <c:pt idx="169">
                  <c:v>#N/A</c:v>
                </c:pt>
                <c:pt idx="170">
                  <c:v>#N/A</c:v>
                </c:pt>
                <c:pt idx="171">
                  <c:v>74.900000000000006</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yVal>
          <c:smooth val="1"/>
          <c:extLst>
            <c:ext xmlns:c16="http://schemas.microsoft.com/office/drawing/2014/chart" uri="{C3380CC4-5D6E-409C-BE32-E72D297353CC}">
              <c16:uniqueId val="{00000004-ABEC-4A4C-AE35-6F8FBED5F185}"/>
            </c:ext>
          </c:extLst>
        </c:ser>
        <c:dLbls>
          <c:showLegendKey val="0"/>
          <c:showVal val="0"/>
          <c:showCatName val="0"/>
          <c:showSerName val="0"/>
          <c:showPercent val="0"/>
          <c:showBubbleSize val="0"/>
        </c:dLbls>
        <c:axId val="495470464"/>
        <c:axId val="495505408"/>
      </c:scatterChart>
      <c:valAx>
        <c:axId val="495470464"/>
        <c:scaling>
          <c:orientation val="minMax"/>
          <c:max val="4000"/>
          <c:min val="1.0000000000000005E-2"/>
        </c:scaling>
        <c:delete val="0"/>
        <c:axPos val="b"/>
        <c:title>
          <c:tx>
            <c:rich>
              <a:bodyPr/>
              <a:lstStyle/>
              <a:p>
                <a:pPr>
                  <a:defRPr b="0"/>
                </a:pPr>
                <a:r>
                  <a:rPr lang="en-US" b="0"/>
                  <a:t>Total health expenditure per capita, PPP$</a:t>
                </a:r>
              </a:p>
            </c:rich>
          </c:tx>
          <c:layout>
            <c:manualLayout>
              <c:xMode val="edge"/>
              <c:yMode val="edge"/>
              <c:x val="0.21300822640225531"/>
              <c:y val="0.94310195127124263"/>
            </c:manualLayout>
          </c:layout>
          <c:overlay val="0"/>
        </c:title>
        <c:numFmt formatCode="0" sourceLinked="0"/>
        <c:majorTickMark val="in"/>
        <c:minorTickMark val="none"/>
        <c:tickLblPos val="nextTo"/>
        <c:spPr>
          <a:noFill/>
          <a:ln w="9525" cap="flat" cmpd="sng" algn="ctr">
            <a:solidFill>
              <a:schemeClr val="bg2">
                <a:lumMod val="75000"/>
              </a:schemeClr>
            </a:solidFill>
            <a:round/>
          </a:ln>
          <a:effectLst/>
        </c:spPr>
        <c:txPr>
          <a:bodyPr rot="-60000000" vert="horz"/>
          <a:lstStyle/>
          <a:p>
            <a:pPr>
              <a:defRPr/>
            </a:pPr>
            <a:endParaRPr lang="en-US"/>
          </a:p>
        </c:txPr>
        <c:crossAx val="495505408"/>
        <c:crosses val="autoZero"/>
        <c:crossBetween val="midCat"/>
        <c:majorUnit val="1000"/>
      </c:valAx>
      <c:valAx>
        <c:axId val="495505408"/>
        <c:scaling>
          <c:orientation val="minMax"/>
          <c:max val="80"/>
          <c:min val="40"/>
        </c:scaling>
        <c:delete val="0"/>
        <c:axPos val="l"/>
        <c:title>
          <c:tx>
            <c:rich>
              <a:bodyPr rot="-5400000" vert="horz"/>
              <a:lstStyle/>
              <a:p>
                <a:pPr>
                  <a:defRPr b="0"/>
                </a:pPr>
                <a:r>
                  <a:rPr lang="en-US" b="0"/>
                  <a:t>Healthy life expectancy, 2015</a:t>
                </a:r>
                <a:r>
                  <a:rPr lang="en-US" b="0" baseline="30000"/>
                  <a:t>1 </a:t>
                </a:r>
                <a:r>
                  <a:rPr lang="en-US" b="0" baseline="0"/>
                  <a:t>(years)</a:t>
                </a:r>
              </a:p>
            </c:rich>
          </c:tx>
          <c:layout>
            <c:manualLayout>
              <c:xMode val="edge"/>
              <c:yMode val="edge"/>
              <c:x val="2.114622824924662E-3"/>
              <c:y val="0.1117003367003367"/>
            </c:manualLayout>
          </c:layout>
          <c:overlay val="0"/>
          <c:spPr>
            <a:noFill/>
            <a:ln>
              <a:noFill/>
            </a:ln>
            <a:effectLst/>
          </c:spPr>
        </c:title>
        <c:numFmt formatCode="0" sourceLinked="0"/>
        <c:majorTickMark val="in"/>
        <c:minorTickMark val="none"/>
        <c:tickLblPos val="nextTo"/>
        <c:spPr>
          <a:noFill/>
          <a:ln w="9525" cap="flat" cmpd="sng" algn="ctr">
            <a:solidFill>
              <a:schemeClr val="bg2">
                <a:lumMod val="75000"/>
              </a:schemeClr>
            </a:solidFill>
            <a:round/>
          </a:ln>
          <a:effectLst/>
        </c:spPr>
        <c:txPr>
          <a:bodyPr rot="-60000000" vert="horz"/>
          <a:lstStyle/>
          <a:p>
            <a:pPr>
              <a:defRPr/>
            </a:pPr>
            <a:endParaRPr lang="en-US"/>
          </a:p>
        </c:txPr>
        <c:crossAx val="495470464"/>
        <c:crosses val="autoZero"/>
        <c:crossBetween val="midCat"/>
      </c:valAx>
      <c:spPr>
        <a:noFill/>
        <a:ln>
          <a:solidFill>
            <a:srgbClr val="E7E6E6">
              <a:lumMod val="75000"/>
            </a:srgbClr>
          </a:solidFill>
        </a:ln>
        <a:effectLst/>
      </c:spPr>
    </c:plotArea>
    <c:legend>
      <c:legendPos val="r"/>
      <c:legendEntry>
        <c:idx val="3"/>
        <c:delete val="1"/>
      </c:legendEntry>
      <c:layout>
        <c:manualLayout>
          <c:xMode val="edge"/>
          <c:yMode val="edge"/>
          <c:x val="0.58271635316418779"/>
          <c:y val="0.62250987565948201"/>
          <c:w val="0.32355005103528728"/>
          <c:h val="0.19725469922320316"/>
        </c:manualLayout>
      </c:layout>
      <c:overlay val="0"/>
    </c:legend>
    <c:plotVisOnly val="0"/>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ea typeface="Segoe UI" pitchFamily="34" charset="0"/>
          <a:cs typeface="Arial" panose="020B0604020202020204" pitchFamily="34" charset="0"/>
        </a:defRPr>
      </a:pPr>
      <a:endParaRPr lang="en-US"/>
    </a:p>
  </c:txPr>
  <c:printSettings>
    <c:headerFooter/>
    <c:pageMargins b="0.75000000000000444" l="0.70000000000000062" r="0.70000000000000062" t="0.75000000000000444"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50792262078352"/>
          <c:y val="2.2883029772793554E-2"/>
          <c:w val="0.77807031933508297"/>
          <c:h val="0.80527459437570492"/>
        </c:manualLayout>
      </c:layout>
      <c:scatterChart>
        <c:scatterStyle val="lineMarker"/>
        <c:varyColors val="0"/>
        <c:ser>
          <c:idx val="0"/>
          <c:order val="0"/>
          <c:tx>
            <c:strRef>
              <c:f>'Figure 1.25.'!$AC$5</c:f>
              <c:strCache>
                <c:ptCount val="1"/>
                <c:pt idx="0">
                  <c:v>AEs</c:v>
                </c:pt>
              </c:strCache>
            </c:strRef>
          </c:tx>
          <c:spPr>
            <a:ln w="25400" cap="rnd">
              <a:noFill/>
              <a:round/>
            </a:ln>
            <a:effectLst/>
          </c:spPr>
          <c:marker>
            <c:symbol val="circle"/>
            <c:size val="5"/>
            <c:spPr>
              <a:solidFill>
                <a:srgbClr val="002060"/>
              </a:solidFill>
              <a:ln>
                <a:noFill/>
              </a:ln>
            </c:spPr>
          </c:marker>
          <c:xVal>
            <c:numRef>
              <c:f>'Figure 1.25.'!$AD$6:$AD$194</c:f>
              <c:numCache>
                <c:formatCode>#,##0.00</c:formatCode>
                <c:ptCount val="189"/>
                <c:pt idx="0">
                  <c:v>7788.7265625</c:v>
                </c:pt>
                <c:pt idx="1">
                  <c:v>12638.4375</c:v>
                </c:pt>
                <c:pt idx="2">
                  <c:v>11119.6630859375</c:v>
                </c:pt>
                <c:pt idx="3">
                  <c:v>7610.9990234375</c:v>
                </c:pt>
                <c:pt idx="4">
                  <c:v>12632.599609375</c:v>
                </c:pt>
                <c:pt idx="5">
                  <c:v>6851.58837890625</c:v>
                </c:pt>
                <c:pt idx="6">
                  <c:v>12669.19140625</c:v>
                </c:pt>
                <c:pt idx="7">
                  <c:v>5537.67333984375</c:v>
                </c:pt>
                <c:pt idx="8">
                  <c:v>14011.97265625</c:v>
                </c:pt>
                <c:pt idx="9">
                  <c:v>10698.7978515625</c:v>
                </c:pt>
                <c:pt idx="10">
                  <c:v>10882.7666015625</c:v>
                </c:pt>
                <c:pt idx="11">
                  <c:v>5329.4658203125</c:v>
                </c:pt>
                <c:pt idx="12">
                  <c:v>11585.970703125</c:v>
                </c:pt>
                <c:pt idx="13">
                  <c:v>7848.76708984375</c:v>
                </c:pt>
                <c:pt idx="14">
                  <c:v>11899.20703125</c:v>
                </c:pt>
                <c:pt idx="15">
                  <c:v>5988.1552734375</c:v>
                </c:pt>
                <c:pt idx="16">
                  <c:v>8077.65771484375</c:v>
                </c:pt>
                <c:pt idx="17">
                  <c:v>9414.677734375</c:v>
                </c:pt>
                <c:pt idx="18">
                  <c:v>10220.79296875</c:v>
                </c:pt>
                <c:pt idx="19">
                  <c:v>5701.6708984375</c:v>
                </c:pt>
                <c:pt idx="20">
                  <c:v>4251.05810546875</c:v>
                </c:pt>
                <c:pt idx="21">
                  <c:v>20431.90625</c:v>
                </c:pt>
                <c:pt idx="22">
                  <c:v>12410</c:v>
                </c:pt>
                <c:pt idx="23">
                  <c:v>11541.1484375</c:v>
                </c:pt>
                <c:pt idx="24">
                  <c:v>7878.0546875</c:v>
                </c:pt>
                <c:pt idx="25">
                  <c:v>16134.365234375</c:v>
                </c:pt>
                <c:pt idx="26">
                  <c:v>7996.85888671875</c:v>
                </c:pt>
                <c:pt idx="27">
                  <c:v>7488.6259765625</c:v>
                </c:pt>
                <c:pt idx="28">
                  <c:v>11787.234375</c:v>
                </c:pt>
                <c:pt idx="29">
                  <c:v>5459.818359375</c:v>
                </c:pt>
                <c:pt idx="30">
                  <c:v>7288.32861328125</c:v>
                </c:pt>
                <c:pt idx="31">
                  <c:v>7225.40185546875</c:v>
                </c:pt>
                <c:pt idx="32">
                  <c:v>11489.7880859375</c:v>
                </c:pt>
                <c:pt idx="33">
                  <c:v>14248.9013671875</c:v>
                </c:pt>
                <c:pt idx="34">
                  <c:v>0</c:v>
                </c:pt>
                <c:pt idx="35">
                  <c:v>9339.5791015625</c:v>
                </c:pt>
                <c:pt idx="36">
                  <c:v>12309.0146484375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xVal>
          <c:yVal>
            <c:numRef>
              <c:f>'Figure 1.25.'!$AE$6:$AE$194</c:f>
              <c:numCache>
                <c:formatCode>#,##0.00</c:formatCode>
                <c:ptCount val="189"/>
                <c:pt idx="0">
                  <c:v>87.572853088378906</c:v>
                </c:pt>
                <c:pt idx="1">
                  <c:v>0</c:v>
                </c:pt>
                <c:pt idx="2">
                  <c:v>95.295196533203125</c:v>
                </c:pt>
                <c:pt idx="3">
                  <c:v>0</c:v>
                </c:pt>
                <c:pt idx="4">
                  <c:v>94.632377624511719</c:v>
                </c:pt>
                <c:pt idx="5">
                  <c:v>0</c:v>
                </c:pt>
                <c:pt idx="6">
                  <c:v>89.792007446289063</c:v>
                </c:pt>
                <c:pt idx="7">
                  <c:v>97.319747924804688</c:v>
                </c:pt>
                <c:pt idx="8">
                  <c:v>94.905838012695313</c:v>
                </c:pt>
                <c:pt idx="9">
                  <c:v>99.444328308105469</c:v>
                </c:pt>
                <c:pt idx="10">
                  <c:v>0</c:v>
                </c:pt>
                <c:pt idx="11">
                  <c:v>95.0673828125</c:v>
                </c:pt>
                <c:pt idx="12">
                  <c:v>88.07769775390625</c:v>
                </c:pt>
                <c:pt idx="13">
                  <c:v>87.681770324707031</c:v>
                </c:pt>
                <c:pt idx="14">
                  <c:v>99.573356628417969</c:v>
                </c:pt>
                <c:pt idx="15">
                  <c:v>98.830848693847656</c:v>
                </c:pt>
                <c:pt idx="16">
                  <c:v>96.158729553222656</c:v>
                </c:pt>
                <c:pt idx="17">
                  <c:v>99.042671203613281</c:v>
                </c:pt>
                <c:pt idx="18">
                  <c:v>96.608078002929688</c:v>
                </c:pt>
                <c:pt idx="19">
                  <c:v>98.253387451171875</c:v>
                </c:pt>
                <c:pt idx="20">
                  <c:v>98.033790588378906</c:v>
                </c:pt>
                <c:pt idx="21">
                  <c:v>84.603469848632813</c:v>
                </c:pt>
                <c:pt idx="22">
                  <c:v>88.785110473632813</c:v>
                </c:pt>
                <c:pt idx="23">
                  <c:v>93.88201904296875</c:v>
                </c:pt>
                <c:pt idx="24">
                  <c:v>96.854820251464844</c:v>
                </c:pt>
                <c:pt idx="25">
                  <c:v>95.465431213378906</c:v>
                </c:pt>
                <c:pt idx="26">
                  <c:v>93.874382019042969</c:v>
                </c:pt>
                <c:pt idx="27">
                  <c:v>0</c:v>
                </c:pt>
                <c:pt idx="28">
                  <c:v>0</c:v>
                </c:pt>
                <c:pt idx="29">
                  <c:v>0</c:v>
                </c:pt>
                <c:pt idx="30">
                  <c:v>94.945907592773438</c:v>
                </c:pt>
                <c:pt idx="31">
                  <c:v>96.371711730957031</c:v>
                </c:pt>
                <c:pt idx="32">
                  <c:v>99.657882690429688</c:v>
                </c:pt>
                <c:pt idx="33">
                  <c:v>84.916488647460938</c:v>
                </c:pt>
                <c:pt idx="34">
                  <c:v>0</c:v>
                </c:pt>
                <c:pt idx="35">
                  <c:v>98.279983520507813</c:v>
                </c:pt>
                <c:pt idx="36">
                  <c:v>90.462287902832031</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yVal>
          <c:smooth val="0"/>
          <c:extLst>
            <c:ext xmlns:c16="http://schemas.microsoft.com/office/drawing/2014/chart" uri="{C3380CC4-5D6E-409C-BE32-E72D297353CC}">
              <c16:uniqueId val="{00000000-0E54-4DF9-9340-466246F5AAC5}"/>
            </c:ext>
          </c:extLst>
        </c:ser>
        <c:ser>
          <c:idx val="1"/>
          <c:order val="1"/>
          <c:tx>
            <c:strRef>
              <c:f>'Figure 1.25.'!$AF$5</c:f>
              <c:strCache>
                <c:ptCount val="1"/>
                <c:pt idx="0">
                  <c:v>EMMIEs</c:v>
                </c:pt>
              </c:strCache>
            </c:strRef>
          </c:tx>
          <c:spPr>
            <a:ln w="19050">
              <a:noFill/>
            </a:ln>
          </c:spPr>
          <c:marker>
            <c:symbol val="circle"/>
            <c:size val="5"/>
            <c:spPr>
              <a:solidFill>
                <a:srgbClr val="C00000"/>
              </a:solidFill>
              <a:ln>
                <a:noFill/>
              </a:ln>
            </c:spPr>
          </c:marker>
          <c:xVal>
            <c:numRef>
              <c:f>'Figure 1.25.'!$AG$6:$AG$194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1229.24560546875</c:v>
                </c:pt>
                <c:pt idx="38">
                  <c:v>0</c:v>
                </c:pt>
                <c:pt idx="39">
                  <c:v>0</c:v>
                </c:pt>
                <c:pt idx="40">
                  <c:v>872.37060546875</c:v>
                </c:pt>
                <c:pt idx="41">
                  <c:v>4778.09521484375</c:v>
                </c:pt>
                <c:pt idx="42">
                  <c:v>0</c:v>
                </c:pt>
                <c:pt idx="43">
                  <c:v>1981.4010009765625</c:v>
                </c:pt>
                <c:pt idx="44">
                  <c:v>0</c:v>
                </c:pt>
                <c:pt idx="45">
                  <c:v>0</c:v>
                </c:pt>
                <c:pt idx="46">
                  <c:v>0</c:v>
                </c:pt>
                <c:pt idx="47">
                  <c:v>2263.015625</c:v>
                </c:pt>
                <c:pt idx="48">
                  <c:v>0</c:v>
                </c:pt>
                <c:pt idx="49">
                  <c:v>294.89984130859375</c:v>
                </c:pt>
                <c:pt idx="50">
                  <c:v>2454.878173828125</c:v>
                </c:pt>
                <c:pt idx="51">
                  <c:v>18671.53125</c:v>
                </c:pt>
                <c:pt idx="52">
                  <c:v>0</c:v>
                </c:pt>
                <c:pt idx="53">
                  <c:v>0</c:v>
                </c:pt>
                <c:pt idx="54">
                  <c:v>435.10989379882813</c:v>
                </c:pt>
                <c:pt idx="55">
                  <c:v>903.07177734375</c:v>
                </c:pt>
                <c:pt idx="56">
                  <c:v>1168.75634765625</c:v>
                </c:pt>
                <c:pt idx="57">
                  <c:v>0</c:v>
                </c:pt>
                <c:pt idx="58">
                  <c:v>859.40106201171875</c:v>
                </c:pt>
                <c:pt idx="59">
                  <c:v>4821.49072265625</c:v>
                </c:pt>
                <c:pt idx="60">
                  <c:v>0</c:v>
                </c:pt>
                <c:pt idx="61">
                  <c:v>0</c:v>
                </c:pt>
                <c:pt idx="62">
                  <c:v>0</c:v>
                </c:pt>
                <c:pt idx="63">
                  <c:v>1143.0118408203125</c:v>
                </c:pt>
                <c:pt idx="64">
                  <c:v>0</c:v>
                </c:pt>
                <c:pt idx="65">
                  <c:v>271.09530639648438</c:v>
                </c:pt>
                <c:pt idx="66">
                  <c:v>0</c:v>
                </c:pt>
                <c:pt idx="67">
                  <c:v>0</c:v>
                </c:pt>
                <c:pt idx="68">
                  <c:v>467.39773559570313</c:v>
                </c:pt>
                <c:pt idx="69">
                  <c:v>0</c:v>
                </c:pt>
                <c:pt idx="70">
                  <c:v>0</c:v>
                </c:pt>
                <c:pt idx="71">
                  <c:v>658.31341552734375</c:v>
                </c:pt>
                <c:pt idx="72">
                  <c:v>2721.28515625</c:v>
                </c:pt>
                <c:pt idx="73">
                  <c:v>1184.92041015625</c:v>
                </c:pt>
                <c:pt idx="74">
                  <c:v>0</c:v>
                </c:pt>
                <c:pt idx="75">
                  <c:v>0</c:v>
                </c:pt>
                <c:pt idx="76">
                  <c:v>536.83514404296875</c:v>
                </c:pt>
                <c:pt idx="77">
                  <c:v>0</c:v>
                </c:pt>
                <c:pt idx="78">
                  <c:v>614.8115234375</c:v>
                </c:pt>
                <c:pt idx="79">
                  <c:v>0</c:v>
                </c:pt>
                <c:pt idx="80">
                  <c:v>3835.452392578125</c:v>
                </c:pt>
                <c:pt idx="81">
                  <c:v>0</c:v>
                </c:pt>
                <c:pt idx="82">
                  <c:v>0</c:v>
                </c:pt>
                <c:pt idx="83">
                  <c:v>5821.6044921875</c:v>
                </c:pt>
                <c:pt idx="84">
                  <c:v>0</c:v>
                </c:pt>
                <c:pt idx="85">
                  <c:v>0</c:v>
                </c:pt>
                <c:pt idx="86">
                  <c:v>5522.4443359375</c:v>
                </c:pt>
                <c:pt idx="87">
                  <c:v>3138.248291015625</c:v>
                </c:pt>
                <c:pt idx="88">
                  <c:v>1648.9334716796875</c:v>
                </c:pt>
                <c:pt idx="89">
                  <c:v>3202.2802734375</c:v>
                </c:pt>
                <c:pt idx="90">
                  <c:v>2037.9923095703125</c:v>
                </c:pt>
                <c:pt idx="91">
                  <c:v>4250.09912109375</c:v>
                </c:pt>
                <c:pt idx="92">
                  <c:v>0</c:v>
                </c:pt>
                <c:pt idx="93">
                  <c:v>3314.958251953125</c:v>
                </c:pt>
                <c:pt idx="94">
                  <c:v>1946.5284423828125</c:v>
                </c:pt>
                <c:pt idx="95">
                  <c:v>1206.050048828125</c:v>
                </c:pt>
                <c:pt idx="96">
                  <c:v>3477.512451171875</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xVal>
          <c:yVal>
            <c:numRef>
              <c:f>'Figure 1.25.'!$AH$6:$AH$194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89.100578308105469</c:v>
                </c:pt>
                <c:pt idx="38">
                  <c:v>0</c:v>
                </c:pt>
                <c:pt idx="39">
                  <c:v>99.252632141113281</c:v>
                </c:pt>
                <c:pt idx="40">
                  <c:v>95.276618957519531</c:v>
                </c:pt>
                <c:pt idx="41">
                  <c:v>97.586372375488281</c:v>
                </c:pt>
                <c:pt idx="42">
                  <c:v>81.385948181152344</c:v>
                </c:pt>
                <c:pt idx="43">
                  <c:v>76.400558471679688</c:v>
                </c:pt>
                <c:pt idx="44">
                  <c:v>0</c:v>
                </c:pt>
                <c:pt idx="45">
                  <c:v>83.224822998046875</c:v>
                </c:pt>
                <c:pt idx="46">
                  <c:v>0</c:v>
                </c:pt>
                <c:pt idx="47">
                  <c:v>88.56585693359375</c:v>
                </c:pt>
                <c:pt idx="48">
                  <c:v>93.023567199707031</c:v>
                </c:pt>
                <c:pt idx="49">
                  <c:v>57.239898681640625</c:v>
                </c:pt>
                <c:pt idx="50">
                  <c:v>62.838310241699219</c:v>
                </c:pt>
                <c:pt idx="51">
                  <c:v>84.76727294921875</c:v>
                </c:pt>
                <c:pt idx="52">
                  <c:v>38.191829681396484</c:v>
                </c:pt>
                <c:pt idx="53">
                  <c:v>0</c:v>
                </c:pt>
                <c:pt idx="54">
                  <c:v>83.382110595703125</c:v>
                </c:pt>
                <c:pt idx="55">
                  <c:v>61.755241394042969</c:v>
                </c:pt>
                <c:pt idx="56">
                  <c:v>75.524909973144531</c:v>
                </c:pt>
                <c:pt idx="57">
                  <c:v>69.142189025878906</c:v>
                </c:pt>
                <c:pt idx="58">
                  <c:v>54.302021026611328</c:v>
                </c:pt>
                <c:pt idx="59">
                  <c:v>68.53875732421875</c:v>
                </c:pt>
                <c:pt idx="60">
                  <c:v>0</c:v>
                </c:pt>
                <c:pt idx="61">
                  <c:v>64.4613037109375</c:v>
                </c:pt>
                <c:pt idx="62">
                  <c:v>0</c:v>
                </c:pt>
                <c:pt idx="63">
                  <c:v>81.8834228515625</c:v>
                </c:pt>
                <c:pt idx="64">
                  <c:v>48.256439208984375</c:v>
                </c:pt>
                <c:pt idx="65">
                  <c:v>54.431938171386719</c:v>
                </c:pt>
                <c:pt idx="66">
                  <c:v>70.163002014160156</c:v>
                </c:pt>
                <c:pt idx="67">
                  <c:v>0</c:v>
                </c:pt>
                <c:pt idx="68">
                  <c:v>67.442459106445313</c:v>
                </c:pt>
                <c:pt idx="69">
                  <c:v>77.249397277832031</c:v>
                </c:pt>
                <c:pt idx="70">
                  <c:v>30.988100051879883</c:v>
                </c:pt>
                <c:pt idx="71">
                  <c:v>85.426139831542969</c:v>
                </c:pt>
                <c:pt idx="72">
                  <c:v>82.618759155273438</c:v>
                </c:pt>
                <c:pt idx="73">
                  <c:v>55.826190948486328</c:v>
                </c:pt>
                <c:pt idx="74">
                  <c:v>75.429092407226563</c:v>
                </c:pt>
                <c:pt idx="75">
                  <c:v>72.526741027832031</c:v>
                </c:pt>
                <c:pt idx="76">
                  <c:v>49.496299743652344</c:v>
                </c:pt>
                <c:pt idx="77">
                  <c:v>0</c:v>
                </c:pt>
                <c:pt idx="78">
                  <c:v>85.914451599121094</c:v>
                </c:pt>
                <c:pt idx="79">
                  <c:v>0</c:v>
                </c:pt>
                <c:pt idx="80">
                  <c:v>88.324951171875</c:v>
                </c:pt>
                <c:pt idx="81">
                  <c:v>91.831398010253906</c:v>
                </c:pt>
                <c:pt idx="82">
                  <c:v>82.182266235351563</c:v>
                </c:pt>
                <c:pt idx="83">
                  <c:v>91.011886596679688</c:v>
                </c:pt>
                <c:pt idx="84">
                  <c:v>0</c:v>
                </c:pt>
                <c:pt idx="85">
                  <c:v>0</c:v>
                </c:pt>
                <c:pt idx="86">
                  <c:v>92.548828125</c:v>
                </c:pt>
                <c:pt idx="87">
                  <c:v>83.929939270019531</c:v>
                </c:pt>
                <c:pt idx="88">
                  <c:v>93.781822204589844</c:v>
                </c:pt>
                <c:pt idx="89">
                  <c:v>86.350128173828125</c:v>
                </c:pt>
                <c:pt idx="90">
                  <c:v>81.610519409179688</c:v>
                </c:pt>
                <c:pt idx="91">
                  <c:v>88.246002197265625</c:v>
                </c:pt>
                <c:pt idx="92">
                  <c:v>82.685371398925781</c:v>
                </c:pt>
                <c:pt idx="93">
                  <c:v>99.428749084472656</c:v>
                </c:pt>
                <c:pt idx="94">
                  <c:v>69.512977600097656</c:v>
                </c:pt>
                <c:pt idx="95">
                  <c:v>77.583122253417969</c:v>
                </c:pt>
                <c:pt idx="96">
                  <c:v>81.349372863769531</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yVal>
          <c:smooth val="0"/>
          <c:extLst>
            <c:ext xmlns:c16="http://schemas.microsoft.com/office/drawing/2014/chart" uri="{C3380CC4-5D6E-409C-BE32-E72D297353CC}">
              <c16:uniqueId val="{00000001-0E54-4DF9-9340-466246F5AAC5}"/>
            </c:ext>
          </c:extLst>
        </c:ser>
        <c:ser>
          <c:idx val="2"/>
          <c:order val="2"/>
          <c:tx>
            <c:strRef>
              <c:f>'Figure 1.25.'!$AI$5</c:f>
              <c:strCache>
                <c:ptCount val="1"/>
                <c:pt idx="0">
                  <c:v>LIDCs</c:v>
                </c:pt>
              </c:strCache>
            </c:strRef>
          </c:tx>
          <c:spPr>
            <a:ln w="19050">
              <a:noFill/>
            </a:ln>
          </c:spPr>
          <c:marker>
            <c:symbol val="circle"/>
            <c:size val="5"/>
            <c:spPr>
              <a:solidFill>
                <a:schemeClr val="accent3">
                  <a:lumMod val="75000"/>
                </a:schemeClr>
              </a:solidFill>
              <a:ln>
                <a:noFill/>
              </a:ln>
            </c:spPr>
          </c:marker>
          <c:xVal>
            <c:numRef>
              <c:f>'Figure 1.25.'!$AJ$6:$AJ$194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3982.35595703125</c:v>
                </c:pt>
                <c:pt idx="98">
                  <c:v>2213.56982421875</c:v>
                </c:pt>
                <c:pt idx="99">
                  <c:v>3967.709228515625</c:v>
                </c:pt>
                <c:pt idx="100">
                  <c:v>1537.3192138671875</c:v>
                </c:pt>
                <c:pt idx="101">
                  <c:v>2031.6475830078125</c:v>
                </c:pt>
                <c:pt idx="102">
                  <c:v>567.654296875</c:v>
                </c:pt>
                <c:pt idx="103">
                  <c:v>950.00494384765625</c:v>
                </c:pt>
                <c:pt idx="104">
                  <c:v>0</c:v>
                </c:pt>
                <c:pt idx="105">
                  <c:v>395.74609375</c:v>
                </c:pt>
                <c:pt idx="106">
                  <c:v>606.3489990234375</c:v>
                </c:pt>
                <c:pt idx="107">
                  <c:v>0</c:v>
                </c:pt>
                <c:pt idx="108">
                  <c:v>865.36236572265625</c:v>
                </c:pt>
                <c:pt idx="109">
                  <c:v>2363.435546875</c:v>
                </c:pt>
                <c:pt idx="110">
                  <c:v>2952.77978515625</c:v>
                </c:pt>
                <c:pt idx="111">
                  <c:v>289.46453857421875</c:v>
                </c:pt>
                <c:pt idx="112">
                  <c:v>1553.2593994140625</c:v>
                </c:pt>
                <c:pt idx="113">
                  <c:v>1202.6361083984375</c:v>
                </c:pt>
                <c:pt idx="114">
                  <c:v>1776.983642578125</c:v>
                </c:pt>
                <c:pt idx="115">
                  <c:v>3631.614501953125</c:v>
                </c:pt>
                <c:pt idx="116">
                  <c:v>3311.016845703125</c:v>
                </c:pt>
                <c:pt idx="117">
                  <c:v>2377.427001953125</c:v>
                </c:pt>
                <c:pt idx="118">
                  <c:v>0</c:v>
                </c:pt>
                <c:pt idx="119">
                  <c:v>0</c:v>
                </c:pt>
                <c:pt idx="120">
                  <c:v>1249.094970703125</c:v>
                </c:pt>
                <c:pt idx="121">
                  <c:v>2785.809814453125</c:v>
                </c:pt>
                <c:pt idx="122">
                  <c:v>165.06169128417969</c:v>
                </c:pt>
                <c:pt idx="123">
                  <c:v>0</c:v>
                </c:pt>
                <c:pt idx="124">
                  <c:v>8719.49609375</c:v>
                </c:pt>
                <c:pt idx="125">
                  <c:v>30.651279449462891</c:v>
                </c:pt>
                <c:pt idx="126">
                  <c:v>0</c:v>
                </c:pt>
                <c:pt idx="127">
                  <c:v>2587.35986328125</c:v>
                </c:pt>
                <c:pt idx="128">
                  <c:v>0</c:v>
                </c:pt>
                <c:pt idx="129">
                  <c:v>1840.06787109375</c:v>
                </c:pt>
                <c:pt idx="130">
                  <c:v>12501.7041015625</c:v>
                </c:pt>
                <c:pt idx="131">
                  <c:v>1073.41162109375</c:v>
                </c:pt>
                <c:pt idx="132">
                  <c:v>0</c:v>
                </c:pt>
                <c:pt idx="133">
                  <c:v>637.9989013671875</c:v>
                </c:pt>
                <c:pt idx="134">
                  <c:v>2563.22216796875</c:v>
                </c:pt>
                <c:pt idx="135">
                  <c:v>9530.4990234375</c:v>
                </c:pt>
                <c:pt idx="136">
                  <c:v>745.0367431640625</c:v>
                </c:pt>
                <c:pt idx="137">
                  <c:v>11687.908203125</c:v>
                </c:pt>
                <c:pt idx="138">
                  <c:v>7848.40283203125</c:v>
                </c:pt>
                <c:pt idx="139">
                  <c:v>0</c:v>
                </c:pt>
                <c:pt idx="140">
                  <c:v>902.49566650390625</c:v>
                </c:pt>
                <c:pt idx="141">
                  <c:v>2377.91455078125</c:v>
                </c:pt>
                <c:pt idx="142">
                  <c:v>0</c:v>
                </c:pt>
                <c:pt idx="143">
                  <c:v>439.8604736328125</c:v>
                </c:pt>
                <c:pt idx="144">
                  <c:v>0</c:v>
                </c:pt>
                <c:pt idx="145">
                  <c:v>229.77325439453125</c:v>
                </c:pt>
                <c:pt idx="146">
                  <c:v>4342.9658203125</c:v>
                </c:pt>
                <c:pt idx="147">
                  <c:v>285.72994995117188</c:v>
                </c:pt>
                <c:pt idx="148">
                  <c:v>257.937744140625</c:v>
                </c:pt>
                <c:pt idx="149">
                  <c:v>1028.27734375</c:v>
                </c:pt>
                <c:pt idx="150">
                  <c:v>539.99652099609375</c:v>
                </c:pt>
                <c:pt idx="151">
                  <c:v>139.05628967285156</c:v>
                </c:pt>
                <c:pt idx="152">
                  <c:v>300.31454467773438</c:v>
                </c:pt>
                <c:pt idx="153">
                  <c:v>233.97108459472656</c:v>
                </c:pt>
                <c:pt idx="154">
                  <c:v>0</c:v>
                </c:pt>
                <c:pt idx="155">
                  <c:v>0</c:v>
                </c:pt>
                <c:pt idx="156">
                  <c:v>39.577129364013672</c:v>
                </c:pt>
                <c:pt idx="157">
                  <c:v>0</c:v>
                </c:pt>
                <c:pt idx="158">
                  <c:v>0</c:v>
                </c:pt>
                <c:pt idx="159">
                  <c:v>244.52854919433594</c:v>
                </c:pt>
                <c:pt idx="160">
                  <c:v>0</c:v>
                </c:pt>
                <c:pt idx="161">
                  <c:v>212.98750305175781</c:v>
                </c:pt>
                <c:pt idx="162">
                  <c:v>1089.568115234375</c:v>
                </c:pt>
                <c:pt idx="163">
                  <c:v>215.55935668945313</c:v>
                </c:pt>
                <c:pt idx="164">
                  <c:v>0</c:v>
                </c:pt>
                <c:pt idx="165">
                  <c:v>471.50753784179688</c:v>
                </c:pt>
                <c:pt idx="166">
                  <c:v>1073.4288330078125</c:v>
                </c:pt>
                <c:pt idx="167">
                  <c:v>0</c:v>
                </c:pt>
                <c:pt idx="168">
                  <c:v>117.36476898193359</c:v>
                </c:pt>
                <c:pt idx="169">
                  <c:v>282.58535766601563</c:v>
                </c:pt>
                <c:pt idx="170">
                  <c:v>440.84765625</c:v>
                </c:pt>
                <c:pt idx="171">
                  <c:v>5998.43212890625</c:v>
                </c:pt>
                <c:pt idx="172">
                  <c:v>470.76425170898438</c:v>
                </c:pt>
                <c:pt idx="173">
                  <c:v>1309.180419921875</c:v>
                </c:pt>
                <c:pt idx="174">
                  <c:v>769.49688720703125</c:v>
                </c:pt>
                <c:pt idx="175">
                  <c:v>0</c:v>
                </c:pt>
                <c:pt idx="176">
                  <c:v>608.16827392578125</c:v>
                </c:pt>
                <c:pt idx="177">
                  <c:v>0</c:v>
                </c:pt>
                <c:pt idx="178">
                  <c:v>595.9984130859375</c:v>
                </c:pt>
                <c:pt idx="179">
                  <c:v>1544.762451171875</c:v>
                </c:pt>
                <c:pt idx="180">
                  <c:v>151.63130187988281</c:v>
                </c:pt>
                <c:pt idx="181">
                  <c:v>2632.82177734375</c:v>
                </c:pt>
                <c:pt idx="182">
                  <c:v>275.75369262695313</c:v>
                </c:pt>
                <c:pt idx="183">
                  <c:v>3120.1484375</c:v>
                </c:pt>
                <c:pt idx="184">
                  <c:v>263.56268310546875</c:v>
                </c:pt>
                <c:pt idx="185">
                  <c:v>196.34919738769531</c:v>
                </c:pt>
                <c:pt idx="186">
                  <c:v>0</c:v>
                </c:pt>
                <c:pt idx="187">
                  <c:v>0</c:v>
                </c:pt>
                <c:pt idx="188">
                  <c:v>774.76544189453125</c:v>
                </c:pt>
              </c:numCache>
            </c:numRef>
          </c:xVal>
          <c:yVal>
            <c:numRef>
              <c:f>'Figure 1.25.'!$AK$6:$AK$194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87.974250793457031</c:v>
                </c:pt>
                <c:pt idx="98">
                  <c:v>78.294281005859375</c:v>
                </c:pt>
                <c:pt idx="99">
                  <c:v>79.297889709472656</c:v>
                </c:pt>
                <c:pt idx="100">
                  <c:v>86.320930480957031</c:v>
                </c:pt>
                <c:pt idx="101">
                  <c:v>66.001762390136719</c:v>
                </c:pt>
                <c:pt idx="102">
                  <c:v>87.162910461425781</c:v>
                </c:pt>
                <c:pt idx="103">
                  <c:v>68.700981140136719</c:v>
                </c:pt>
                <c:pt idx="104">
                  <c:v>84.785850524902344</c:v>
                </c:pt>
                <c:pt idx="105">
                  <c:v>48.188140869140625</c:v>
                </c:pt>
                <c:pt idx="106">
                  <c:v>82.481056213378906</c:v>
                </c:pt>
                <c:pt idx="107">
                  <c:v>0</c:v>
                </c:pt>
                <c:pt idx="108">
                  <c:v>49.429500579833984</c:v>
                </c:pt>
                <c:pt idx="109">
                  <c:v>72.944648742675781</c:v>
                </c:pt>
                <c:pt idx="110">
                  <c:v>67.409736633300781</c:v>
                </c:pt>
                <c:pt idx="111">
                  <c:v>48.919551849365234</c:v>
                </c:pt>
                <c:pt idx="112">
                  <c:v>77.833747863769531</c:v>
                </c:pt>
                <c:pt idx="113">
                  <c:v>66.459518432617188</c:v>
                </c:pt>
                <c:pt idx="114">
                  <c:v>77.677589416503906</c:v>
                </c:pt>
                <c:pt idx="115">
                  <c:v>82.436683654785156</c:v>
                </c:pt>
                <c:pt idx="116">
                  <c:v>77.714057922363281</c:v>
                </c:pt>
                <c:pt idx="117">
                  <c:v>85.187278747558594</c:v>
                </c:pt>
                <c:pt idx="118">
                  <c:v>60.531150817871094</c:v>
                </c:pt>
                <c:pt idx="119">
                  <c:v>0</c:v>
                </c:pt>
                <c:pt idx="120">
                  <c:v>76.348098754882813</c:v>
                </c:pt>
                <c:pt idx="121">
                  <c:v>73.436592102050781</c:v>
                </c:pt>
                <c:pt idx="122">
                  <c:v>48.878929138183594</c:v>
                </c:pt>
                <c:pt idx="123">
                  <c:v>0</c:v>
                </c:pt>
                <c:pt idx="124">
                  <c:v>91.069869995117188</c:v>
                </c:pt>
                <c:pt idx="125">
                  <c:v>25.376180648803711</c:v>
                </c:pt>
                <c:pt idx="126">
                  <c:v>81.858207702636719</c:v>
                </c:pt>
                <c:pt idx="127">
                  <c:v>72.695938110351563</c:v>
                </c:pt>
                <c:pt idx="128">
                  <c:v>44.778450012207031</c:v>
                </c:pt>
                <c:pt idx="129">
                  <c:v>81.376251220703125</c:v>
                </c:pt>
                <c:pt idx="130">
                  <c:v>84.744712829589844</c:v>
                </c:pt>
                <c:pt idx="131">
                  <c:v>64.836517333984375</c:v>
                </c:pt>
                <c:pt idx="132">
                  <c:v>0</c:v>
                </c:pt>
                <c:pt idx="133">
                  <c:v>24.32710075378418</c:v>
                </c:pt>
                <c:pt idx="134">
                  <c:v>56.142448425292969</c:v>
                </c:pt>
                <c:pt idx="135">
                  <c:v>94.329841613769531</c:v>
                </c:pt>
                <c:pt idx="136">
                  <c:v>43.962409973144531</c:v>
                </c:pt>
                <c:pt idx="137">
                  <c:v>77.942192077636719</c:v>
                </c:pt>
                <c:pt idx="138">
                  <c:v>87.834808349609375</c:v>
                </c:pt>
                <c:pt idx="139">
                  <c:v>0</c:v>
                </c:pt>
                <c:pt idx="140">
                  <c:v>46.616199493408203</c:v>
                </c:pt>
                <c:pt idx="141">
                  <c:v>0</c:v>
                </c:pt>
                <c:pt idx="142">
                  <c:v>0</c:v>
                </c:pt>
                <c:pt idx="143">
                  <c:v>41.721759796142578</c:v>
                </c:pt>
                <c:pt idx="144">
                  <c:v>12.375060081481934</c:v>
                </c:pt>
                <c:pt idx="145">
                  <c:v>44.969818115234375</c:v>
                </c:pt>
                <c:pt idx="146">
                  <c:v>0</c:v>
                </c:pt>
                <c:pt idx="147">
                  <c:v>26.492809295654297</c:v>
                </c:pt>
                <c:pt idx="148">
                  <c:v>27.682399749755859</c:v>
                </c:pt>
                <c:pt idx="149">
                  <c:v>70.364738464355469</c:v>
                </c:pt>
                <c:pt idx="150">
                  <c:v>44.288711547851563</c:v>
                </c:pt>
                <c:pt idx="151">
                  <c:v>13.600749969482422</c:v>
                </c:pt>
                <c:pt idx="152">
                  <c:v>0</c:v>
                </c:pt>
                <c:pt idx="153">
                  <c:v>43.934471130371094</c:v>
                </c:pt>
                <c:pt idx="154">
                  <c:v>0</c:v>
                </c:pt>
                <c:pt idx="155">
                  <c:v>0</c:v>
                </c:pt>
                <c:pt idx="156">
                  <c:v>0</c:v>
                </c:pt>
                <c:pt idx="157">
                  <c:v>21.377140045166016</c:v>
                </c:pt>
                <c:pt idx="158">
                  <c:v>25.220670700073242</c:v>
                </c:pt>
                <c:pt idx="159">
                  <c:v>31.019979476928711</c:v>
                </c:pt>
                <c:pt idx="160">
                  <c:v>0</c:v>
                </c:pt>
                <c:pt idx="161">
                  <c:v>0</c:v>
                </c:pt>
                <c:pt idx="162">
                  <c:v>54.234580993652344</c:v>
                </c:pt>
                <c:pt idx="163">
                  <c:v>31.788179397583008</c:v>
                </c:pt>
                <c:pt idx="164">
                  <c:v>0</c:v>
                </c:pt>
                <c:pt idx="165">
                  <c:v>50.488300323486328</c:v>
                </c:pt>
                <c:pt idx="166">
                  <c:v>37.096561431884766</c:v>
                </c:pt>
                <c:pt idx="167">
                  <c:v>0</c:v>
                </c:pt>
                <c:pt idx="168">
                  <c:v>31.080410003662109</c:v>
                </c:pt>
                <c:pt idx="169">
                  <c:v>36.657058715820313</c:v>
                </c:pt>
                <c:pt idx="170">
                  <c:v>31.059160232543945</c:v>
                </c:pt>
                <c:pt idx="171">
                  <c:v>83.881759643554688</c:v>
                </c:pt>
                <c:pt idx="172">
                  <c:v>18.625</c:v>
                </c:pt>
                <c:pt idx="173">
                  <c:v>51.300239562988281</c:v>
                </c:pt>
                <c:pt idx="174">
                  <c:v>17.177339553833008</c:v>
                </c:pt>
                <c:pt idx="175">
                  <c:v>0</c:v>
                </c:pt>
                <c:pt idx="176">
                  <c:v>27.239189147949219</c:v>
                </c:pt>
                <c:pt idx="177">
                  <c:v>0</c:v>
                </c:pt>
                <c:pt idx="178">
                  <c:v>20.431390762329102</c:v>
                </c:pt>
                <c:pt idx="179">
                  <c:v>78.346763610839844</c:v>
                </c:pt>
                <c:pt idx="180">
                  <c:v>0</c:v>
                </c:pt>
                <c:pt idx="181">
                  <c:v>67.306678771972656</c:v>
                </c:pt>
                <c:pt idx="182">
                  <c:v>0</c:v>
                </c:pt>
                <c:pt idx="183">
                  <c:v>36.211578369140625</c:v>
                </c:pt>
                <c:pt idx="184">
                  <c:v>0</c:v>
                </c:pt>
                <c:pt idx="185">
                  <c:v>0</c:v>
                </c:pt>
                <c:pt idx="186">
                  <c:v>22.218259811401367</c:v>
                </c:pt>
                <c:pt idx="187">
                  <c:v>0</c:v>
                </c:pt>
                <c:pt idx="188">
                  <c:v>44.236968994140625</c:v>
                </c:pt>
              </c:numCache>
            </c:numRef>
          </c:yVal>
          <c:smooth val="0"/>
          <c:extLst>
            <c:ext xmlns:c16="http://schemas.microsoft.com/office/drawing/2014/chart" uri="{C3380CC4-5D6E-409C-BE32-E72D297353CC}">
              <c16:uniqueId val="{00000002-0E54-4DF9-9340-466246F5AAC5}"/>
            </c:ext>
          </c:extLst>
        </c:ser>
        <c:ser>
          <c:idx val="8"/>
          <c:order val="3"/>
          <c:tx>
            <c:v>frontier</c:v>
          </c:tx>
          <c:spPr>
            <a:ln w="19050">
              <a:solidFill>
                <a:schemeClr val="tx1">
                  <a:lumMod val="65000"/>
                  <a:lumOff val="35000"/>
                </a:schemeClr>
              </a:solidFill>
            </a:ln>
          </c:spPr>
          <c:xVal>
            <c:numRef>
              <c:f>'Figure 1.25.'!$AM$6:$AM$194</c:f>
              <c:numCache>
                <c:formatCode>#,##0.00</c:formatCode>
                <c:ptCount val="1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30.651279449462891</c:v>
                </c:pt>
                <c:pt idx="51">
                  <c:v>39.577129364013672</c:v>
                </c:pt>
                <c:pt idx="52">
                  <c:v>117.36476898193359</c:v>
                </c:pt>
                <c:pt idx="53">
                  <c:v>139.05628967285156</c:v>
                </c:pt>
                <c:pt idx="54">
                  <c:v>151.63130187988281</c:v>
                </c:pt>
                <c:pt idx="55">
                  <c:v>165.06169128417969</c:v>
                </c:pt>
                <c:pt idx="56">
                  <c:v>196.34919738769531</c:v>
                </c:pt>
                <c:pt idx="57">
                  <c:v>212.98750305175781</c:v>
                </c:pt>
                <c:pt idx="58">
                  <c:v>215.55935668945313</c:v>
                </c:pt>
                <c:pt idx="59">
                  <c:v>229.77325439453125</c:v>
                </c:pt>
                <c:pt idx="60">
                  <c:v>233.97108459472656</c:v>
                </c:pt>
                <c:pt idx="61">
                  <c:v>244.52854919433594</c:v>
                </c:pt>
                <c:pt idx="62">
                  <c:v>257.937744140625</c:v>
                </c:pt>
                <c:pt idx="63">
                  <c:v>263.56268310546875</c:v>
                </c:pt>
                <c:pt idx="64">
                  <c:v>271.09530639648438</c:v>
                </c:pt>
                <c:pt idx="65">
                  <c:v>275.75369262695313</c:v>
                </c:pt>
                <c:pt idx="66">
                  <c:v>282.58535766601563</c:v>
                </c:pt>
                <c:pt idx="67">
                  <c:v>285.72994995117188</c:v>
                </c:pt>
                <c:pt idx="68">
                  <c:v>289.46453857421875</c:v>
                </c:pt>
                <c:pt idx="69">
                  <c:v>294.89984130859375</c:v>
                </c:pt>
                <c:pt idx="70">
                  <c:v>300.31454467773438</c:v>
                </c:pt>
                <c:pt idx="71">
                  <c:v>395.74609375</c:v>
                </c:pt>
                <c:pt idx="72">
                  <c:v>435.10989379882813</c:v>
                </c:pt>
                <c:pt idx="73">
                  <c:v>439.8604736328125</c:v>
                </c:pt>
                <c:pt idx="74">
                  <c:v>440.84765625</c:v>
                </c:pt>
                <c:pt idx="75">
                  <c:v>467.39773559570313</c:v>
                </c:pt>
                <c:pt idx="76">
                  <c:v>470.76425170898438</c:v>
                </c:pt>
                <c:pt idx="77">
                  <c:v>471.50753784179688</c:v>
                </c:pt>
                <c:pt idx="78">
                  <c:v>536.83514404296875</c:v>
                </c:pt>
                <c:pt idx="79">
                  <c:v>539.99652099609375</c:v>
                </c:pt>
                <c:pt idx="80">
                  <c:v>567.654296875</c:v>
                </c:pt>
                <c:pt idx="81">
                  <c:v>595.9984130859375</c:v>
                </c:pt>
                <c:pt idx="82">
                  <c:v>606.3489990234375</c:v>
                </c:pt>
                <c:pt idx="83">
                  <c:v>608.16827392578125</c:v>
                </c:pt>
                <c:pt idx="84">
                  <c:v>614.8115234375</c:v>
                </c:pt>
                <c:pt idx="85">
                  <c:v>637.9989013671875</c:v>
                </c:pt>
                <c:pt idx="86">
                  <c:v>658.31341552734375</c:v>
                </c:pt>
                <c:pt idx="87">
                  <c:v>745.0367431640625</c:v>
                </c:pt>
                <c:pt idx="88">
                  <c:v>769.49688720703125</c:v>
                </c:pt>
                <c:pt idx="89">
                  <c:v>774.76544189453125</c:v>
                </c:pt>
                <c:pt idx="90">
                  <c:v>859.40106201171875</c:v>
                </c:pt>
                <c:pt idx="91">
                  <c:v>865.36236572265625</c:v>
                </c:pt>
                <c:pt idx="92">
                  <c:v>872.37060546875</c:v>
                </c:pt>
                <c:pt idx="93">
                  <c:v>902.49566650390625</c:v>
                </c:pt>
                <c:pt idx="94">
                  <c:v>903.07177734375</c:v>
                </c:pt>
                <c:pt idx="95">
                  <c:v>950.00494384765625</c:v>
                </c:pt>
                <c:pt idx="96">
                  <c:v>1028.27734375</c:v>
                </c:pt>
                <c:pt idx="97">
                  <c:v>1073.41162109375</c:v>
                </c:pt>
                <c:pt idx="98">
                  <c:v>1073.4288330078125</c:v>
                </c:pt>
                <c:pt idx="99">
                  <c:v>1089.568115234375</c:v>
                </c:pt>
                <c:pt idx="100">
                  <c:v>1143.0118408203125</c:v>
                </c:pt>
                <c:pt idx="101">
                  <c:v>1168.75634765625</c:v>
                </c:pt>
                <c:pt idx="102">
                  <c:v>1184.92041015625</c:v>
                </c:pt>
                <c:pt idx="103">
                  <c:v>1202.6361083984375</c:v>
                </c:pt>
                <c:pt idx="104">
                  <c:v>1206.050048828125</c:v>
                </c:pt>
                <c:pt idx="105">
                  <c:v>1229.24560546875</c:v>
                </c:pt>
                <c:pt idx="106">
                  <c:v>1249.094970703125</c:v>
                </c:pt>
                <c:pt idx="107">
                  <c:v>1309.180419921875</c:v>
                </c:pt>
                <c:pt idx="108">
                  <c:v>1537.3192138671875</c:v>
                </c:pt>
                <c:pt idx="109">
                  <c:v>1544.762451171875</c:v>
                </c:pt>
                <c:pt idx="110">
                  <c:v>1553.2593994140625</c:v>
                </c:pt>
                <c:pt idx="111">
                  <c:v>1648.9334716796875</c:v>
                </c:pt>
                <c:pt idx="112">
                  <c:v>1776.983642578125</c:v>
                </c:pt>
                <c:pt idx="113">
                  <c:v>1840.06787109375</c:v>
                </c:pt>
                <c:pt idx="114">
                  <c:v>1946.5284423828125</c:v>
                </c:pt>
                <c:pt idx="115">
                  <c:v>1981.4010009765625</c:v>
                </c:pt>
                <c:pt idx="116">
                  <c:v>2031.6475830078125</c:v>
                </c:pt>
                <c:pt idx="117">
                  <c:v>2037.9923095703125</c:v>
                </c:pt>
                <c:pt idx="118">
                  <c:v>2213.56982421875</c:v>
                </c:pt>
                <c:pt idx="119">
                  <c:v>2263.015625</c:v>
                </c:pt>
                <c:pt idx="120">
                  <c:v>2363.435546875</c:v>
                </c:pt>
                <c:pt idx="121">
                  <c:v>2377.427001953125</c:v>
                </c:pt>
                <c:pt idx="122">
                  <c:v>2377.91455078125</c:v>
                </c:pt>
                <c:pt idx="123">
                  <c:v>2454.878173828125</c:v>
                </c:pt>
                <c:pt idx="124">
                  <c:v>2563.22216796875</c:v>
                </c:pt>
                <c:pt idx="125">
                  <c:v>2587.35986328125</c:v>
                </c:pt>
                <c:pt idx="126">
                  <c:v>2632.82177734375</c:v>
                </c:pt>
                <c:pt idx="127">
                  <c:v>2721.28515625</c:v>
                </c:pt>
                <c:pt idx="128">
                  <c:v>2785.809814453125</c:v>
                </c:pt>
                <c:pt idx="129">
                  <c:v>2952.77978515625</c:v>
                </c:pt>
                <c:pt idx="130">
                  <c:v>3120.1484375</c:v>
                </c:pt>
                <c:pt idx="131">
                  <c:v>3138.248291015625</c:v>
                </c:pt>
                <c:pt idx="132">
                  <c:v>3202.2802734375</c:v>
                </c:pt>
                <c:pt idx="133">
                  <c:v>3311.016845703125</c:v>
                </c:pt>
                <c:pt idx="134">
                  <c:v>3314.958251953125</c:v>
                </c:pt>
                <c:pt idx="135">
                  <c:v>3477.512451171875</c:v>
                </c:pt>
                <c:pt idx="136">
                  <c:v>3631.614501953125</c:v>
                </c:pt>
                <c:pt idx="137">
                  <c:v>3835.452392578125</c:v>
                </c:pt>
                <c:pt idx="138">
                  <c:v>3967.709228515625</c:v>
                </c:pt>
                <c:pt idx="139">
                  <c:v>3982.35595703125</c:v>
                </c:pt>
                <c:pt idx="140">
                  <c:v>4250.09912109375</c:v>
                </c:pt>
                <c:pt idx="141">
                  <c:v>4251.05810546875</c:v>
                </c:pt>
                <c:pt idx="142">
                  <c:v>4342.9658203125</c:v>
                </c:pt>
                <c:pt idx="143">
                  <c:v>4778.09521484375</c:v>
                </c:pt>
                <c:pt idx="144">
                  <c:v>4821.49072265625</c:v>
                </c:pt>
                <c:pt idx="145">
                  <c:v>5329.4658203125</c:v>
                </c:pt>
                <c:pt idx="146">
                  <c:v>5459.818359375</c:v>
                </c:pt>
                <c:pt idx="147">
                  <c:v>5522.4443359375</c:v>
                </c:pt>
                <c:pt idx="148">
                  <c:v>5537.67333984375</c:v>
                </c:pt>
                <c:pt idx="149">
                  <c:v>5701.6708984375</c:v>
                </c:pt>
                <c:pt idx="150">
                  <c:v>5821.6044921875</c:v>
                </c:pt>
                <c:pt idx="151">
                  <c:v>5988.1552734375</c:v>
                </c:pt>
                <c:pt idx="152">
                  <c:v>5998.43212890625</c:v>
                </c:pt>
                <c:pt idx="153">
                  <c:v>6851.58837890625</c:v>
                </c:pt>
                <c:pt idx="154">
                  <c:v>7225.40185546875</c:v>
                </c:pt>
                <c:pt idx="155">
                  <c:v>7288.32861328125</c:v>
                </c:pt>
                <c:pt idx="156">
                  <c:v>7488.6259765625</c:v>
                </c:pt>
                <c:pt idx="157">
                  <c:v>7610.9990234375</c:v>
                </c:pt>
                <c:pt idx="158">
                  <c:v>7788.7265625</c:v>
                </c:pt>
                <c:pt idx="159">
                  <c:v>7848.40283203125</c:v>
                </c:pt>
                <c:pt idx="160">
                  <c:v>7848.76708984375</c:v>
                </c:pt>
                <c:pt idx="161">
                  <c:v>7878.0546875</c:v>
                </c:pt>
                <c:pt idx="162">
                  <c:v>7996.85888671875</c:v>
                </c:pt>
                <c:pt idx="163">
                  <c:v>8077.65771484375</c:v>
                </c:pt>
                <c:pt idx="164">
                  <c:v>8719.49609375</c:v>
                </c:pt>
                <c:pt idx="165">
                  <c:v>9339.5791015625</c:v>
                </c:pt>
                <c:pt idx="166">
                  <c:v>9414.677734375</c:v>
                </c:pt>
                <c:pt idx="167">
                  <c:v>9530.4990234375</c:v>
                </c:pt>
                <c:pt idx="168">
                  <c:v>10220.79296875</c:v>
                </c:pt>
                <c:pt idx="169">
                  <c:v>10698.7978515625</c:v>
                </c:pt>
                <c:pt idx="170">
                  <c:v>10882.7666015625</c:v>
                </c:pt>
                <c:pt idx="171">
                  <c:v>11119.6630859375</c:v>
                </c:pt>
                <c:pt idx="172">
                  <c:v>11489.7880859375</c:v>
                </c:pt>
                <c:pt idx="173">
                  <c:v>11541.1484375</c:v>
                </c:pt>
                <c:pt idx="174">
                  <c:v>11585.970703125</c:v>
                </c:pt>
                <c:pt idx="175">
                  <c:v>11687.908203125</c:v>
                </c:pt>
                <c:pt idx="176">
                  <c:v>11787.234375</c:v>
                </c:pt>
                <c:pt idx="177">
                  <c:v>11899.20703125</c:v>
                </c:pt>
                <c:pt idx="178">
                  <c:v>12309.0146484375</c:v>
                </c:pt>
                <c:pt idx="179">
                  <c:v>12410</c:v>
                </c:pt>
                <c:pt idx="180">
                  <c:v>12501.7041015625</c:v>
                </c:pt>
                <c:pt idx="181">
                  <c:v>12632.599609375</c:v>
                </c:pt>
                <c:pt idx="182">
                  <c:v>12638.4375</c:v>
                </c:pt>
                <c:pt idx="183">
                  <c:v>12669.19140625</c:v>
                </c:pt>
                <c:pt idx="184">
                  <c:v>14011.97265625</c:v>
                </c:pt>
                <c:pt idx="185">
                  <c:v>14248.9013671875</c:v>
                </c:pt>
                <c:pt idx="186">
                  <c:v>16134.365234375</c:v>
                </c:pt>
                <c:pt idx="187">
                  <c:v>18671.53125</c:v>
                </c:pt>
                <c:pt idx="188">
                  <c:v>20431.90625</c:v>
                </c:pt>
              </c:numCache>
            </c:numRef>
          </c:xVal>
          <c:yVal>
            <c:numRef>
              <c:f>'Figure 1.25.'!$AN$6:$AN$194</c:f>
              <c:numCache>
                <c:formatCode>#,##0.00</c:formatCode>
                <c:ptCount val="18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25.376180648803711</c:v>
                </c:pt>
                <c:pt idx="51">
                  <c:v>#N/A</c:v>
                </c:pt>
                <c:pt idx="52">
                  <c:v>#N/A</c:v>
                </c:pt>
                <c:pt idx="53">
                  <c:v>#N/A</c:v>
                </c:pt>
                <c:pt idx="54">
                  <c:v>#N/A</c:v>
                </c:pt>
                <c:pt idx="55">
                  <c:v>48.878929138183594</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83.382110595703125</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95.276618957519531</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99.428749084472656</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99.657882690429688</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numCache>
            </c:numRef>
          </c:yVal>
          <c:smooth val="1"/>
          <c:extLst>
            <c:ext xmlns:c16="http://schemas.microsoft.com/office/drawing/2014/chart" uri="{C3380CC4-5D6E-409C-BE32-E72D297353CC}">
              <c16:uniqueId val="{00000004-0E54-4DF9-9340-466246F5AAC5}"/>
            </c:ext>
          </c:extLst>
        </c:ser>
        <c:dLbls>
          <c:showLegendKey val="0"/>
          <c:showVal val="0"/>
          <c:showCatName val="0"/>
          <c:showSerName val="0"/>
          <c:showPercent val="0"/>
          <c:showBubbleSize val="0"/>
        </c:dLbls>
        <c:axId val="497619328"/>
        <c:axId val="497621248"/>
      </c:scatterChart>
      <c:valAx>
        <c:axId val="497619328"/>
        <c:scaling>
          <c:orientation val="minMax"/>
          <c:max val="12000"/>
          <c:min val="1.0000000000000005E-2"/>
        </c:scaling>
        <c:delete val="0"/>
        <c:axPos val="b"/>
        <c:title>
          <c:tx>
            <c:rich>
              <a:bodyPr/>
              <a:lstStyle/>
              <a:p>
                <a:pPr>
                  <a:defRPr b="0"/>
                </a:pPr>
                <a:r>
                  <a:rPr lang="en-US" b="0"/>
                  <a:t>Secondary education spending per student, PPP$, secondary </a:t>
                </a:r>
              </a:p>
            </c:rich>
          </c:tx>
          <c:overlay val="0"/>
        </c:title>
        <c:numFmt formatCode="0" sourceLinked="0"/>
        <c:majorTickMark val="in"/>
        <c:minorTickMark val="none"/>
        <c:tickLblPos val="nextTo"/>
        <c:spPr>
          <a:noFill/>
          <a:ln w="9525" cap="flat" cmpd="sng" algn="ctr">
            <a:solidFill>
              <a:schemeClr val="bg1">
                <a:lumMod val="65000"/>
              </a:schemeClr>
            </a:solidFill>
            <a:round/>
          </a:ln>
          <a:effectLst/>
        </c:spPr>
        <c:txPr>
          <a:bodyPr rot="-60000000" vert="horz"/>
          <a:lstStyle/>
          <a:p>
            <a:pPr>
              <a:defRPr/>
            </a:pPr>
            <a:endParaRPr lang="en-US"/>
          </a:p>
        </c:txPr>
        <c:crossAx val="497621248"/>
        <c:crosses val="autoZero"/>
        <c:crossBetween val="midCat"/>
        <c:majorUnit val="3000"/>
      </c:valAx>
      <c:valAx>
        <c:axId val="497621248"/>
        <c:scaling>
          <c:orientation val="minMax"/>
          <c:max val="110"/>
          <c:min val="40"/>
        </c:scaling>
        <c:delete val="0"/>
        <c:axPos val="l"/>
        <c:title>
          <c:tx>
            <c:rich>
              <a:bodyPr/>
              <a:lstStyle/>
              <a:p>
                <a:pPr>
                  <a:defRPr b="0"/>
                </a:pPr>
                <a:r>
                  <a:rPr lang="en-US" b="0"/>
                  <a:t>Net school enrollment--secondary (percent)</a:t>
                </a:r>
              </a:p>
            </c:rich>
          </c:tx>
          <c:overlay val="0"/>
        </c:title>
        <c:numFmt formatCode="0" sourceLinked="0"/>
        <c:majorTickMark val="in"/>
        <c:minorTickMark val="none"/>
        <c:tickLblPos val="nextTo"/>
        <c:spPr>
          <a:noFill/>
          <a:ln w="9525" cap="flat" cmpd="sng" algn="ctr">
            <a:solidFill>
              <a:schemeClr val="bg1">
                <a:lumMod val="65000"/>
              </a:schemeClr>
            </a:solidFill>
            <a:round/>
          </a:ln>
          <a:effectLst/>
        </c:spPr>
        <c:txPr>
          <a:bodyPr rot="-60000000" vert="horz"/>
          <a:lstStyle/>
          <a:p>
            <a:pPr>
              <a:defRPr/>
            </a:pPr>
            <a:endParaRPr lang="en-US"/>
          </a:p>
        </c:txPr>
        <c:crossAx val="497619328"/>
        <c:crosses val="autoZero"/>
        <c:crossBetween val="midCat"/>
      </c:valAx>
      <c:spPr>
        <a:noFill/>
        <a:ln>
          <a:solidFill>
            <a:schemeClr val="bg1">
              <a:lumMod val="65000"/>
            </a:schemeClr>
          </a:solidFill>
        </a:ln>
        <a:effectLst/>
      </c:spPr>
    </c:plotArea>
    <c:legend>
      <c:legendPos val="r"/>
      <c:legendEntry>
        <c:idx val="3"/>
        <c:delete val="1"/>
      </c:legendEntry>
      <c:layout>
        <c:manualLayout>
          <c:xMode val="edge"/>
          <c:yMode val="edge"/>
          <c:x val="0.62049795858850976"/>
          <c:y val="0.62537878787878798"/>
          <c:w val="0.28496980412170703"/>
          <c:h val="0.19634169781807578"/>
        </c:manualLayout>
      </c:layout>
      <c:overlay val="0"/>
    </c:legend>
    <c:plotVisOnly val="0"/>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ea typeface="Segoe UI" pitchFamily="34" charset="0"/>
          <a:cs typeface="Arial" panose="020B0604020202020204" pitchFamily="34" charset="0"/>
        </a:defRPr>
      </a:pPr>
      <a:endParaRPr lang="en-US"/>
    </a:p>
  </c:txPr>
  <c:printSettings>
    <c:headerFooter/>
    <c:pageMargins b="0.75000000000000422" l="0.70000000000000062" r="0.70000000000000062" t="0.75000000000000422"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2504600718013"/>
          <c:y val="2.9450773395454783E-2"/>
          <c:w val="0.86358644824569342"/>
          <c:h val="0.74007839633621264"/>
        </c:manualLayout>
      </c:layout>
      <c:areaChart>
        <c:grouping val="stacked"/>
        <c:varyColors val="0"/>
        <c:ser>
          <c:idx val="2"/>
          <c:order val="0"/>
          <c:tx>
            <c:strRef>
              <c:f>'Box 1.1.1.'!$D$2</c:f>
              <c:strCache>
                <c:ptCount val="1"/>
                <c:pt idx="0">
                  <c:v>Nonfinancial private sector</c:v>
                </c:pt>
              </c:strCache>
            </c:strRef>
          </c:tx>
          <c:spPr>
            <a:solidFill>
              <a:srgbClr val="0070C0"/>
            </a:solidFill>
            <a:ln w="25400">
              <a:noFill/>
            </a:ln>
            <a:effectLst/>
          </c:spPr>
          <c:cat>
            <c:numRef>
              <c:f>'Box 1.1.1.'!$A$3:$A$18</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'Box 1.1.1.'!$D$3:$D$18</c:f>
              <c:numCache>
                <c:formatCode>General</c:formatCode>
                <c:ptCount val="16"/>
                <c:pt idx="0">
                  <c:v>125.77209999999999</c:v>
                </c:pt>
                <c:pt idx="1">
                  <c:v>128.27337</c:v>
                </c:pt>
                <c:pt idx="2">
                  <c:v>129.49531999999999</c:v>
                </c:pt>
                <c:pt idx="3">
                  <c:v>128.96779000000001</c:v>
                </c:pt>
                <c:pt idx="4">
                  <c:v>129.6712</c:v>
                </c:pt>
                <c:pt idx="5">
                  <c:v>131.86192</c:v>
                </c:pt>
                <c:pt idx="6">
                  <c:v>134.11712</c:v>
                </c:pt>
                <c:pt idx="7">
                  <c:v>134.8141</c:v>
                </c:pt>
                <c:pt idx="8">
                  <c:v>140.19667000000001</c:v>
                </c:pt>
                <c:pt idx="9">
                  <c:v>134.42655999999999</c:v>
                </c:pt>
                <c:pt idx="10">
                  <c:v>131.68579</c:v>
                </c:pt>
                <c:pt idx="11">
                  <c:v>132.30971</c:v>
                </c:pt>
                <c:pt idx="12">
                  <c:v>133.18943999999999</c:v>
                </c:pt>
                <c:pt idx="13">
                  <c:v>135.64873</c:v>
                </c:pt>
                <c:pt idx="14">
                  <c:v>139.94632999999999</c:v>
                </c:pt>
                <c:pt idx="15">
                  <c:v>144.37615</c:v>
                </c:pt>
              </c:numCache>
            </c:numRef>
          </c:val>
          <c:extLst>
            <c:ext xmlns:c16="http://schemas.microsoft.com/office/drawing/2014/chart" uri="{C3380CC4-5D6E-409C-BE32-E72D297353CC}">
              <c16:uniqueId val="{00000000-049E-4BF1-837D-AC5368974C61}"/>
            </c:ext>
          </c:extLst>
        </c:ser>
        <c:ser>
          <c:idx val="1"/>
          <c:order val="1"/>
          <c:tx>
            <c:strRef>
              <c:f>'Box 1.1.1.'!$C$2</c:f>
              <c:strCache>
                <c:ptCount val="1"/>
                <c:pt idx="0">
                  <c:v>Public sector</c:v>
                </c:pt>
              </c:strCache>
            </c:strRef>
          </c:tx>
          <c:spPr>
            <a:solidFill>
              <a:srgbClr val="C00000"/>
            </a:solidFill>
            <a:ln w="25400">
              <a:noFill/>
            </a:ln>
            <a:effectLst/>
          </c:spPr>
          <c:cat>
            <c:numRef>
              <c:f>'Box 1.1.1.'!$A$3:$A$18</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'Box 1.1.1.'!$C$3:$C$18</c:f>
              <c:numCache>
                <c:formatCode>General</c:formatCode>
                <c:ptCount val="16"/>
                <c:pt idx="0">
                  <c:v>64.542918999999998</c:v>
                </c:pt>
                <c:pt idx="1">
                  <c:v>66.168621000000002</c:v>
                </c:pt>
                <c:pt idx="2">
                  <c:v>67.679145000000005</c:v>
                </c:pt>
                <c:pt idx="3">
                  <c:v>69.643071000000006</c:v>
                </c:pt>
                <c:pt idx="4">
                  <c:v>67.481172000000001</c:v>
                </c:pt>
                <c:pt idx="5">
                  <c:v>63.599848999999999</c:v>
                </c:pt>
                <c:pt idx="6">
                  <c:v>60.651319999999998</c:v>
                </c:pt>
                <c:pt idx="7">
                  <c:v>63.736330000000002</c:v>
                </c:pt>
                <c:pt idx="8">
                  <c:v>74.462231000000003</c:v>
                </c:pt>
                <c:pt idx="9">
                  <c:v>76.727950000000007</c:v>
                </c:pt>
                <c:pt idx="10">
                  <c:v>77.689381999999995</c:v>
                </c:pt>
                <c:pt idx="11">
                  <c:v>79.364255999999997</c:v>
                </c:pt>
                <c:pt idx="12">
                  <c:v>78.101838999999998</c:v>
                </c:pt>
                <c:pt idx="13">
                  <c:v>78.408011000000002</c:v>
                </c:pt>
                <c:pt idx="14">
                  <c:v>79.606797</c:v>
                </c:pt>
                <c:pt idx="15">
                  <c:v>82.765146000000001</c:v>
                </c:pt>
              </c:numCache>
            </c:numRef>
          </c:val>
          <c:extLst>
            <c:ext xmlns:c16="http://schemas.microsoft.com/office/drawing/2014/chart" uri="{C3380CC4-5D6E-409C-BE32-E72D297353CC}">
              <c16:uniqueId val="{00000001-049E-4BF1-837D-AC5368974C61}"/>
            </c:ext>
          </c:extLst>
        </c:ser>
        <c:dLbls>
          <c:showLegendKey val="0"/>
          <c:showVal val="0"/>
          <c:showCatName val="0"/>
          <c:showSerName val="0"/>
          <c:showPercent val="0"/>
          <c:showBubbleSize val="0"/>
        </c:dLbls>
        <c:axId val="1371285392"/>
        <c:axId val="760780880"/>
      </c:areaChart>
      <c:catAx>
        <c:axId val="137128539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0780880"/>
        <c:crosses val="autoZero"/>
        <c:auto val="1"/>
        <c:lblAlgn val="ctr"/>
        <c:lblOffset val="100"/>
        <c:noMultiLvlLbl val="0"/>
      </c:catAx>
      <c:valAx>
        <c:axId val="760780880"/>
        <c:scaling>
          <c:orientation val="minMax"/>
          <c:max val="230"/>
          <c:min val="0"/>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1285392"/>
        <c:crosses val="autoZero"/>
        <c:crossBetween val="midCat"/>
      </c:valAx>
      <c:spPr>
        <a:noFill/>
        <a:ln>
          <a:solidFill>
            <a:schemeClr val="bg1">
              <a:lumMod val="65000"/>
            </a:schemeClr>
          </a:solidFill>
        </a:ln>
        <a:effectLst/>
      </c:spPr>
    </c:plotArea>
    <c:legend>
      <c:legendPos val="b"/>
      <c:layout>
        <c:manualLayout>
          <c:xMode val="edge"/>
          <c:yMode val="edge"/>
          <c:x val="3.763831846600574E-3"/>
          <c:y val="0.92733156186286825"/>
          <c:w val="0.98804230866490506"/>
          <c:h val="7.26684381371317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3.7904978674540686E-2"/>
          <c:w val="0.89019685039370078"/>
          <c:h val="0.84425579615048107"/>
        </c:manualLayout>
      </c:layout>
      <c:lineChart>
        <c:grouping val="standard"/>
        <c:varyColors val="0"/>
        <c:ser>
          <c:idx val="0"/>
          <c:order val="0"/>
          <c:tx>
            <c:strRef>
              <c:f>'Box 1.1.2.'!$B$3</c:f>
              <c:strCache>
                <c:ptCount val="1"/>
                <c:pt idx="0">
                  <c:v>AEs</c:v>
                </c:pt>
              </c:strCache>
            </c:strRef>
          </c:tx>
          <c:spPr>
            <a:ln w="28575" cap="rnd">
              <a:solidFill>
                <a:srgbClr val="002060"/>
              </a:solidFill>
              <a:round/>
            </a:ln>
            <a:effectLst/>
          </c:spPr>
          <c:marker>
            <c:symbol val="none"/>
          </c:marker>
          <c:cat>
            <c:numRef>
              <c:f>'Box 1.1.2.'!$A$4:$A$70</c:f>
              <c:numCache>
                <c:formatCode>General</c:formatCode>
                <c:ptCount val="6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numCache>
            </c:numRef>
          </c:cat>
          <c:val>
            <c:numRef>
              <c:f>'Box 1.1.2.'!$B$4:$B$70</c:f>
              <c:numCache>
                <c:formatCode>#,##0.00</c:formatCode>
                <c:ptCount val="67"/>
                <c:pt idx="0">
                  <c:v>52.575896</c:v>
                </c:pt>
                <c:pt idx="1">
                  <c:v>51.407046000000001</c:v>
                </c:pt>
                <c:pt idx="2">
                  <c:v>54.198796999999999</c:v>
                </c:pt>
                <c:pt idx="3">
                  <c:v>56.394531000000001</c:v>
                </c:pt>
                <c:pt idx="4">
                  <c:v>61.284272999999999</c:v>
                </c:pt>
                <c:pt idx="5">
                  <c:v>64.233277000000001</c:v>
                </c:pt>
                <c:pt idx="6">
                  <c:v>66.385437999999994</c:v>
                </c:pt>
                <c:pt idx="7">
                  <c:v>67.651337999999996</c:v>
                </c:pt>
                <c:pt idx="8">
                  <c:v>70.728654000000006</c:v>
                </c:pt>
                <c:pt idx="9">
                  <c:v>72.605866000000006</c:v>
                </c:pt>
                <c:pt idx="10">
                  <c:v>74.166579999999996</c:v>
                </c:pt>
                <c:pt idx="11">
                  <c:v>77.068226999999993</c:v>
                </c:pt>
                <c:pt idx="12">
                  <c:v>78.246204000000006</c:v>
                </c:pt>
                <c:pt idx="13">
                  <c:v>78.087765000000005</c:v>
                </c:pt>
                <c:pt idx="14">
                  <c:v>81.966038999999995</c:v>
                </c:pt>
                <c:pt idx="15">
                  <c:v>84.151993000000004</c:v>
                </c:pt>
                <c:pt idx="16">
                  <c:v>84.568971000000005</c:v>
                </c:pt>
                <c:pt idx="17">
                  <c:v>87.592864000000006</c:v>
                </c:pt>
                <c:pt idx="18">
                  <c:v>88.474259000000004</c:v>
                </c:pt>
                <c:pt idx="19">
                  <c:v>89.338514000000004</c:v>
                </c:pt>
                <c:pt idx="20">
                  <c:v>89.714512999999997</c:v>
                </c:pt>
                <c:pt idx="21">
                  <c:v>92.140529000000001</c:v>
                </c:pt>
                <c:pt idx="22">
                  <c:v>96.293035000000003</c:v>
                </c:pt>
                <c:pt idx="23">
                  <c:v>97.763124000000005</c:v>
                </c:pt>
                <c:pt idx="24">
                  <c:v>97.474016000000006</c:v>
                </c:pt>
                <c:pt idx="25">
                  <c:v>97.443853000000004</c:v>
                </c:pt>
                <c:pt idx="26">
                  <c:v>97.447202000000004</c:v>
                </c:pt>
                <c:pt idx="27">
                  <c:v>99.114196000000007</c:v>
                </c:pt>
                <c:pt idx="28">
                  <c:v>100.67505</c:v>
                </c:pt>
                <c:pt idx="29">
                  <c:v>101.06971</c:v>
                </c:pt>
                <c:pt idx="30">
                  <c:v>101.26434</c:v>
                </c:pt>
                <c:pt idx="31">
                  <c:v>102.98237</c:v>
                </c:pt>
                <c:pt idx="32">
                  <c:v>105.14368</c:v>
                </c:pt>
                <c:pt idx="33">
                  <c:v>107.64739</c:v>
                </c:pt>
                <c:pt idx="34">
                  <c:v>110.55598000000001</c:v>
                </c:pt>
                <c:pt idx="35">
                  <c:v>114.07375999999999</c:v>
                </c:pt>
                <c:pt idx="36">
                  <c:v>119.58189</c:v>
                </c:pt>
                <c:pt idx="37">
                  <c:v>124.54575</c:v>
                </c:pt>
                <c:pt idx="38">
                  <c:v>129.31814</c:v>
                </c:pt>
                <c:pt idx="39">
                  <c:v>132.64501999999999</c:v>
                </c:pt>
                <c:pt idx="40">
                  <c:v>133.34334000000001</c:v>
                </c:pt>
                <c:pt idx="41">
                  <c:v>133.04875000000001</c:v>
                </c:pt>
                <c:pt idx="42">
                  <c:v>133.23754</c:v>
                </c:pt>
                <c:pt idx="43">
                  <c:v>137.90397999999999</c:v>
                </c:pt>
                <c:pt idx="44">
                  <c:v>138.07223999999999</c:v>
                </c:pt>
                <c:pt idx="45">
                  <c:v>138.80394999999999</c:v>
                </c:pt>
                <c:pt idx="46">
                  <c:v>136.34674000000001</c:v>
                </c:pt>
                <c:pt idx="47">
                  <c:v>136.77988999999999</c:v>
                </c:pt>
                <c:pt idx="48">
                  <c:v>136.9742</c:v>
                </c:pt>
                <c:pt idx="49">
                  <c:v>141.57651000000001</c:v>
                </c:pt>
                <c:pt idx="50">
                  <c:v>143.97415000000001</c:v>
                </c:pt>
                <c:pt idx="51">
                  <c:v>145.61615</c:v>
                </c:pt>
                <c:pt idx="52">
                  <c:v>147.23589999999999</c:v>
                </c:pt>
                <c:pt idx="53">
                  <c:v>147.96829</c:v>
                </c:pt>
                <c:pt idx="54">
                  <c:v>149.06130999999999</c:v>
                </c:pt>
                <c:pt idx="55">
                  <c:v>152.91003000000001</c:v>
                </c:pt>
                <c:pt idx="56">
                  <c:v>157.93360999999999</c:v>
                </c:pt>
                <c:pt idx="57">
                  <c:v>163.19202999999999</c:v>
                </c:pt>
                <c:pt idx="58">
                  <c:v>166.77438000000001</c:v>
                </c:pt>
                <c:pt idx="59">
                  <c:v>170.32374999999999</c:v>
                </c:pt>
                <c:pt idx="60">
                  <c:v>165.11419000000001</c:v>
                </c:pt>
                <c:pt idx="61">
                  <c:v>163.53313</c:v>
                </c:pt>
                <c:pt idx="62">
                  <c:v>163.2345</c:v>
                </c:pt>
                <c:pt idx="63">
                  <c:v>162.11921000000001</c:v>
                </c:pt>
                <c:pt idx="64">
                  <c:v>161.31001000000001</c:v>
                </c:pt>
                <c:pt idx="65">
                  <c:v>161.31695999999999</c:v>
                </c:pt>
                <c:pt idx="66">
                  <c:v>162.69534999999999</c:v>
                </c:pt>
              </c:numCache>
            </c:numRef>
          </c:val>
          <c:smooth val="0"/>
          <c:extLst>
            <c:ext xmlns:c16="http://schemas.microsoft.com/office/drawing/2014/chart" uri="{C3380CC4-5D6E-409C-BE32-E72D297353CC}">
              <c16:uniqueId val="{00000000-86D0-40E6-9A7F-6AFD32D458D5}"/>
            </c:ext>
          </c:extLst>
        </c:ser>
        <c:ser>
          <c:idx val="1"/>
          <c:order val="1"/>
          <c:tx>
            <c:strRef>
              <c:f>'Box 1.1.2.'!$C$3</c:f>
              <c:strCache>
                <c:ptCount val="1"/>
                <c:pt idx="0">
                  <c:v>EMEs</c:v>
                </c:pt>
              </c:strCache>
            </c:strRef>
          </c:tx>
          <c:spPr>
            <a:ln w="28575" cap="rnd">
              <a:solidFill>
                <a:srgbClr val="C00000"/>
              </a:solidFill>
              <a:round/>
            </a:ln>
            <a:effectLst/>
          </c:spPr>
          <c:marker>
            <c:symbol val="none"/>
          </c:marker>
          <c:cat>
            <c:numRef>
              <c:f>'Box 1.1.2.'!$A$4:$A$70</c:f>
              <c:numCache>
                <c:formatCode>General</c:formatCode>
                <c:ptCount val="6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numCache>
            </c:numRef>
          </c:cat>
          <c:val>
            <c:numRef>
              <c:f>'Box 1.1.2.'!$C$4:$C$70</c:f>
              <c:numCache>
                <c:formatCode>#,##0.00</c:formatCode>
                <c:ptCount val="67"/>
                <c:pt idx="0">
                  <c:v>27.842019000000001</c:v>
                </c:pt>
                <c:pt idx="1">
                  <c:v>19.078282000000002</c:v>
                </c:pt>
                <c:pt idx="2">
                  <c:v>19.198892000000001</c:v>
                </c:pt>
                <c:pt idx="3">
                  <c:v>19.384823999999998</c:v>
                </c:pt>
                <c:pt idx="4">
                  <c:v>21.994579000000002</c:v>
                </c:pt>
                <c:pt idx="5">
                  <c:v>21.618461</c:v>
                </c:pt>
                <c:pt idx="6">
                  <c:v>20.471523000000001</c:v>
                </c:pt>
                <c:pt idx="7">
                  <c:v>20.565100000000001</c:v>
                </c:pt>
                <c:pt idx="8">
                  <c:v>20.513833000000002</c:v>
                </c:pt>
                <c:pt idx="9">
                  <c:v>17.051753999999999</c:v>
                </c:pt>
                <c:pt idx="10">
                  <c:v>17.940912999999998</c:v>
                </c:pt>
                <c:pt idx="11">
                  <c:v>18.474692999999998</c:v>
                </c:pt>
                <c:pt idx="12">
                  <c:v>16.594092</c:v>
                </c:pt>
                <c:pt idx="13">
                  <c:v>16.676058000000001</c:v>
                </c:pt>
                <c:pt idx="14">
                  <c:v>17.682565</c:v>
                </c:pt>
                <c:pt idx="15">
                  <c:v>19.778019</c:v>
                </c:pt>
                <c:pt idx="16">
                  <c:v>20.451530000000002</c:v>
                </c:pt>
                <c:pt idx="17">
                  <c:v>19.834413999999999</c:v>
                </c:pt>
                <c:pt idx="18">
                  <c:v>21.889690999999999</c:v>
                </c:pt>
                <c:pt idx="19">
                  <c:v>23.592722999999999</c:v>
                </c:pt>
                <c:pt idx="20">
                  <c:v>24.520174000000001</c:v>
                </c:pt>
                <c:pt idx="21">
                  <c:v>25.213414</c:v>
                </c:pt>
                <c:pt idx="22">
                  <c:v>27.038349</c:v>
                </c:pt>
                <c:pt idx="23">
                  <c:v>29.000965999999998</c:v>
                </c:pt>
                <c:pt idx="24">
                  <c:v>30.835553000000001</c:v>
                </c:pt>
                <c:pt idx="25">
                  <c:v>25.842745000000001</c:v>
                </c:pt>
                <c:pt idx="26">
                  <c:v>27.005386000000001</c:v>
                </c:pt>
                <c:pt idx="27">
                  <c:v>28.247423999999999</c:v>
                </c:pt>
                <c:pt idx="28">
                  <c:v>32.314999</c:v>
                </c:pt>
                <c:pt idx="29">
                  <c:v>35.206932000000002</c:v>
                </c:pt>
                <c:pt idx="30">
                  <c:v>34.902047000000003</c:v>
                </c:pt>
                <c:pt idx="31">
                  <c:v>35.062102000000003</c:v>
                </c:pt>
                <c:pt idx="32">
                  <c:v>32.593465000000002</c:v>
                </c:pt>
                <c:pt idx="33">
                  <c:v>33.061979999999998</c:v>
                </c:pt>
                <c:pt idx="34">
                  <c:v>33.160189000000003</c:v>
                </c:pt>
                <c:pt idx="35">
                  <c:v>38.717813</c:v>
                </c:pt>
                <c:pt idx="36">
                  <c:v>40.715207999999997</c:v>
                </c:pt>
                <c:pt idx="37">
                  <c:v>40.173943999999999</c:v>
                </c:pt>
                <c:pt idx="38">
                  <c:v>38.995418000000001</c:v>
                </c:pt>
                <c:pt idx="39">
                  <c:v>42.451833000000001</c:v>
                </c:pt>
                <c:pt idx="40">
                  <c:v>38.315601000000001</c:v>
                </c:pt>
                <c:pt idx="41">
                  <c:v>40.782277999999998</c:v>
                </c:pt>
                <c:pt idx="42">
                  <c:v>44.806244</c:v>
                </c:pt>
                <c:pt idx="43">
                  <c:v>59.061945999999999</c:v>
                </c:pt>
                <c:pt idx="44">
                  <c:v>51.377460999999997</c:v>
                </c:pt>
                <c:pt idx="45">
                  <c:v>47.964497000000001</c:v>
                </c:pt>
                <c:pt idx="46">
                  <c:v>47.866089000000002</c:v>
                </c:pt>
                <c:pt idx="47">
                  <c:v>51.261781999999997</c:v>
                </c:pt>
                <c:pt idx="48">
                  <c:v>54.025222999999997</c:v>
                </c:pt>
                <c:pt idx="49">
                  <c:v>54.000596999999999</c:v>
                </c:pt>
                <c:pt idx="50">
                  <c:v>52.634036999999999</c:v>
                </c:pt>
                <c:pt idx="51">
                  <c:v>52.508823999999997</c:v>
                </c:pt>
                <c:pt idx="52">
                  <c:v>54.987349000000002</c:v>
                </c:pt>
                <c:pt idx="53">
                  <c:v>58.767490000000002</c:v>
                </c:pt>
                <c:pt idx="54">
                  <c:v>57.193246000000002</c:v>
                </c:pt>
                <c:pt idx="55">
                  <c:v>56.511775999999998</c:v>
                </c:pt>
                <c:pt idx="56">
                  <c:v>59.141902999999999</c:v>
                </c:pt>
                <c:pt idx="57">
                  <c:v>62.165298</c:v>
                </c:pt>
                <c:pt idx="58">
                  <c:v>65.565292999999997</c:v>
                </c:pt>
                <c:pt idx="59">
                  <c:v>76.334691000000007</c:v>
                </c:pt>
                <c:pt idx="60">
                  <c:v>78.544404999999998</c:v>
                </c:pt>
                <c:pt idx="61">
                  <c:v>79.207736999999995</c:v>
                </c:pt>
                <c:pt idx="62">
                  <c:v>84.840070999999995</c:v>
                </c:pt>
                <c:pt idx="63">
                  <c:v>91.850183000000001</c:v>
                </c:pt>
                <c:pt idx="64">
                  <c:v>100.12527</c:v>
                </c:pt>
                <c:pt idx="65">
                  <c:v>111.52605</c:v>
                </c:pt>
                <c:pt idx="66">
                  <c:v>119.55697000000001</c:v>
                </c:pt>
              </c:numCache>
            </c:numRef>
          </c:val>
          <c:smooth val="0"/>
          <c:extLst>
            <c:ext xmlns:c16="http://schemas.microsoft.com/office/drawing/2014/chart" uri="{C3380CC4-5D6E-409C-BE32-E72D297353CC}">
              <c16:uniqueId val="{00000001-86D0-40E6-9A7F-6AFD32D458D5}"/>
            </c:ext>
          </c:extLst>
        </c:ser>
        <c:ser>
          <c:idx val="2"/>
          <c:order val="2"/>
          <c:tx>
            <c:strRef>
              <c:f>'Box 1.1.2.'!$D$3</c:f>
              <c:strCache>
                <c:ptCount val="1"/>
                <c:pt idx="0">
                  <c:v>EMEs without China</c:v>
                </c:pt>
              </c:strCache>
            </c:strRef>
          </c:tx>
          <c:spPr>
            <a:ln w="28575" cap="rnd">
              <a:solidFill>
                <a:srgbClr val="C00000"/>
              </a:solidFill>
              <a:prstDash val="sysDash"/>
              <a:round/>
            </a:ln>
            <a:effectLst/>
          </c:spPr>
          <c:marker>
            <c:symbol val="none"/>
          </c:marker>
          <c:cat>
            <c:numRef>
              <c:f>'Box 1.1.2.'!$A$4:$A$70</c:f>
              <c:numCache>
                <c:formatCode>General</c:formatCode>
                <c:ptCount val="6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numCache>
            </c:numRef>
          </c:cat>
          <c:val>
            <c:numRef>
              <c:f>'Box 1.1.2.'!$D$4:$D$70</c:f>
              <c:numCache>
                <c:formatCode>#,##0.00</c:formatCode>
                <c:ptCount val="67"/>
                <c:pt idx="0">
                  <c:v>27.842019000000001</c:v>
                </c:pt>
                <c:pt idx="1">
                  <c:v>19.078282000000002</c:v>
                </c:pt>
                <c:pt idx="2">
                  <c:v>19.198892000000001</c:v>
                </c:pt>
                <c:pt idx="3">
                  <c:v>19.384823999999998</c:v>
                </c:pt>
                <c:pt idx="4">
                  <c:v>21.994579000000002</c:v>
                </c:pt>
                <c:pt idx="5">
                  <c:v>21.618461</c:v>
                </c:pt>
                <c:pt idx="6">
                  <c:v>20.471523000000001</c:v>
                </c:pt>
                <c:pt idx="7">
                  <c:v>20.565100000000001</c:v>
                </c:pt>
                <c:pt idx="8">
                  <c:v>20.513833000000002</c:v>
                </c:pt>
                <c:pt idx="9">
                  <c:v>17.051753999999999</c:v>
                </c:pt>
                <c:pt idx="10">
                  <c:v>17.940912999999998</c:v>
                </c:pt>
                <c:pt idx="11">
                  <c:v>18.474692999999998</c:v>
                </c:pt>
                <c:pt idx="12">
                  <c:v>16.594092</c:v>
                </c:pt>
                <c:pt idx="13">
                  <c:v>16.676058000000001</c:v>
                </c:pt>
                <c:pt idx="14">
                  <c:v>17.682565</c:v>
                </c:pt>
                <c:pt idx="15">
                  <c:v>19.778019</c:v>
                </c:pt>
                <c:pt idx="16">
                  <c:v>20.451530000000002</c:v>
                </c:pt>
                <c:pt idx="17">
                  <c:v>19.834413999999999</c:v>
                </c:pt>
                <c:pt idx="18">
                  <c:v>21.889690999999999</c:v>
                </c:pt>
                <c:pt idx="19">
                  <c:v>23.592722999999999</c:v>
                </c:pt>
                <c:pt idx="20">
                  <c:v>24.520174000000001</c:v>
                </c:pt>
                <c:pt idx="21">
                  <c:v>25.213414</c:v>
                </c:pt>
                <c:pt idx="22">
                  <c:v>27.038349</c:v>
                </c:pt>
                <c:pt idx="23">
                  <c:v>29.000965999999998</c:v>
                </c:pt>
                <c:pt idx="24">
                  <c:v>30.835553000000001</c:v>
                </c:pt>
                <c:pt idx="25">
                  <c:v>25.842745000000001</c:v>
                </c:pt>
                <c:pt idx="26">
                  <c:v>27.005386000000001</c:v>
                </c:pt>
                <c:pt idx="27">
                  <c:v>28.247423999999999</c:v>
                </c:pt>
                <c:pt idx="28">
                  <c:v>32.314999</c:v>
                </c:pt>
                <c:pt idx="29">
                  <c:v>35.206932000000002</c:v>
                </c:pt>
                <c:pt idx="30">
                  <c:v>34.902047000000003</c:v>
                </c:pt>
                <c:pt idx="31">
                  <c:v>35.062102000000003</c:v>
                </c:pt>
                <c:pt idx="32">
                  <c:v>32.593465000000002</c:v>
                </c:pt>
                <c:pt idx="33">
                  <c:v>33.061979999999998</c:v>
                </c:pt>
                <c:pt idx="34">
                  <c:v>33.160189000000003</c:v>
                </c:pt>
                <c:pt idx="35">
                  <c:v>32.821888999999999</c:v>
                </c:pt>
                <c:pt idx="36">
                  <c:v>33.672580000000004</c:v>
                </c:pt>
                <c:pt idx="37">
                  <c:v>33.089461</c:v>
                </c:pt>
                <c:pt idx="38">
                  <c:v>31.637898</c:v>
                </c:pt>
                <c:pt idx="39">
                  <c:v>34.890884</c:v>
                </c:pt>
                <c:pt idx="40">
                  <c:v>30.950098000000001</c:v>
                </c:pt>
                <c:pt idx="41">
                  <c:v>32.765563</c:v>
                </c:pt>
                <c:pt idx="42">
                  <c:v>36.673546000000002</c:v>
                </c:pt>
                <c:pt idx="43">
                  <c:v>52.495998999999998</c:v>
                </c:pt>
                <c:pt idx="44">
                  <c:v>46.031736000000002</c:v>
                </c:pt>
                <c:pt idx="45">
                  <c:v>41.467278999999998</c:v>
                </c:pt>
                <c:pt idx="46">
                  <c:v>40.623581999999999</c:v>
                </c:pt>
                <c:pt idx="47">
                  <c:v>42.723531999999999</c:v>
                </c:pt>
                <c:pt idx="48">
                  <c:v>43.296098999999998</c:v>
                </c:pt>
                <c:pt idx="49">
                  <c:v>40.980122000000001</c:v>
                </c:pt>
                <c:pt idx="50">
                  <c:v>39.126925</c:v>
                </c:pt>
                <c:pt idx="51">
                  <c:v>39.315195000000003</c:v>
                </c:pt>
                <c:pt idx="52">
                  <c:v>41.12556</c:v>
                </c:pt>
                <c:pt idx="53">
                  <c:v>40.923341999999998</c:v>
                </c:pt>
                <c:pt idx="54">
                  <c:v>40.987226</c:v>
                </c:pt>
                <c:pt idx="55">
                  <c:v>42.578727999999998</c:v>
                </c:pt>
                <c:pt idx="56">
                  <c:v>45.592410999999998</c:v>
                </c:pt>
                <c:pt idx="57">
                  <c:v>49.583596</c:v>
                </c:pt>
                <c:pt idx="58">
                  <c:v>52.916663999999997</c:v>
                </c:pt>
                <c:pt idx="59">
                  <c:v>56.064152999999997</c:v>
                </c:pt>
                <c:pt idx="60">
                  <c:v>55.339565999999998</c:v>
                </c:pt>
                <c:pt idx="61">
                  <c:v>55.449993999999997</c:v>
                </c:pt>
                <c:pt idx="62">
                  <c:v>56.073602000000001</c:v>
                </c:pt>
                <c:pt idx="63">
                  <c:v>59.415086000000002</c:v>
                </c:pt>
                <c:pt idx="64">
                  <c:v>61.124302999999998</c:v>
                </c:pt>
                <c:pt idx="65">
                  <c:v>64.667111000000006</c:v>
                </c:pt>
                <c:pt idx="66">
                  <c:v>65.705571000000006</c:v>
                </c:pt>
              </c:numCache>
            </c:numRef>
          </c:val>
          <c:smooth val="0"/>
          <c:extLst>
            <c:ext xmlns:c16="http://schemas.microsoft.com/office/drawing/2014/chart" uri="{C3380CC4-5D6E-409C-BE32-E72D297353CC}">
              <c16:uniqueId val="{00000002-86D0-40E6-9A7F-6AFD32D458D5}"/>
            </c:ext>
          </c:extLst>
        </c:ser>
        <c:ser>
          <c:idx val="3"/>
          <c:order val="3"/>
          <c:tx>
            <c:strRef>
              <c:f>'Box 1.1.2.'!$E$3</c:f>
              <c:strCache>
                <c:ptCount val="1"/>
                <c:pt idx="0">
                  <c:v>LIDCs</c:v>
                </c:pt>
              </c:strCache>
            </c:strRef>
          </c:tx>
          <c:spPr>
            <a:ln w="28575" cap="rnd">
              <a:solidFill>
                <a:schemeClr val="accent4"/>
              </a:solidFill>
              <a:round/>
            </a:ln>
            <a:effectLst/>
          </c:spPr>
          <c:marker>
            <c:symbol val="none"/>
          </c:marker>
          <c:cat>
            <c:numRef>
              <c:f>'Box 1.1.2.'!$A$4:$A$70</c:f>
              <c:numCache>
                <c:formatCode>General</c:formatCode>
                <c:ptCount val="67"/>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numCache>
            </c:numRef>
          </c:cat>
          <c:val>
            <c:numRef>
              <c:f>'Box 1.1.2.'!$E$4:$E$70</c:f>
              <c:numCache>
                <c:formatCode>General</c:formatCode>
                <c:ptCount val="67"/>
                <c:pt idx="0">
                  <c:v>8.7522094999999993</c:v>
                </c:pt>
                <c:pt idx="1">
                  <c:v>1.530581</c:v>
                </c:pt>
                <c:pt idx="2">
                  <c:v>1.8967704000000001</c:v>
                </c:pt>
                <c:pt idx="3">
                  <c:v>2.2633041</c:v>
                </c:pt>
                <c:pt idx="4">
                  <c:v>2.5881172000000001</c:v>
                </c:pt>
                <c:pt idx="5">
                  <c:v>2.0419890999999999</c:v>
                </c:pt>
                <c:pt idx="6">
                  <c:v>2.3231717999999999</c:v>
                </c:pt>
                <c:pt idx="7">
                  <c:v>2.4628299</c:v>
                </c:pt>
                <c:pt idx="8">
                  <c:v>2.5492490000000001</c:v>
                </c:pt>
                <c:pt idx="9">
                  <c:v>2.4796616</c:v>
                </c:pt>
                <c:pt idx="10">
                  <c:v>4.0296627000000003</c:v>
                </c:pt>
                <c:pt idx="11">
                  <c:v>4.4945376000000001</c:v>
                </c:pt>
                <c:pt idx="12">
                  <c:v>5.0590728</c:v>
                </c:pt>
                <c:pt idx="13">
                  <c:v>4.4649279000000002</c:v>
                </c:pt>
                <c:pt idx="14">
                  <c:v>4.6893029999999998</c:v>
                </c:pt>
                <c:pt idx="15">
                  <c:v>4.7073061999999997</c:v>
                </c:pt>
                <c:pt idx="16">
                  <c:v>4.7138206</c:v>
                </c:pt>
                <c:pt idx="17">
                  <c:v>5.4478342</c:v>
                </c:pt>
                <c:pt idx="18">
                  <c:v>5.4190848000000003</c:v>
                </c:pt>
                <c:pt idx="19">
                  <c:v>5.3158044000000002</c:v>
                </c:pt>
                <c:pt idx="20">
                  <c:v>4.9217544000000002</c:v>
                </c:pt>
                <c:pt idx="21">
                  <c:v>5.2460202999999996</c:v>
                </c:pt>
                <c:pt idx="22">
                  <c:v>5.3820328999999996</c:v>
                </c:pt>
                <c:pt idx="23">
                  <c:v>5.7246192000000002</c:v>
                </c:pt>
                <c:pt idx="24">
                  <c:v>5.1833938000000002</c:v>
                </c:pt>
                <c:pt idx="25">
                  <c:v>5.5237993000000003</c:v>
                </c:pt>
                <c:pt idx="26">
                  <c:v>5.5594938000000003</c:v>
                </c:pt>
                <c:pt idx="27">
                  <c:v>5.7698787999999999</c:v>
                </c:pt>
                <c:pt idx="28">
                  <c:v>6.0837158000000002</c:v>
                </c:pt>
                <c:pt idx="29">
                  <c:v>6.3211425999999999</c:v>
                </c:pt>
                <c:pt idx="30">
                  <c:v>6.9594965000000002</c:v>
                </c:pt>
                <c:pt idx="31">
                  <c:v>7.5695170999999997</c:v>
                </c:pt>
                <c:pt idx="32">
                  <c:v>7.6497339000000002</c:v>
                </c:pt>
                <c:pt idx="33">
                  <c:v>7.8054793</c:v>
                </c:pt>
                <c:pt idx="34">
                  <c:v>8.5875190999999997</c:v>
                </c:pt>
                <c:pt idx="35">
                  <c:v>8.6332155000000004</c:v>
                </c:pt>
                <c:pt idx="36">
                  <c:v>10.203979</c:v>
                </c:pt>
                <c:pt idx="37">
                  <c:v>10.567532</c:v>
                </c:pt>
                <c:pt idx="38">
                  <c:v>9.9334950000000006</c:v>
                </c:pt>
                <c:pt idx="39">
                  <c:v>10.168025999999999</c:v>
                </c:pt>
                <c:pt idx="40">
                  <c:v>9.6220438000000001</c:v>
                </c:pt>
                <c:pt idx="41">
                  <c:v>9.5186559000000006</c:v>
                </c:pt>
                <c:pt idx="42">
                  <c:v>9.5645407999999996</c:v>
                </c:pt>
                <c:pt idx="43">
                  <c:v>8.8934467000000001</c:v>
                </c:pt>
                <c:pt idx="44">
                  <c:v>8.7362591999999992</c:v>
                </c:pt>
                <c:pt idx="45">
                  <c:v>9.7862921000000007</c:v>
                </c:pt>
                <c:pt idx="46">
                  <c:v>10.226671</c:v>
                </c:pt>
                <c:pt idx="47">
                  <c:v>11.135102</c:v>
                </c:pt>
                <c:pt idx="48">
                  <c:v>11.666221999999999</c:v>
                </c:pt>
                <c:pt idx="49">
                  <c:v>14.026315</c:v>
                </c:pt>
                <c:pt idx="50">
                  <c:v>14.311890999999999</c:v>
                </c:pt>
                <c:pt idx="51">
                  <c:v>15.799340000000001</c:v>
                </c:pt>
                <c:pt idx="52">
                  <c:v>17.17529</c:v>
                </c:pt>
                <c:pt idx="53">
                  <c:v>16.300122000000002</c:v>
                </c:pt>
                <c:pt idx="54">
                  <c:v>16.436620999999999</c:v>
                </c:pt>
                <c:pt idx="55">
                  <c:v>17.081956999999999</c:v>
                </c:pt>
                <c:pt idx="56">
                  <c:v>17.914868999999999</c:v>
                </c:pt>
                <c:pt idx="57">
                  <c:v>21.877478</c:v>
                </c:pt>
                <c:pt idx="58">
                  <c:v>23.771816000000001</c:v>
                </c:pt>
                <c:pt idx="59">
                  <c:v>27.115376999999999</c:v>
                </c:pt>
                <c:pt idx="60">
                  <c:v>26.369349</c:v>
                </c:pt>
                <c:pt idx="61">
                  <c:v>24.882401000000002</c:v>
                </c:pt>
                <c:pt idx="62">
                  <c:v>25.275946999999999</c:v>
                </c:pt>
                <c:pt idx="63">
                  <c:v>26.261168999999999</c:v>
                </c:pt>
                <c:pt idx="64">
                  <c:v>28.564655999999999</c:v>
                </c:pt>
                <c:pt idx="65">
                  <c:v>31.905275</c:v>
                </c:pt>
                <c:pt idx="66">
                  <c:v>35.900652000000001</c:v>
                </c:pt>
              </c:numCache>
            </c:numRef>
          </c:val>
          <c:smooth val="0"/>
          <c:extLst>
            <c:ext xmlns:c16="http://schemas.microsoft.com/office/drawing/2014/chart" uri="{C3380CC4-5D6E-409C-BE32-E72D297353CC}">
              <c16:uniqueId val="{00000000-7FF1-46C3-8AC0-9A50AE935808}"/>
            </c:ext>
          </c:extLst>
        </c:ser>
        <c:dLbls>
          <c:showLegendKey val="0"/>
          <c:showVal val="0"/>
          <c:showCatName val="0"/>
          <c:showSerName val="0"/>
          <c:showPercent val="0"/>
          <c:showBubbleSize val="0"/>
        </c:dLbls>
        <c:smooth val="0"/>
        <c:axId val="1017471728"/>
        <c:axId val="1023610496"/>
      </c:lineChart>
      <c:catAx>
        <c:axId val="1017471728"/>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23610496"/>
        <c:crosses val="autoZero"/>
        <c:auto val="1"/>
        <c:lblAlgn val="ctr"/>
        <c:lblOffset val="100"/>
        <c:tickLblSkip val="10"/>
        <c:tickMarkSkip val="10"/>
        <c:noMultiLvlLbl val="0"/>
      </c:catAx>
      <c:valAx>
        <c:axId val="1023610496"/>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71728"/>
        <c:crosses val="autoZero"/>
        <c:crossBetween val="between"/>
        <c:majorUnit val="50"/>
      </c:valAx>
      <c:spPr>
        <a:noFill/>
        <a:ln>
          <a:solidFill>
            <a:schemeClr val="bg1">
              <a:lumMod val="65000"/>
            </a:schemeClr>
          </a:solidFill>
        </a:ln>
        <a:effectLst/>
      </c:spPr>
    </c:plotArea>
    <c:legend>
      <c:legendPos val="b"/>
      <c:layout>
        <c:manualLayout>
          <c:xMode val="edge"/>
          <c:yMode val="edge"/>
          <c:x val="9.1599518810148745E-2"/>
          <c:y val="7.9281860600758203E-2"/>
          <c:w val="0.56154737547925648"/>
          <c:h val="0.2195479959536308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71402133491699E-2"/>
          <c:y val="3.6172594868700607E-2"/>
          <c:w val="0.87350827266325703"/>
          <c:h val="0.79086391141506618"/>
        </c:manualLayout>
      </c:layout>
      <c:barChart>
        <c:barDir val="col"/>
        <c:grouping val="stacked"/>
        <c:varyColors val="0"/>
        <c:ser>
          <c:idx val="1"/>
          <c:order val="0"/>
          <c:tx>
            <c:strRef>
              <c:f>'Box 1.2.1.'!$M$5</c:f>
              <c:strCache>
                <c:ptCount val="1"/>
              </c:strCache>
            </c:strRef>
          </c:tx>
          <c:spPr>
            <a:solidFill>
              <a:srgbClr val="0070C0"/>
            </a:solidFill>
            <a:ln>
              <a:noFill/>
            </a:ln>
            <a:effectLst/>
          </c:spPr>
          <c:invertIfNegative val="0"/>
          <c:cat>
            <c:strRef>
              <c:f>'Box 1.2.1.'!$L$6:$L$10</c:f>
              <c:strCache>
                <c:ptCount val="5"/>
                <c:pt idx="0">
                  <c:v>Bottom quintile (US$24500)</c:v>
                </c:pt>
                <c:pt idx="1">
                  <c:v>2nd quintile (US$36664)</c:v>
                </c:pt>
                <c:pt idx="2">
                  <c:v>Middle quintile (US$47663)</c:v>
                </c:pt>
                <c:pt idx="3">
                  <c:v>4th quintile (US$64903)</c:v>
                </c:pt>
                <c:pt idx="4">
                  <c:v>Top quintile (US$112152)</c:v>
                </c:pt>
              </c:strCache>
            </c:strRef>
          </c:cat>
          <c:val>
            <c:numRef>
              <c:f>'Box 1.2.1.'!$M$6:$M$10</c:f>
              <c:numCache>
                <c:formatCode>#,##0.00</c:formatCode>
                <c:ptCount val="5"/>
                <c:pt idx="0">
                  <c:v>3.1918112182407978</c:v>
                </c:pt>
                <c:pt idx="1">
                  <c:v>1.7579747588271466</c:v>
                </c:pt>
                <c:pt idx="2">
                  <c:v>1.0294394973296019</c:v>
                </c:pt>
                <c:pt idx="3">
                  <c:v>1.6306470855332957</c:v>
                </c:pt>
                <c:pt idx="4">
                  <c:v>4.0631777381433709</c:v>
                </c:pt>
              </c:numCache>
            </c:numRef>
          </c:val>
          <c:extLst>
            <c:ext xmlns:c16="http://schemas.microsoft.com/office/drawing/2014/chart" uri="{C3380CC4-5D6E-409C-BE32-E72D297353CC}">
              <c16:uniqueId val="{00000000-AA91-4422-B655-6C42CEF6EE82}"/>
            </c:ext>
          </c:extLst>
        </c:ser>
        <c:dLbls>
          <c:showLegendKey val="0"/>
          <c:showVal val="0"/>
          <c:showCatName val="0"/>
          <c:showSerName val="0"/>
          <c:showPercent val="0"/>
          <c:showBubbleSize val="0"/>
        </c:dLbls>
        <c:gapWidth val="100"/>
        <c:overlap val="100"/>
        <c:axId val="988762592"/>
        <c:axId val="988765344"/>
      </c:barChart>
      <c:catAx>
        <c:axId val="988762592"/>
        <c:scaling>
          <c:orientation val="minMax"/>
        </c:scaling>
        <c:delete val="0"/>
        <c:axPos val="b"/>
        <c:numFmt formatCode="&quot;$&quot;#,##0"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8765344"/>
        <c:crosses val="autoZero"/>
        <c:auto val="1"/>
        <c:lblAlgn val="ctr"/>
        <c:lblOffset val="100"/>
        <c:noMultiLvlLbl val="0"/>
      </c:catAx>
      <c:valAx>
        <c:axId val="988765344"/>
        <c:scaling>
          <c:orientation val="minMax"/>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88762592"/>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3.8444730402544119E-2"/>
          <c:w val="0.88890507436570432"/>
          <c:h val="0.89489425359982477"/>
        </c:manualLayout>
      </c:layout>
      <c:barChart>
        <c:barDir val="col"/>
        <c:grouping val="clustered"/>
        <c:varyColors val="0"/>
        <c:ser>
          <c:idx val="0"/>
          <c:order val="0"/>
          <c:tx>
            <c:strRef>
              <c:f>'Box 1.2.2.'!$M$9</c:f>
              <c:strCache>
                <c:ptCount val="1"/>
                <c:pt idx="0">
                  <c:v>2018</c:v>
                </c:pt>
              </c:strCache>
            </c:strRef>
          </c:tx>
          <c:spPr>
            <a:solidFill>
              <a:srgbClr val="0070C0"/>
            </a:solidFill>
            <a:ln>
              <a:noFill/>
            </a:ln>
            <a:effectLst/>
          </c:spPr>
          <c:invertIfNegative val="0"/>
          <c:cat>
            <c:strRef>
              <c:f>'Box 1.2.2.'!$L$10:$L$14</c:f>
              <c:strCache>
                <c:ptCount val="5"/>
                <c:pt idx="0">
                  <c:v>Bottom quintile</c:v>
                </c:pt>
                <c:pt idx="1">
                  <c:v>2nd quintile</c:v>
                </c:pt>
                <c:pt idx="2">
                  <c:v>Middle quintile</c:v>
                </c:pt>
                <c:pt idx="3">
                  <c:v>4th quintile</c:v>
                </c:pt>
                <c:pt idx="4">
                  <c:v>Top quintile</c:v>
                </c:pt>
              </c:strCache>
            </c:strRef>
          </c:cat>
          <c:val>
            <c:numRef>
              <c:f>'Box 1.2.2.'!$M$10:$M$14</c:f>
              <c:numCache>
                <c:formatCode>General</c:formatCode>
                <c:ptCount val="5"/>
                <c:pt idx="0">
                  <c:v>0.4</c:v>
                </c:pt>
                <c:pt idx="1">
                  <c:v>1.2</c:v>
                </c:pt>
                <c:pt idx="2">
                  <c:v>1.6</c:v>
                </c:pt>
                <c:pt idx="3">
                  <c:v>1.9</c:v>
                </c:pt>
                <c:pt idx="4">
                  <c:v>2.9</c:v>
                </c:pt>
              </c:numCache>
            </c:numRef>
          </c:val>
          <c:extLst>
            <c:ext xmlns:c16="http://schemas.microsoft.com/office/drawing/2014/chart" uri="{C3380CC4-5D6E-409C-BE32-E72D297353CC}">
              <c16:uniqueId val="{00000000-3770-4505-953A-A6D3C0F6F926}"/>
            </c:ext>
          </c:extLst>
        </c:ser>
        <c:ser>
          <c:idx val="1"/>
          <c:order val="1"/>
          <c:tx>
            <c:strRef>
              <c:f>'Box 1.2.2.'!$N$9</c:f>
              <c:strCache>
                <c:ptCount val="1"/>
                <c:pt idx="0">
                  <c:v>2025</c:v>
                </c:pt>
              </c:strCache>
            </c:strRef>
          </c:tx>
          <c:spPr>
            <a:solidFill>
              <a:srgbClr val="FFC000"/>
            </a:solidFill>
            <a:ln>
              <a:noFill/>
            </a:ln>
            <a:effectLst/>
          </c:spPr>
          <c:invertIfNegative val="0"/>
          <c:cat>
            <c:strRef>
              <c:f>'Box 1.2.2.'!$L$10:$L$14</c:f>
              <c:strCache>
                <c:ptCount val="5"/>
                <c:pt idx="0">
                  <c:v>Bottom quintile</c:v>
                </c:pt>
                <c:pt idx="1">
                  <c:v>2nd quintile</c:v>
                </c:pt>
                <c:pt idx="2">
                  <c:v>Middle quintile</c:v>
                </c:pt>
                <c:pt idx="3">
                  <c:v>4th quintile</c:v>
                </c:pt>
                <c:pt idx="4">
                  <c:v>Top quintile</c:v>
                </c:pt>
              </c:strCache>
            </c:strRef>
          </c:cat>
          <c:val>
            <c:numRef>
              <c:f>'Box 1.2.2.'!$N$10:$N$14</c:f>
              <c:numCache>
                <c:formatCode>General</c:formatCode>
                <c:ptCount val="5"/>
                <c:pt idx="0">
                  <c:v>0.4</c:v>
                </c:pt>
                <c:pt idx="1">
                  <c:v>0.9</c:v>
                </c:pt>
                <c:pt idx="2">
                  <c:v>1.3</c:v>
                </c:pt>
                <c:pt idx="3">
                  <c:v>1.4</c:v>
                </c:pt>
                <c:pt idx="4">
                  <c:v>2.2999999999999998</c:v>
                </c:pt>
              </c:numCache>
            </c:numRef>
          </c:val>
          <c:extLst>
            <c:ext xmlns:c16="http://schemas.microsoft.com/office/drawing/2014/chart" uri="{C3380CC4-5D6E-409C-BE32-E72D297353CC}">
              <c16:uniqueId val="{00000001-3770-4505-953A-A6D3C0F6F926}"/>
            </c:ext>
          </c:extLst>
        </c:ser>
        <c:ser>
          <c:idx val="2"/>
          <c:order val="2"/>
          <c:tx>
            <c:strRef>
              <c:f>'Box 1.2.2.'!$O$9</c:f>
              <c:strCache>
                <c:ptCount val="1"/>
                <c:pt idx="0">
                  <c:v>2027</c:v>
                </c:pt>
              </c:strCache>
            </c:strRef>
          </c:tx>
          <c:spPr>
            <a:solidFill>
              <a:srgbClr val="C00000"/>
            </a:solidFill>
            <a:ln>
              <a:noFill/>
            </a:ln>
            <a:effectLst/>
          </c:spPr>
          <c:invertIfNegative val="0"/>
          <c:cat>
            <c:strRef>
              <c:f>'Box 1.2.2.'!$L$10:$L$14</c:f>
              <c:strCache>
                <c:ptCount val="5"/>
                <c:pt idx="0">
                  <c:v>Bottom quintile</c:v>
                </c:pt>
                <c:pt idx="1">
                  <c:v>2nd quintile</c:v>
                </c:pt>
                <c:pt idx="2">
                  <c:v>Middle quintile</c:v>
                </c:pt>
                <c:pt idx="3">
                  <c:v>4th quintile</c:v>
                </c:pt>
                <c:pt idx="4">
                  <c:v>Top quintile</c:v>
                </c:pt>
              </c:strCache>
            </c:strRef>
          </c:cat>
          <c:val>
            <c:numRef>
              <c:f>'Box 1.2.2.'!$O$10:$O$14</c:f>
              <c:numCache>
                <c:formatCode>General</c:formatCode>
                <c:ptCount val="5"/>
                <c:pt idx="0">
                  <c:v>-0.1</c:v>
                </c:pt>
                <c:pt idx="1">
                  <c:v>-0.1</c:v>
                </c:pt>
                <c:pt idx="2">
                  <c:v>0</c:v>
                </c:pt>
                <c:pt idx="3">
                  <c:v>0</c:v>
                </c:pt>
                <c:pt idx="4">
                  <c:v>0.4</c:v>
                </c:pt>
              </c:numCache>
            </c:numRef>
          </c:val>
          <c:extLst>
            <c:ext xmlns:c16="http://schemas.microsoft.com/office/drawing/2014/chart" uri="{C3380CC4-5D6E-409C-BE32-E72D297353CC}">
              <c16:uniqueId val="{00000002-3770-4505-953A-A6D3C0F6F926}"/>
            </c:ext>
          </c:extLst>
        </c:ser>
        <c:dLbls>
          <c:showLegendKey val="0"/>
          <c:showVal val="0"/>
          <c:showCatName val="0"/>
          <c:showSerName val="0"/>
          <c:showPercent val="0"/>
          <c:showBubbleSize val="0"/>
        </c:dLbls>
        <c:gapWidth val="150"/>
        <c:axId val="1279874640"/>
        <c:axId val="1219372320"/>
      </c:barChart>
      <c:catAx>
        <c:axId val="1279874640"/>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19372320"/>
        <c:crosses val="autoZero"/>
        <c:auto val="1"/>
        <c:lblAlgn val="ctr"/>
        <c:lblOffset val="100"/>
        <c:noMultiLvlLbl val="0"/>
      </c:catAx>
      <c:valAx>
        <c:axId val="1219372320"/>
        <c:scaling>
          <c:orientation val="minMax"/>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9874640"/>
        <c:crosses val="autoZero"/>
        <c:crossBetween val="between"/>
      </c:valAx>
      <c:spPr>
        <a:noFill/>
        <a:ln>
          <a:solidFill>
            <a:schemeClr val="bg1">
              <a:lumMod val="65000"/>
            </a:schemeClr>
          </a:solidFill>
        </a:ln>
        <a:effectLst/>
      </c:spPr>
    </c:plotArea>
    <c:legend>
      <c:legendPos val="b"/>
      <c:layout>
        <c:manualLayout>
          <c:xMode val="edge"/>
          <c:yMode val="edge"/>
          <c:x val="0.10619271549389658"/>
          <c:y val="4.6901732769514932E-2"/>
          <c:w val="0.46899125109361328"/>
          <c:h val="8.432275080439474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859471577398046E-2"/>
          <c:y val="4.4459675878022589E-2"/>
          <c:w val="0.9006402845477649"/>
          <c:h val="0.87647051069971582"/>
        </c:manualLayout>
      </c:layout>
      <c:lineChart>
        <c:grouping val="standard"/>
        <c:varyColors val="0"/>
        <c:ser>
          <c:idx val="2"/>
          <c:order val="0"/>
          <c:tx>
            <c:strRef>
              <c:f>'Box 1.3.1.'!$B$1</c:f>
              <c:strCache>
                <c:ptCount val="1"/>
                <c:pt idx="0">
                  <c:v>US central CIT rate</c:v>
                </c:pt>
              </c:strCache>
            </c:strRef>
          </c:tx>
          <c:spPr>
            <a:ln w="28575">
              <a:solidFill>
                <a:srgbClr val="C00000"/>
              </a:solidFill>
              <a:prstDash val="solid"/>
            </a:ln>
            <a:effectLst/>
          </c:spPr>
          <c:marker>
            <c:symbol val="none"/>
          </c:marker>
          <c:cat>
            <c:numRef>
              <c:f>'Box 1.3.1.'!$A$2:$A$30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'Box 1.3.1.'!$B$2:$B$30</c:f>
              <c:numCache>
                <c:formatCode>General</c:formatCode>
                <c:ptCount val="29"/>
                <c:pt idx="0">
                  <c:v>34</c:v>
                </c:pt>
                <c:pt idx="1">
                  <c:v>34</c:v>
                </c:pt>
                <c:pt idx="2">
                  <c:v>34</c:v>
                </c:pt>
                <c:pt idx="3">
                  <c:v>35</c:v>
                </c:pt>
                <c:pt idx="4">
                  <c:v>35</c:v>
                </c:pt>
                <c:pt idx="5">
                  <c:v>35</c:v>
                </c:pt>
                <c:pt idx="6">
                  <c:v>35</c:v>
                </c:pt>
                <c:pt idx="7">
                  <c:v>35</c:v>
                </c:pt>
                <c:pt idx="8">
                  <c:v>35</c:v>
                </c:pt>
                <c:pt idx="9">
                  <c:v>35</c:v>
                </c:pt>
                <c:pt idx="10">
                  <c:v>35</c:v>
                </c:pt>
                <c:pt idx="11">
                  <c:v>35</c:v>
                </c:pt>
                <c:pt idx="12">
                  <c:v>35</c:v>
                </c:pt>
                <c:pt idx="13">
                  <c:v>35</c:v>
                </c:pt>
                <c:pt idx="14">
                  <c:v>35</c:v>
                </c:pt>
                <c:pt idx="15">
                  <c:v>35</c:v>
                </c:pt>
                <c:pt idx="16">
                  <c:v>35</c:v>
                </c:pt>
                <c:pt idx="17">
                  <c:v>35</c:v>
                </c:pt>
                <c:pt idx="18">
                  <c:v>35</c:v>
                </c:pt>
                <c:pt idx="19">
                  <c:v>35</c:v>
                </c:pt>
                <c:pt idx="20">
                  <c:v>35</c:v>
                </c:pt>
                <c:pt idx="21">
                  <c:v>35</c:v>
                </c:pt>
                <c:pt idx="22">
                  <c:v>35</c:v>
                </c:pt>
                <c:pt idx="23">
                  <c:v>35</c:v>
                </c:pt>
                <c:pt idx="24">
                  <c:v>35</c:v>
                </c:pt>
                <c:pt idx="25">
                  <c:v>35</c:v>
                </c:pt>
                <c:pt idx="26">
                  <c:v>35</c:v>
                </c:pt>
                <c:pt idx="27">
                  <c:v>35</c:v>
                </c:pt>
                <c:pt idx="28">
                  <c:v>21</c:v>
                </c:pt>
              </c:numCache>
            </c:numRef>
          </c:val>
          <c:smooth val="0"/>
          <c:extLst>
            <c:ext xmlns:c16="http://schemas.microsoft.com/office/drawing/2014/chart" uri="{C3380CC4-5D6E-409C-BE32-E72D297353CC}">
              <c16:uniqueId val="{00000000-C83F-4F02-AF51-94EE3C43A7DD}"/>
            </c:ext>
          </c:extLst>
        </c:ser>
        <c:ser>
          <c:idx val="0"/>
          <c:order val="1"/>
          <c:tx>
            <c:strRef>
              <c:f>'Box 1.3.1.'!$C$1</c:f>
              <c:strCache>
                <c:ptCount val="1"/>
                <c:pt idx="0">
                  <c:v>OECD average CIT rate (excluding US)</c:v>
                </c:pt>
              </c:strCache>
            </c:strRef>
          </c:tx>
          <c:spPr>
            <a:ln w="28575">
              <a:solidFill>
                <a:srgbClr val="002060"/>
              </a:solidFill>
              <a:prstDash val="solid"/>
            </a:ln>
            <a:effectLst/>
          </c:spPr>
          <c:marker>
            <c:symbol val="none"/>
          </c:marker>
          <c:cat>
            <c:numRef>
              <c:f>'Box 1.3.1.'!$A$2:$A$30</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'Box 1.3.1.'!$C$2:$C$30</c:f>
              <c:numCache>
                <c:formatCode>General</c:formatCode>
                <c:ptCount val="29"/>
                <c:pt idx="0">
                  <c:v>36.894074000000003</c:v>
                </c:pt>
                <c:pt idx="1">
                  <c:v>36.500535999999997</c:v>
                </c:pt>
                <c:pt idx="2">
                  <c:v>34.800516999999999</c:v>
                </c:pt>
                <c:pt idx="3">
                  <c:v>35.645938000000001</c:v>
                </c:pt>
                <c:pt idx="4">
                  <c:v>33.792811999999998</c:v>
                </c:pt>
                <c:pt idx="5">
                  <c:v>33.139544999999998</c:v>
                </c:pt>
                <c:pt idx="6">
                  <c:v>32.660758000000001</c:v>
                </c:pt>
                <c:pt idx="7">
                  <c:v>32.463788000000001</c:v>
                </c:pt>
                <c:pt idx="8">
                  <c:v>31.807727</c:v>
                </c:pt>
                <c:pt idx="9">
                  <c:v>31.279394</c:v>
                </c:pt>
                <c:pt idx="10">
                  <c:v>30.447966000000001</c:v>
                </c:pt>
                <c:pt idx="11">
                  <c:v>29.428021000000001</c:v>
                </c:pt>
                <c:pt idx="12">
                  <c:v>28.327418000000002</c:v>
                </c:pt>
                <c:pt idx="13">
                  <c:v>27.829993999999999</c:v>
                </c:pt>
                <c:pt idx="14">
                  <c:v>27.009236000000001</c:v>
                </c:pt>
                <c:pt idx="15">
                  <c:v>25.865297999999999</c:v>
                </c:pt>
                <c:pt idx="16">
                  <c:v>25.355602999999999</c:v>
                </c:pt>
                <c:pt idx="17">
                  <c:v>24.842572000000001</c:v>
                </c:pt>
                <c:pt idx="18">
                  <c:v>23.746511999999999</c:v>
                </c:pt>
                <c:pt idx="19">
                  <c:v>23.481663000000001</c:v>
                </c:pt>
                <c:pt idx="20">
                  <c:v>23.436209000000002</c:v>
                </c:pt>
                <c:pt idx="21">
                  <c:v>23.371860000000002</c:v>
                </c:pt>
                <c:pt idx="22">
                  <c:v>23.280951000000002</c:v>
                </c:pt>
                <c:pt idx="23">
                  <c:v>23.404278999999999</c:v>
                </c:pt>
                <c:pt idx="24">
                  <c:v>23.207308999999999</c:v>
                </c:pt>
                <c:pt idx="25">
                  <c:v>22.914885000000002</c:v>
                </c:pt>
                <c:pt idx="26">
                  <c:v>22.685606</c:v>
                </c:pt>
                <c:pt idx="27">
                  <c:v>22.181363999999999</c:v>
                </c:pt>
                <c:pt idx="28">
                  <c:v>22.054091</c:v>
                </c:pt>
              </c:numCache>
            </c:numRef>
          </c:val>
          <c:smooth val="0"/>
          <c:extLst>
            <c:ext xmlns:c16="http://schemas.microsoft.com/office/drawing/2014/chart" uri="{C3380CC4-5D6E-409C-BE32-E72D297353CC}">
              <c16:uniqueId val="{00000001-C83F-4F02-AF51-94EE3C43A7DD}"/>
            </c:ext>
          </c:extLst>
        </c:ser>
        <c:dLbls>
          <c:showLegendKey val="0"/>
          <c:showVal val="0"/>
          <c:showCatName val="0"/>
          <c:showSerName val="0"/>
          <c:showPercent val="0"/>
          <c:showBubbleSize val="0"/>
        </c:dLbls>
        <c:smooth val="0"/>
        <c:axId val="679385728"/>
        <c:axId val="679409920"/>
      </c:lineChart>
      <c:catAx>
        <c:axId val="679385728"/>
        <c:scaling>
          <c:orientation val="minMax"/>
        </c:scaling>
        <c:delete val="0"/>
        <c:axPos val="b"/>
        <c:numFmt formatCode="General" sourceLinked="1"/>
        <c:majorTickMark val="in"/>
        <c:minorTickMark val="none"/>
        <c:tickLblPos val="low"/>
        <c:spPr>
          <a:ln w="12700">
            <a:solidFill>
              <a:sysClr val="window" lastClr="FFFFFF">
                <a:lumMod val="65000"/>
              </a:sysClr>
            </a:solidFill>
            <a:prstDash val="solid"/>
          </a:ln>
        </c:spPr>
        <c:txPr>
          <a:bodyPr rot="0" vert="horz"/>
          <a:lstStyle/>
          <a:p>
            <a:pPr>
              <a:defRPr/>
            </a:pPr>
            <a:endParaRPr lang="en-US"/>
          </a:p>
        </c:txPr>
        <c:crossAx val="679409920"/>
        <c:crosses val="autoZero"/>
        <c:auto val="1"/>
        <c:lblAlgn val="ctr"/>
        <c:lblOffset val="100"/>
        <c:tickMarkSkip val="3"/>
        <c:noMultiLvlLbl val="0"/>
      </c:catAx>
      <c:valAx>
        <c:axId val="679409920"/>
        <c:scaling>
          <c:orientation val="minMax"/>
          <c:max val="40"/>
          <c:min val="0"/>
        </c:scaling>
        <c:delete val="0"/>
        <c:axPos val="l"/>
        <c:numFmt formatCode="General" sourceLinked="0"/>
        <c:majorTickMark val="in"/>
        <c:minorTickMark val="none"/>
        <c:tickLblPos val="nextTo"/>
        <c:spPr>
          <a:ln w="12700">
            <a:solidFill>
              <a:sysClr val="window" lastClr="FFFFFF">
                <a:lumMod val="65000"/>
              </a:sysClr>
            </a:solidFill>
            <a:prstDash val="solid"/>
          </a:ln>
        </c:spPr>
        <c:txPr>
          <a:bodyPr rot="0" vert="horz"/>
          <a:lstStyle/>
          <a:p>
            <a:pPr>
              <a:defRPr/>
            </a:pPr>
            <a:endParaRPr lang="en-US"/>
          </a:p>
        </c:txPr>
        <c:crossAx val="679385728"/>
        <c:crosses val="autoZero"/>
        <c:crossBetween val="between"/>
      </c:valAx>
      <c:spPr>
        <a:solidFill>
          <a:srgbClr val="FFFFFF"/>
        </a:solidFill>
        <a:ln w="12700">
          <a:solidFill>
            <a:srgbClr val="B3B3B3"/>
          </a:solidFill>
          <a:prstDash val="solid"/>
        </a:ln>
      </c:spPr>
    </c:plotArea>
    <c:legend>
      <c:legendPos val="t"/>
      <c:layout>
        <c:manualLayout>
          <c:xMode val="edge"/>
          <c:yMode val="edge"/>
          <c:x val="6.7718878890138737E-2"/>
          <c:y val="0.58366263244872163"/>
          <c:w val="0.89999999999999991"/>
          <c:h val="0.191240157480315"/>
        </c:manualLayout>
      </c:layout>
      <c:overlay val="0"/>
      <c:spPr>
        <a:noFill/>
        <a:ln w="25400">
          <a:noFill/>
        </a:ln>
      </c:spPr>
    </c:legend>
    <c:plotVisOnly val="1"/>
    <c:dispBlanksAs val="span"/>
    <c:showDLblsOverMax val="0"/>
  </c:chart>
  <c:spPr>
    <a:noFill/>
    <a:ln w="25400">
      <a:noFill/>
    </a:ln>
  </c:spPr>
  <c:txPr>
    <a:bodyPr/>
    <a:lstStyle/>
    <a:p>
      <a:pPr>
        <a:defRPr sz="900" b="0" i="0" u="none" strike="noStrike" baseline="0">
          <a:solidFill>
            <a:srgbClr val="000000"/>
          </a:solidFill>
          <a:latin typeface="Arial" panose="020B0604020202020204" pitchFamily="34" charset="0"/>
          <a:ea typeface="Frutiger LT Std 45 Light"/>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12649460484102E-2"/>
          <c:y val="2.1149155597974496E-2"/>
          <c:w val="0.88097933070866141"/>
          <c:h val="0.88225960391314717"/>
        </c:manualLayout>
      </c:layout>
      <c:lineChart>
        <c:grouping val="standard"/>
        <c:varyColors val="0"/>
        <c:ser>
          <c:idx val="0"/>
          <c:order val="0"/>
          <c:tx>
            <c:v>emmie</c:v>
          </c:tx>
          <c:spPr>
            <a:ln w="28575" cap="rnd">
              <a:solidFill>
                <a:srgbClr val="C00000"/>
              </a:solidFill>
              <a:round/>
            </a:ln>
            <a:effectLst/>
          </c:spPr>
          <c:marker>
            <c:symbol val="none"/>
          </c:marker>
          <c:cat>
            <c:numRef>
              <c:f>'Figure 1.2.'!$M$30:$BN$30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1.2.'!$M$33:$BN$33</c:f>
              <c:numCache>
                <c:formatCode>General</c:formatCode>
                <c:ptCount val="54"/>
                <c:pt idx="0">
                  <c:v>0.6</c:v>
                </c:pt>
                <c:pt idx="1">
                  <c:v>0.4</c:v>
                </c:pt>
                <c:pt idx="2">
                  <c:v>0.3</c:v>
                </c:pt>
                <c:pt idx="3">
                  <c:v>0</c:v>
                </c:pt>
                <c:pt idx="4">
                  <c:v>1.2</c:v>
                </c:pt>
                <c:pt idx="5">
                  <c:v>0</c:v>
                </c:pt>
                <c:pt idx="6">
                  <c:v>-0.7</c:v>
                </c:pt>
                <c:pt idx="7">
                  <c:v>-0.4</c:v>
                </c:pt>
                <c:pt idx="8">
                  <c:v>0.4</c:v>
                </c:pt>
                <c:pt idx="9">
                  <c:v>0.5</c:v>
                </c:pt>
                <c:pt idx="10">
                  <c:v>0.3</c:v>
                </c:pt>
                <c:pt idx="11">
                  <c:v>0.1</c:v>
                </c:pt>
                <c:pt idx="12">
                  <c:v>0.6</c:v>
                </c:pt>
                <c:pt idx="13">
                  <c:v>1.1000000000000001</c:v>
                </c:pt>
                <c:pt idx="14">
                  <c:v>1.4</c:v>
                </c:pt>
                <c:pt idx="15">
                  <c:v>0.5</c:v>
                </c:pt>
                <c:pt idx="16">
                  <c:v>0.1</c:v>
                </c:pt>
                <c:pt idx="17">
                  <c:v>0</c:v>
                </c:pt>
                <c:pt idx="18">
                  <c:v>0.7</c:v>
                </c:pt>
                <c:pt idx="19">
                  <c:v>-0.6</c:v>
                </c:pt>
                <c:pt idx="20">
                  <c:v>1.2</c:v>
                </c:pt>
                <c:pt idx="21">
                  <c:v>0.5</c:v>
                </c:pt>
                <c:pt idx="22">
                  <c:v>0.3</c:v>
                </c:pt>
                <c:pt idx="23">
                  <c:v>0</c:v>
                </c:pt>
                <c:pt idx="24">
                  <c:v>0.9</c:v>
                </c:pt>
                <c:pt idx="25">
                  <c:v>0.6</c:v>
                </c:pt>
                <c:pt idx="26">
                  <c:v>0.2</c:v>
                </c:pt>
                <c:pt idx="27">
                  <c:v>-0.2</c:v>
                </c:pt>
                <c:pt idx="28">
                  <c:v>-0.4</c:v>
                </c:pt>
                <c:pt idx="29">
                  <c:v>0.1</c:v>
                </c:pt>
                <c:pt idx="30">
                  <c:v>0.6</c:v>
                </c:pt>
                <c:pt idx="31">
                  <c:v>-0.6</c:v>
                </c:pt>
                <c:pt idx="32">
                  <c:v>0.4</c:v>
                </c:pt>
                <c:pt idx="33">
                  <c:v>0.4</c:v>
                </c:pt>
                <c:pt idx="34">
                  <c:v>1.5</c:v>
                </c:pt>
                <c:pt idx="35">
                  <c:v>2.2999999999999998</c:v>
                </c:pt>
                <c:pt idx="36">
                  <c:v>2.2999999999999998</c:v>
                </c:pt>
                <c:pt idx="37">
                  <c:v>2.2999999999999998</c:v>
                </c:pt>
                <c:pt idx="38">
                  <c:v>1.7</c:v>
                </c:pt>
                <c:pt idx="39">
                  <c:v>-1.5</c:v>
                </c:pt>
                <c:pt idx="40">
                  <c:v>-0.3</c:v>
                </c:pt>
                <c:pt idx="41">
                  <c:v>0.6</c:v>
                </c:pt>
                <c:pt idx="42">
                  <c:v>0.3</c:v>
                </c:pt>
                <c:pt idx="43">
                  <c:v>-0.2</c:v>
                </c:pt>
                <c:pt idx="44">
                  <c:v>-0.6</c:v>
                </c:pt>
                <c:pt idx="45">
                  <c:v>-2.1</c:v>
                </c:pt>
                <c:pt idx="46">
                  <c:v>-2.2000000000000002</c:v>
                </c:pt>
                <c:pt idx="47">
                  <c:v>-2</c:v>
                </c:pt>
                <c:pt idx="48">
                  <c:v>-2</c:v>
                </c:pt>
                <c:pt idx="49">
                  <c:v>-2.1</c:v>
                </c:pt>
                <c:pt idx="50">
                  <c:v>-2</c:v>
                </c:pt>
                <c:pt idx="51">
                  <c:v>-1.9</c:v>
                </c:pt>
                <c:pt idx="52">
                  <c:v>-1.9</c:v>
                </c:pt>
                <c:pt idx="53">
                  <c:v>-1.8</c:v>
                </c:pt>
              </c:numCache>
            </c:numRef>
          </c:val>
          <c:smooth val="0"/>
          <c:extLst>
            <c:ext xmlns:c16="http://schemas.microsoft.com/office/drawing/2014/chart" uri="{C3380CC4-5D6E-409C-BE32-E72D297353CC}">
              <c16:uniqueId val="{00000000-FF77-49D5-90F9-61C902173D7D}"/>
            </c:ext>
          </c:extLst>
        </c:ser>
        <c:ser>
          <c:idx val="1"/>
          <c:order val="1"/>
          <c:spPr>
            <a:ln w="12700" cap="rnd">
              <a:solidFill>
                <a:schemeClr val="bg1">
                  <a:lumMod val="50000"/>
                </a:schemeClr>
              </a:solidFill>
              <a:prstDash val="dash"/>
              <a:round/>
            </a:ln>
            <a:effectLst/>
          </c:spPr>
          <c:marker>
            <c:symbol val="none"/>
          </c:marker>
          <c:cat>
            <c:numRef>
              <c:f>'Figure 1.2.'!$M$30:$BN$30</c:f>
              <c:numCache>
                <c:formatCode>General</c:formatCode>
                <c:ptCount val="54"/>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numCache>
            </c:numRef>
          </c:cat>
          <c:val>
            <c:numRef>
              <c:f>'Figure 1.2.'!$M$34:$BN$34</c:f>
              <c:numCache>
                <c:formatCode>General</c:formatCode>
                <c:ptCount val="54"/>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numCache>
            </c:numRef>
          </c:val>
          <c:smooth val="0"/>
          <c:extLst>
            <c:ext xmlns:c16="http://schemas.microsoft.com/office/drawing/2014/chart" uri="{C3380CC4-5D6E-409C-BE32-E72D297353CC}">
              <c16:uniqueId val="{00000001-FF77-49D5-90F9-61C902173D7D}"/>
            </c:ext>
          </c:extLst>
        </c:ser>
        <c:dLbls>
          <c:showLegendKey val="0"/>
          <c:showVal val="0"/>
          <c:showCatName val="0"/>
          <c:showSerName val="0"/>
          <c:showPercent val="0"/>
          <c:showBubbleSize val="0"/>
        </c:dLbls>
        <c:smooth val="0"/>
        <c:axId val="1670720304"/>
        <c:axId val="362755343"/>
      </c:lineChart>
      <c:catAx>
        <c:axId val="1670720304"/>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2755343"/>
        <c:crosses val="autoZero"/>
        <c:auto val="1"/>
        <c:lblAlgn val="ctr"/>
        <c:lblOffset val="100"/>
        <c:tickLblSkip val="7"/>
        <c:tickMarkSkip val="7"/>
        <c:noMultiLvlLbl val="0"/>
      </c:catAx>
      <c:valAx>
        <c:axId val="362755343"/>
        <c:scaling>
          <c:orientation val="minMax"/>
          <c:min val="-3"/>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0720304"/>
        <c:crosses val="autoZero"/>
        <c:crossBetween val="between"/>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9218431029451E-2"/>
          <c:y val="0.15152073964795029"/>
          <c:w val="0.87287923346931029"/>
          <c:h val="0.67706949674768913"/>
        </c:manualLayout>
      </c:layout>
      <c:areaChart>
        <c:grouping val="stacked"/>
        <c:varyColors val="0"/>
        <c:ser>
          <c:idx val="1"/>
          <c:order val="1"/>
          <c:tx>
            <c:v>General government debt (MoF) 1/</c:v>
          </c:tx>
          <c:spPr>
            <a:solidFill>
              <a:schemeClr val="accent2">
                <a:lumMod val="20000"/>
                <a:lumOff val="80000"/>
              </a:schemeClr>
            </a:solidFill>
            <a:ln w="15875">
              <a:solidFill>
                <a:srgbClr val="C00000"/>
              </a:solidFill>
            </a:ln>
          </c:spPr>
          <c:cat>
            <c:numRef>
              <c:f>'Box 1.4.1.'!$M$6:$AC$6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'Box 1.4.1.'!$M$10:$AC$10</c:f>
              <c:numCache>
                <c:formatCode>#,##0.00</c:formatCode>
                <c:ptCount val="17"/>
                <c:pt idx="0">
                  <c:v>20.322336144732617</c:v>
                </c:pt>
                <c:pt idx="1">
                  <c:v>17.741538023856737</c:v>
                </c:pt>
                <c:pt idx="2">
                  <c:v>18.78559889205706</c:v>
                </c:pt>
                <c:pt idx="3">
                  <c:v>17.42066481501238</c:v>
                </c:pt>
                <c:pt idx="4">
                  <c:v>16.057292877725221</c:v>
                </c:pt>
                <c:pt idx="5">
                  <c:v>15.539268268434068</c:v>
                </c:pt>
                <c:pt idx="6">
                  <c:v>15.974683034766239</c:v>
                </c:pt>
                <c:pt idx="7">
                  <c:v>38.575790596053004</c:v>
                </c:pt>
                <c:pt idx="8">
                  <c:v>36.355961591795491</c:v>
                </c:pt>
                <c:pt idx="9">
                  <c:v>36.644162514279863</c:v>
                </c:pt>
                <c:pt idx="10">
                  <c:v>37.736721851627266</c:v>
                </c:pt>
                <c:pt idx="11">
                  <c:v>38.87856760702558</c:v>
                </c:pt>
                <c:pt idx="12">
                  <c:v>40.009485466532226</c:v>
                </c:pt>
                <c:pt idx="13">
                  <c:v>41.081805964002918</c:v>
                </c:pt>
                <c:pt idx="14">
                  <c:v>42.218665783962074</c:v>
                </c:pt>
                <c:pt idx="15">
                  <c:v>43.361924301019158</c:v>
                </c:pt>
                <c:pt idx="16">
                  <c:v>44.344439434754918</c:v>
                </c:pt>
              </c:numCache>
            </c:numRef>
          </c:val>
          <c:extLst>
            <c:ext xmlns:c16="http://schemas.microsoft.com/office/drawing/2014/chart" uri="{C3380CC4-5D6E-409C-BE32-E72D297353CC}">
              <c16:uniqueId val="{00000000-711C-4A85-8256-C1AB8AA48206}"/>
            </c:ext>
          </c:extLst>
        </c:ser>
        <c:ser>
          <c:idx val="2"/>
          <c:order val="2"/>
          <c:tx>
            <c:v>LGFV debt</c:v>
          </c:tx>
          <c:spPr>
            <a:solidFill>
              <a:schemeClr val="accent1">
                <a:lumMod val="20000"/>
                <a:lumOff val="80000"/>
              </a:schemeClr>
            </a:solidFill>
            <a:ln w="38100">
              <a:noFill/>
            </a:ln>
          </c:spPr>
          <c:cat>
            <c:numRef>
              <c:f>'Box 1.4.1.'!$M$6:$AC$6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'Box 1.4.1.'!$M$9:$AC$9</c:f>
              <c:numCache>
                <c:formatCode>#,##0.00</c:formatCode>
                <c:ptCount val="17"/>
                <c:pt idx="0">
                  <c:v>15.292712404427782</c:v>
                </c:pt>
                <c:pt idx="1">
                  <c:v>16.158335550330815</c:v>
                </c:pt>
                <c:pt idx="2">
                  <c:v>23.997921877357406</c:v>
                </c:pt>
                <c:pt idx="3">
                  <c:v>24.840389985021815</c:v>
                </c:pt>
                <c:pt idx="4">
                  <c:v>26.847300252752131</c:v>
                </c:pt>
                <c:pt idx="5">
                  <c:v>28.546844090487472</c:v>
                </c:pt>
                <c:pt idx="6">
                  <c:v>32.087358250704966</c:v>
                </c:pt>
                <c:pt idx="7">
                  <c:v>13.708198201018384</c:v>
                </c:pt>
                <c:pt idx="8">
                  <c:v>20.221430215582259</c:v>
                </c:pt>
                <c:pt idx="9">
                  <c:v>25.610028317395738</c:v>
                </c:pt>
                <c:pt idx="10">
                  <c:v>30.664000681390931</c:v>
                </c:pt>
                <c:pt idx="11">
                  <c:v>34.874850042725221</c:v>
                </c:pt>
                <c:pt idx="12">
                  <c:v>38.650881747619096</c:v>
                </c:pt>
                <c:pt idx="13">
                  <c:v>42.765437179946268</c:v>
                </c:pt>
                <c:pt idx="14">
                  <c:v>46.249606129753879</c:v>
                </c:pt>
                <c:pt idx="15">
                  <c:v>49.07079770691</c:v>
                </c:pt>
                <c:pt idx="16">
                  <c:v>51.705710991100645</c:v>
                </c:pt>
              </c:numCache>
            </c:numRef>
          </c:val>
          <c:extLst>
            <c:ext xmlns:c16="http://schemas.microsoft.com/office/drawing/2014/chart" uri="{C3380CC4-5D6E-409C-BE32-E72D297353CC}">
              <c16:uniqueId val="{00000001-711C-4A85-8256-C1AB8AA48206}"/>
            </c:ext>
          </c:extLst>
        </c:ser>
        <c:dLbls>
          <c:showLegendKey val="0"/>
          <c:showVal val="0"/>
          <c:showCatName val="0"/>
          <c:showSerName val="0"/>
          <c:showPercent val="0"/>
          <c:showBubbleSize val="0"/>
        </c:dLbls>
        <c:axId val="996016728"/>
        <c:axId val="996017120"/>
      </c:areaChart>
      <c:lineChart>
        <c:grouping val="standard"/>
        <c:varyColors val="0"/>
        <c:ser>
          <c:idx val="0"/>
          <c:order val="0"/>
          <c:tx>
            <c:v>Augmented debt (staff estimates)</c:v>
          </c:tx>
          <c:spPr>
            <a:ln w="22225">
              <a:solidFill>
                <a:srgbClr val="0070C0"/>
              </a:solidFill>
              <a:prstDash val="solid"/>
            </a:ln>
            <a:effectLst/>
          </c:spPr>
          <c:marker>
            <c:symbol val="none"/>
          </c:marker>
          <c:cat>
            <c:numRef>
              <c:f>'Box 1.4.1.'!$M$6:$AC$6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'Box 1.4.1.'!$M$8:$AC$8</c:f>
              <c:numCache>
                <c:formatCode>#,##0.00</c:formatCode>
                <c:ptCount val="17"/>
                <c:pt idx="0">
                  <c:v>35.615048549160399</c:v>
                </c:pt>
                <c:pt idx="1">
                  <c:v>33.899873574187552</c:v>
                </c:pt>
                <c:pt idx="2">
                  <c:v>42.783520769414466</c:v>
                </c:pt>
                <c:pt idx="3">
                  <c:v>42.261054800034195</c:v>
                </c:pt>
                <c:pt idx="4">
                  <c:v>42.904593130477352</c:v>
                </c:pt>
                <c:pt idx="5">
                  <c:v>44.08611235892154</c:v>
                </c:pt>
                <c:pt idx="6">
                  <c:v>48.062041285471203</c:v>
                </c:pt>
                <c:pt idx="7">
                  <c:v>52.283988797071387</c:v>
                </c:pt>
                <c:pt idx="8">
                  <c:v>56.577391807377751</c:v>
                </c:pt>
                <c:pt idx="9">
                  <c:v>62.254190831675601</c:v>
                </c:pt>
                <c:pt idx="10">
                  <c:v>68.400722533018197</c:v>
                </c:pt>
                <c:pt idx="11">
                  <c:v>73.753417649750801</c:v>
                </c:pt>
                <c:pt idx="12">
                  <c:v>78.660367214151321</c:v>
                </c:pt>
                <c:pt idx="13">
                  <c:v>83.847243143949186</c:v>
                </c:pt>
                <c:pt idx="14">
                  <c:v>88.468271913715952</c:v>
                </c:pt>
                <c:pt idx="15">
                  <c:v>92.432722007929158</c:v>
                </c:pt>
                <c:pt idx="16">
                  <c:v>96.050150425855563</c:v>
                </c:pt>
              </c:numCache>
            </c:numRef>
          </c:val>
          <c:smooth val="0"/>
          <c:extLst>
            <c:ext xmlns:c16="http://schemas.microsoft.com/office/drawing/2014/chart" uri="{C3380CC4-5D6E-409C-BE32-E72D297353CC}">
              <c16:uniqueId val="{00000002-711C-4A85-8256-C1AB8AA48206}"/>
            </c:ext>
          </c:extLst>
        </c:ser>
        <c:ser>
          <c:idx val="4"/>
          <c:order val="3"/>
          <c:tx>
            <c:v>NAO</c:v>
          </c:tx>
          <c:spPr>
            <a:ln>
              <a:noFill/>
            </a:ln>
          </c:spPr>
          <c:marker>
            <c:symbol val="square"/>
            <c:size val="8"/>
            <c:spPr>
              <a:solidFill>
                <a:schemeClr val="tx1"/>
              </a:solidFill>
              <a:ln>
                <a:solidFill>
                  <a:schemeClr val="tx1"/>
                </a:solidFill>
              </a:ln>
            </c:spPr>
          </c:marker>
          <c:cat>
            <c:numRef>
              <c:f>'Box 1.4.1.'!$M$6:$AC$6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'Box 1.4.1.'!$M$11:$AC$11</c:f>
              <c:numCache>
                <c:formatCode>#,##0.00</c:formatCode>
                <c:ptCount val="17"/>
                <c:pt idx="3">
                  <c:v>42.541880797224472</c:v>
                </c:pt>
                <c:pt idx="5">
                  <c:v>43.702195025422917</c:v>
                </c:pt>
                <c:pt idx="6">
                  <c:v>47.476052223528711</c:v>
                </c:pt>
              </c:numCache>
            </c:numRef>
          </c:val>
          <c:smooth val="0"/>
          <c:extLst>
            <c:ext xmlns:c16="http://schemas.microsoft.com/office/drawing/2014/chart" uri="{C3380CC4-5D6E-409C-BE32-E72D297353CC}">
              <c16:uniqueId val="{00000003-711C-4A85-8256-C1AB8AA48206}"/>
            </c:ext>
          </c:extLst>
        </c:ser>
        <c:ser>
          <c:idx val="5"/>
          <c:order val="4"/>
          <c:tx>
            <c:v>General government debt (staff estimates)</c:v>
          </c:tx>
          <c:spPr>
            <a:ln w="22225">
              <a:solidFill>
                <a:schemeClr val="tx1"/>
              </a:solidFill>
            </a:ln>
          </c:spPr>
          <c:marker>
            <c:symbol val="none"/>
          </c:marker>
          <c:cat>
            <c:numRef>
              <c:f>'Box 1.4.1.'!$M$6:$AC$6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'Box 1.4.1.'!$M$7:$AC$7</c:f>
              <c:numCache>
                <c:formatCode>#,##0.00</c:formatCode>
                <c:ptCount val="17"/>
                <c:pt idx="0">
                  <c:v>30.186954531316385</c:v>
                </c:pt>
                <c:pt idx="1">
                  <c:v>28.207644425113397</c:v>
                </c:pt>
                <c:pt idx="2">
                  <c:v>34.346405381296066</c:v>
                </c:pt>
                <c:pt idx="3">
                  <c:v>33.742330088285343</c:v>
                </c:pt>
                <c:pt idx="4">
                  <c:v>33.637608308559216</c:v>
                </c:pt>
                <c:pt idx="5">
                  <c:v>34.269156766774536</c:v>
                </c:pt>
                <c:pt idx="6">
                  <c:v>36.996921297843869</c:v>
                </c:pt>
                <c:pt idx="7">
                  <c:v>39.919724611884547</c:v>
                </c:pt>
                <c:pt idx="8">
                  <c:v>41.066496259708906</c:v>
                </c:pt>
                <c:pt idx="9">
                  <c:v>44.287340445734721</c:v>
                </c:pt>
                <c:pt idx="10">
                  <c:v>46.921862690114082</c:v>
                </c:pt>
                <c:pt idx="11">
                  <c:v>49.980405076590834</c:v>
                </c:pt>
                <c:pt idx="12">
                  <c:v>53.019474367938088</c:v>
                </c:pt>
                <c:pt idx="13">
                  <c:v>56.092952879103223</c:v>
                </c:pt>
                <c:pt idx="14">
                  <c:v>58.775510276337428</c:v>
                </c:pt>
                <c:pt idx="15">
                  <c:v>61.212059693430241</c:v>
                </c:pt>
                <c:pt idx="16">
                  <c:v>63.6</c:v>
                </c:pt>
              </c:numCache>
            </c:numRef>
          </c:val>
          <c:smooth val="0"/>
          <c:extLst>
            <c:ext xmlns:c16="http://schemas.microsoft.com/office/drawing/2014/chart" uri="{C3380CC4-5D6E-409C-BE32-E72D297353CC}">
              <c16:uniqueId val="{00000004-711C-4A85-8256-C1AB8AA48206}"/>
            </c:ext>
          </c:extLst>
        </c:ser>
        <c:dLbls>
          <c:showLegendKey val="0"/>
          <c:showVal val="0"/>
          <c:showCatName val="0"/>
          <c:showSerName val="0"/>
          <c:showPercent val="0"/>
          <c:showBubbleSize val="0"/>
        </c:dLbls>
        <c:marker val="1"/>
        <c:smooth val="0"/>
        <c:axId val="996016728"/>
        <c:axId val="996017120"/>
      </c:lineChart>
      <c:catAx>
        <c:axId val="996016728"/>
        <c:scaling>
          <c:orientation val="minMax"/>
        </c:scaling>
        <c:delete val="0"/>
        <c:axPos val="b"/>
        <c:numFmt formatCode="General" sourceLinked="1"/>
        <c:majorTickMark val="in"/>
        <c:minorTickMark val="none"/>
        <c:tickLblPos val="low"/>
        <c:spPr>
          <a:noFill/>
          <a:ln w="12700">
            <a:solidFill>
              <a:schemeClr val="bg1">
                <a:lumMod val="65000"/>
              </a:schemeClr>
            </a:solidFill>
            <a:prstDash val="solid"/>
          </a:ln>
        </c:spPr>
        <c:txPr>
          <a:bodyPr rot="0" vert="horz"/>
          <a:lstStyle/>
          <a:p>
            <a:pPr>
              <a:defRPr>
                <a:latin typeface="Arial" panose="020B0604020202020204" pitchFamily="34" charset="0"/>
                <a:cs typeface="Arial" panose="020B0604020202020204" pitchFamily="34" charset="0"/>
              </a:defRPr>
            </a:pPr>
            <a:endParaRPr lang="en-US"/>
          </a:p>
        </c:txPr>
        <c:crossAx val="996017120"/>
        <c:crosses val="autoZero"/>
        <c:auto val="1"/>
        <c:lblAlgn val="ctr"/>
        <c:lblOffset val="100"/>
        <c:tickLblSkip val="2"/>
        <c:tickMarkSkip val="2"/>
        <c:noMultiLvlLbl val="0"/>
      </c:catAx>
      <c:valAx>
        <c:axId val="996017120"/>
        <c:scaling>
          <c:orientation val="minMax"/>
          <c:max val="100"/>
          <c:min val="0"/>
        </c:scaling>
        <c:delete val="0"/>
        <c:axPos val="l"/>
        <c:numFmt formatCode="#,##0" sourceLinked="0"/>
        <c:majorTickMark val="in"/>
        <c:minorTickMark val="none"/>
        <c:tickLblPos val="nextTo"/>
        <c:spPr>
          <a:noFill/>
          <a:ln w="12700">
            <a:solidFill>
              <a:schemeClr val="bg1">
                <a:lumMod val="65000"/>
              </a:schemeClr>
            </a:solidFill>
            <a:prstDash val="solid"/>
          </a:ln>
        </c:spPr>
        <c:txPr>
          <a:bodyPr/>
          <a:lstStyle/>
          <a:p>
            <a:pPr>
              <a:defRPr>
                <a:latin typeface="Arial" panose="020B0604020202020204" pitchFamily="34" charset="0"/>
                <a:cs typeface="Arial" panose="020B0604020202020204" pitchFamily="34" charset="0"/>
              </a:defRPr>
            </a:pPr>
            <a:endParaRPr lang="en-US"/>
          </a:p>
        </c:txPr>
        <c:crossAx val="996016728"/>
        <c:crosses val="autoZero"/>
        <c:crossBetween val="midCat"/>
        <c:majorUnit val="20"/>
      </c:valAx>
      <c:spPr>
        <a:noFill/>
        <a:ln w="12700">
          <a:solidFill>
            <a:schemeClr val="bg1">
              <a:lumMod val="65000"/>
            </a:schemeClr>
          </a:solidFill>
          <a:prstDash val="solid"/>
        </a:ln>
      </c:spPr>
    </c:plotArea>
    <c:plotVisOnly val="0"/>
    <c:dispBlanksAs val="gap"/>
    <c:showDLblsOverMax val="0"/>
  </c:chart>
  <c:spPr>
    <a:ln w="9525">
      <a:noFill/>
    </a:ln>
  </c:spPr>
  <c:txPr>
    <a:bodyPr/>
    <a:lstStyle/>
    <a:p>
      <a:pPr>
        <a:defRPr sz="900">
          <a:solidFill>
            <a:srgbClr val="000000"/>
          </a:solidFill>
          <a:latin typeface="Segoe UI" panose="020B0502040204020203" pitchFamily="34" charset="0"/>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19438383455078E-2"/>
          <c:y val="0.14264593195602243"/>
          <c:w val="0.85695981099377505"/>
          <c:h val="0.61234338966056201"/>
        </c:manualLayout>
      </c:layout>
      <c:lineChart>
        <c:grouping val="standard"/>
        <c:varyColors val="0"/>
        <c:ser>
          <c:idx val="2"/>
          <c:order val="0"/>
          <c:tx>
            <c:strRef>
              <c:f>'Box 1.4.2.'!$N$9</c:f>
              <c:strCache>
                <c:ptCount val="1"/>
                <c:pt idx="0">
                  <c:v>LGFV bond</c:v>
                </c:pt>
              </c:strCache>
            </c:strRef>
          </c:tx>
          <c:spPr>
            <a:ln w="31750" cap="rnd">
              <a:solidFill>
                <a:srgbClr val="0070C0"/>
              </a:solidFill>
              <a:round/>
            </a:ln>
            <a:effectLst/>
          </c:spPr>
          <c:marker>
            <c:symbol val="none"/>
          </c:marker>
          <c:cat>
            <c:numRef>
              <c:f>'Box 1.4.2.'!$M$10:$M$54</c:f>
              <c:numCache>
                <c:formatCode>m/d/yyyy</c:formatCode>
                <c:ptCount val="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numCache>
            </c:numRef>
          </c:cat>
          <c:val>
            <c:numRef>
              <c:f>'Box 1.4.2.'!$N$10:$N$54</c:f>
              <c:numCache>
                <c:formatCode>#,##0.00</c:formatCode>
                <c:ptCount val="45"/>
                <c:pt idx="0">
                  <c:v>3.1773741909090898</c:v>
                </c:pt>
                <c:pt idx="1">
                  <c:v>2.9529465470588239</c:v>
                </c:pt>
                <c:pt idx="2">
                  <c:v>2.8712557952380964</c:v>
                </c:pt>
                <c:pt idx="3">
                  <c:v>3.0567140285714283</c:v>
                </c:pt>
                <c:pt idx="4">
                  <c:v>2.6722965904761917</c:v>
                </c:pt>
                <c:pt idx="5">
                  <c:v>2.8032576000000002</c:v>
                </c:pt>
                <c:pt idx="6">
                  <c:v>2.5520994260869565</c:v>
                </c:pt>
                <c:pt idx="7">
                  <c:v>2.3591104571428576</c:v>
                </c:pt>
                <c:pt idx="8">
                  <c:v>2.2239511818181819</c:v>
                </c:pt>
                <c:pt idx="9">
                  <c:v>1.776489315789473</c:v>
                </c:pt>
                <c:pt idx="10">
                  <c:v>1.9940897000000004</c:v>
                </c:pt>
                <c:pt idx="11">
                  <c:v>2.3357240826086958</c:v>
                </c:pt>
                <c:pt idx="12">
                  <c:v>2.5552908523809537</c:v>
                </c:pt>
                <c:pt idx="13">
                  <c:v>2.4416119058823531</c:v>
                </c:pt>
                <c:pt idx="14">
                  <c:v>2.4576837363636352</c:v>
                </c:pt>
                <c:pt idx="15">
                  <c:v>2.4418902666666678</c:v>
                </c:pt>
                <c:pt idx="16">
                  <c:v>1.6972435000000003</c:v>
                </c:pt>
                <c:pt idx="17">
                  <c:v>1.7393190000000005</c:v>
                </c:pt>
                <c:pt idx="18">
                  <c:v>1.6153866347826091</c:v>
                </c:pt>
                <c:pt idx="19">
                  <c:v>1.3987498857142859</c:v>
                </c:pt>
                <c:pt idx="20">
                  <c:v>1.6098413809523802</c:v>
                </c:pt>
                <c:pt idx="21">
                  <c:v>1.6678408555555553</c:v>
                </c:pt>
                <c:pt idx="22">
                  <c:v>1.7530453095238099</c:v>
                </c:pt>
                <c:pt idx="23">
                  <c:v>1.9815424260869565</c:v>
                </c:pt>
                <c:pt idx="24">
                  <c:v>1.5740443000000002</c:v>
                </c:pt>
                <c:pt idx="25">
                  <c:v>1.4663142777777769</c:v>
                </c:pt>
                <c:pt idx="26">
                  <c:v>1.5321124391304348</c:v>
                </c:pt>
                <c:pt idx="27">
                  <c:v>1.8967353999999998</c:v>
                </c:pt>
                <c:pt idx="28">
                  <c:v>1.6884005190476188</c:v>
                </c:pt>
                <c:pt idx="29">
                  <c:v>1.6249266285714286</c:v>
                </c:pt>
                <c:pt idx="30">
                  <c:v>1.5338536380952381</c:v>
                </c:pt>
                <c:pt idx="31">
                  <c:v>1.3225387260869566</c:v>
                </c:pt>
                <c:pt idx="32">
                  <c:v>1.5031010619047618</c:v>
                </c:pt>
                <c:pt idx="33">
                  <c:v>1.4352088000000003</c:v>
                </c:pt>
                <c:pt idx="34">
                  <c:v>1.4448701000000002</c:v>
                </c:pt>
                <c:pt idx="35">
                  <c:v>1.8553570304347828</c:v>
                </c:pt>
                <c:pt idx="36">
                  <c:v>1.7288277421052634</c:v>
                </c:pt>
                <c:pt idx="37">
                  <c:v>1.9013728210526319</c:v>
                </c:pt>
                <c:pt idx="38">
                  <c:v>2.2090701999999998</c:v>
                </c:pt>
                <c:pt idx="39">
                  <c:v>2.1982882631578944</c:v>
                </c:pt>
                <c:pt idx="40">
                  <c:v>2.1362676571428572</c:v>
                </c:pt>
                <c:pt idx="41">
                  <c:v>2.1318300727272734</c:v>
                </c:pt>
                <c:pt idx="42">
                  <c:v>2.0816485380952385</c:v>
                </c:pt>
                <c:pt idx="43">
                  <c:v>1.9777052347826096</c:v>
                </c:pt>
                <c:pt idx="44">
                  <c:v>2.0907583909090905</c:v>
                </c:pt>
              </c:numCache>
            </c:numRef>
          </c:val>
          <c:smooth val="0"/>
          <c:extLst>
            <c:ext xmlns:c16="http://schemas.microsoft.com/office/drawing/2014/chart" uri="{C3380CC4-5D6E-409C-BE32-E72D297353CC}">
              <c16:uniqueId val="{00000000-10E0-46CE-A269-4F0D74342568}"/>
            </c:ext>
          </c:extLst>
        </c:ser>
        <c:ser>
          <c:idx val="3"/>
          <c:order val="1"/>
          <c:tx>
            <c:strRef>
              <c:f>'Box 1.4.2.'!$O$9</c:f>
              <c:strCache>
                <c:ptCount val="1"/>
                <c:pt idx="0">
                  <c:v>Corporate bonds</c:v>
                </c:pt>
              </c:strCache>
            </c:strRef>
          </c:tx>
          <c:spPr>
            <a:ln w="31750" cap="rnd">
              <a:solidFill>
                <a:srgbClr val="C00000"/>
              </a:solidFill>
              <a:round/>
            </a:ln>
            <a:effectLst/>
          </c:spPr>
          <c:marker>
            <c:symbol val="none"/>
          </c:marker>
          <c:cat>
            <c:numRef>
              <c:f>'Box 1.4.2.'!$M$10:$M$54</c:f>
              <c:numCache>
                <c:formatCode>m/d/yyyy</c:formatCode>
                <c:ptCount val="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numCache>
            </c:numRef>
          </c:cat>
          <c:val>
            <c:numRef>
              <c:f>'Box 1.4.2.'!$O$10:$O$54</c:f>
              <c:numCache>
                <c:formatCode>#,##0.00</c:formatCode>
                <c:ptCount val="45"/>
                <c:pt idx="0">
                  <c:v>3.4467170909090896</c:v>
                </c:pt>
                <c:pt idx="1">
                  <c:v>2.5773325470588242</c:v>
                </c:pt>
                <c:pt idx="2">
                  <c:v>2.2083504952380961</c:v>
                </c:pt>
                <c:pt idx="3">
                  <c:v>2.0348435285714279</c:v>
                </c:pt>
                <c:pt idx="4">
                  <c:v>1.9360048904761911</c:v>
                </c:pt>
                <c:pt idx="5">
                  <c:v>1.7687819000000005</c:v>
                </c:pt>
                <c:pt idx="6">
                  <c:v>2.1224579260869567</c:v>
                </c:pt>
                <c:pt idx="7">
                  <c:v>1.7939167571428576</c:v>
                </c:pt>
                <c:pt idx="8">
                  <c:v>1.8304328818181816</c:v>
                </c:pt>
                <c:pt idx="9">
                  <c:v>1.9216873157894736</c:v>
                </c:pt>
                <c:pt idx="10">
                  <c:v>1.6201143000000005</c:v>
                </c:pt>
                <c:pt idx="11">
                  <c:v>2.3778020826086959</c:v>
                </c:pt>
                <c:pt idx="12">
                  <c:v>2.2376687523809533</c:v>
                </c:pt>
                <c:pt idx="13">
                  <c:v>2.3013873058823524</c:v>
                </c:pt>
                <c:pt idx="14">
                  <c:v>1.9986435363636357</c:v>
                </c:pt>
                <c:pt idx="15">
                  <c:v>2.3731655666666671</c:v>
                </c:pt>
                <c:pt idx="16">
                  <c:v>1.7278217999999996</c:v>
                </c:pt>
                <c:pt idx="17">
                  <c:v>2.1437099000000006</c:v>
                </c:pt>
                <c:pt idx="18">
                  <c:v>2.2122869347826088</c:v>
                </c:pt>
                <c:pt idx="19">
                  <c:v>1.6546188857142865</c:v>
                </c:pt>
                <c:pt idx="20">
                  <c:v>1.6399399809523807</c:v>
                </c:pt>
                <c:pt idx="21">
                  <c:v>1.840726455555556</c:v>
                </c:pt>
                <c:pt idx="22">
                  <c:v>1.3630733095238097</c:v>
                </c:pt>
                <c:pt idx="23">
                  <c:v>1.8234535260869564</c:v>
                </c:pt>
                <c:pt idx="24">
                  <c:v>1.4549056000000005</c:v>
                </c:pt>
                <c:pt idx="25">
                  <c:v>1.2524719777777773</c:v>
                </c:pt>
                <c:pt idx="26">
                  <c:v>1.5077769391304345</c:v>
                </c:pt>
                <c:pt idx="27">
                  <c:v>1.6682293999999995</c:v>
                </c:pt>
                <c:pt idx="28">
                  <c:v>1.4117583190476184</c:v>
                </c:pt>
                <c:pt idx="29">
                  <c:v>1.3186556285714288</c:v>
                </c:pt>
                <c:pt idx="30">
                  <c:v>1.3373432380952379</c:v>
                </c:pt>
                <c:pt idx="31">
                  <c:v>1.4558592260869565</c:v>
                </c:pt>
                <c:pt idx="32">
                  <c:v>1.3648707619047618</c:v>
                </c:pt>
                <c:pt idx="33">
                  <c:v>1.2000824000000003</c:v>
                </c:pt>
                <c:pt idx="34">
                  <c:v>1.4784629999999996</c:v>
                </c:pt>
                <c:pt idx="35">
                  <c:v>2.015281330434783</c:v>
                </c:pt>
                <c:pt idx="36">
                  <c:v>2.4073604421052632</c:v>
                </c:pt>
                <c:pt idx="37">
                  <c:v>2.0285251210526325</c:v>
                </c:pt>
                <c:pt idx="38">
                  <c:v>2.0962609999999997</c:v>
                </c:pt>
                <c:pt idx="39">
                  <c:v>1.9534203631578944</c:v>
                </c:pt>
                <c:pt idx="40">
                  <c:v>1.9591862571428575</c:v>
                </c:pt>
                <c:pt idx="41">
                  <c:v>2.3716711727272739</c:v>
                </c:pt>
                <c:pt idx="42">
                  <c:v>1.6794133380952387</c:v>
                </c:pt>
                <c:pt idx="43">
                  <c:v>1.7144148347826098</c:v>
                </c:pt>
                <c:pt idx="44">
                  <c:v>2.0245271909090907</c:v>
                </c:pt>
              </c:numCache>
            </c:numRef>
          </c:val>
          <c:smooth val="0"/>
          <c:extLst>
            <c:ext xmlns:c16="http://schemas.microsoft.com/office/drawing/2014/chart" uri="{C3380CC4-5D6E-409C-BE32-E72D297353CC}">
              <c16:uniqueId val="{00000001-10E0-46CE-A269-4F0D74342568}"/>
            </c:ext>
          </c:extLst>
        </c:ser>
        <c:ser>
          <c:idx val="1"/>
          <c:order val="2"/>
          <c:tx>
            <c:strRef>
              <c:f>'Box 1.4.2.'!$P$9</c:f>
              <c:strCache>
                <c:ptCount val="1"/>
                <c:pt idx="0">
                  <c:v>Provincial government bonds</c:v>
                </c:pt>
              </c:strCache>
            </c:strRef>
          </c:tx>
          <c:spPr>
            <a:ln w="31750" cap="rnd">
              <a:solidFill>
                <a:schemeClr val="accent6">
                  <a:lumMod val="75000"/>
                </a:schemeClr>
              </a:solidFill>
              <a:prstDash val="sysDash"/>
              <a:round/>
            </a:ln>
            <a:effectLst/>
          </c:spPr>
          <c:marker>
            <c:symbol val="none"/>
          </c:marker>
          <c:cat>
            <c:numRef>
              <c:f>'Box 1.4.2.'!$M$10:$M$54</c:f>
              <c:numCache>
                <c:formatCode>m/d/yyyy</c:formatCode>
                <c:ptCount val="4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numCache>
            </c:numRef>
          </c:cat>
          <c:val>
            <c:numRef>
              <c:f>'Box 1.4.2.'!$P$10:$P$54</c:f>
              <c:numCache>
                <c:formatCode>#,##0.00</c:formatCode>
                <c:ptCount val="45"/>
                <c:pt idx="5">
                  <c:v>0.18163670000000032</c:v>
                </c:pt>
                <c:pt idx="6">
                  <c:v>0.22374052608695694</c:v>
                </c:pt>
                <c:pt idx="7">
                  <c:v>0.14251075714285788</c:v>
                </c:pt>
                <c:pt idx="8">
                  <c:v>0.17740418181818152</c:v>
                </c:pt>
                <c:pt idx="9">
                  <c:v>5.1026315789473475E-2</c:v>
                </c:pt>
                <c:pt idx="16">
                  <c:v>6.3207799999999814E-2</c:v>
                </c:pt>
                <c:pt idx="17">
                  <c:v>0.19355750000000072</c:v>
                </c:pt>
                <c:pt idx="18">
                  <c:v>0.24111653478260919</c:v>
                </c:pt>
                <c:pt idx="19">
                  <c:v>0.36193578571428597</c:v>
                </c:pt>
                <c:pt idx="20">
                  <c:v>0.31804218095238079</c:v>
                </c:pt>
                <c:pt idx="21">
                  <c:v>0.40003295555555551</c:v>
                </c:pt>
                <c:pt idx="22">
                  <c:v>0.27684350952380976</c:v>
                </c:pt>
                <c:pt idx="23">
                  <c:v>0.45208472608695605</c:v>
                </c:pt>
                <c:pt idx="25">
                  <c:v>0.30447297777777704</c:v>
                </c:pt>
                <c:pt idx="26">
                  <c:v>0.37230353913043501</c:v>
                </c:pt>
                <c:pt idx="27">
                  <c:v>0.36027450000000005</c:v>
                </c:pt>
                <c:pt idx="28">
                  <c:v>0.3692953190476187</c:v>
                </c:pt>
                <c:pt idx="29">
                  <c:v>0.29861792857142877</c:v>
                </c:pt>
                <c:pt idx="30">
                  <c:v>0.2139081380952379</c:v>
                </c:pt>
                <c:pt idx="31">
                  <c:v>0.25744442608695639</c:v>
                </c:pt>
                <c:pt idx="32">
                  <c:v>0.26211256190476151</c:v>
                </c:pt>
                <c:pt idx="33">
                  <c:v>0.18022870000000024</c:v>
                </c:pt>
                <c:pt idx="34">
                  <c:v>0.19108210000000003</c:v>
                </c:pt>
                <c:pt idx="35">
                  <c:v>9.0219830434782544E-2</c:v>
                </c:pt>
                <c:pt idx="38">
                  <c:v>0.44542699999999957</c:v>
                </c:pt>
                <c:pt idx="39">
                  <c:v>0.38043376315789423</c:v>
                </c:pt>
                <c:pt idx="40">
                  <c:v>0.56311235714285734</c:v>
                </c:pt>
                <c:pt idx="41">
                  <c:v>0.52660627272727334</c:v>
                </c:pt>
                <c:pt idx="42">
                  <c:v>0.39326593809523835</c:v>
                </c:pt>
                <c:pt idx="43">
                  <c:v>0.43970243478260951</c:v>
                </c:pt>
                <c:pt idx="44">
                  <c:v>0.37212069090909061</c:v>
                </c:pt>
              </c:numCache>
            </c:numRef>
          </c:val>
          <c:smooth val="0"/>
          <c:extLst>
            <c:ext xmlns:c16="http://schemas.microsoft.com/office/drawing/2014/chart" uri="{C3380CC4-5D6E-409C-BE32-E72D297353CC}">
              <c16:uniqueId val="{00000002-10E0-46CE-A269-4F0D74342568}"/>
            </c:ext>
          </c:extLst>
        </c:ser>
        <c:dLbls>
          <c:showLegendKey val="0"/>
          <c:showVal val="0"/>
          <c:showCatName val="0"/>
          <c:showSerName val="0"/>
          <c:showPercent val="0"/>
          <c:showBubbleSize val="0"/>
        </c:dLbls>
        <c:smooth val="0"/>
        <c:axId val="815181584"/>
        <c:axId val="880678064"/>
      </c:lineChart>
      <c:dateAx>
        <c:axId val="815181584"/>
        <c:scaling>
          <c:orientation val="minMax"/>
        </c:scaling>
        <c:delete val="0"/>
        <c:axPos val="b"/>
        <c:numFmt formatCode="mmm/yy" sourceLinked="0"/>
        <c:majorTickMark val="in"/>
        <c:minorTickMark val="none"/>
        <c:tickLblPos val="low"/>
        <c:spPr>
          <a:noFill/>
          <a:ln w="9525" cap="flat" cmpd="sng" algn="ctr">
            <a:solidFill>
              <a:schemeClr val="bg1">
                <a:lumMod val="65000"/>
              </a:schemeClr>
            </a:solidFill>
            <a:round/>
          </a:ln>
          <a:effectLst/>
        </c:spPr>
        <c:txPr>
          <a:bodyPr rot="0" spcFirstLastPara="1" vertOverflow="ellipsis"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crossAx val="880678064"/>
        <c:crosses val="autoZero"/>
        <c:auto val="1"/>
        <c:lblOffset val="100"/>
        <c:baseTimeUnit val="months"/>
        <c:majorUnit val="5"/>
        <c:majorTimeUnit val="months"/>
      </c:dateAx>
      <c:valAx>
        <c:axId val="880678064"/>
        <c:scaling>
          <c:orientation val="minMax"/>
        </c:scaling>
        <c:delete val="0"/>
        <c:axPos val="l"/>
        <c:numFmt formatCode="#,##0.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crossAx val="815181584"/>
        <c:crosses val="autoZero"/>
        <c:crossBetween val="between"/>
        <c:majorUnit val="1"/>
      </c:valAx>
      <c:spPr>
        <a:noFill/>
        <a:ln>
          <a:solidFill>
            <a:schemeClr val="bg1">
              <a:lumMod val="65000"/>
            </a:schemeClr>
          </a:solidFill>
        </a:ln>
        <a:effectLst/>
      </c:spPr>
    </c:plotArea>
    <c:legend>
      <c:legendPos val="r"/>
      <c:layout>
        <c:manualLayout>
          <c:xMode val="edge"/>
          <c:yMode val="edge"/>
          <c:x val="0.27903615273897214"/>
          <c:y val="0.21357209000560323"/>
          <c:w val="0.50457099314198628"/>
          <c:h val="0.11847295641151069"/>
        </c:manualLayout>
      </c:layout>
      <c:overlay val="1"/>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68372703412079E-2"/>
          <c:y val="5.7778933293715654E-2"/>
          <c:w val="0.83279658792650924"/>
          <c:h val="0.77524216312583571"/>
        </c:manualLayout>
      </c:layout>
      <c:lineChart>
        <c:grouping val="standard"/>
        <c:varyColors val="0"/>
        <c:ser>
          <c:idx val="1"/>
          <c:order val="0"/>
          <c:tx>
            <c:v>Median interest coverage ratio (LHS)</c:v>
          </c:tx>
          <c:spPr>
            <a:ln w="25400" cap="rnd">
              <a:solidFill>
                <a:srgbClr val="0072CE"/>
              </a:solidFill>
              <a:prstDash val="solid"/>
              <a:round/>
            </a:ln>
            <a:effectLst/>
          </c:spPr>
          <c:marker>
            <c:symbol val="none"/>
          </c:marker>
          <c:cat>
            <c:numRef>
              <c:f>'Box 1.4.3.'!$L$8:$L$14</c:f>
              <c:numCache>
                <c:formatCode>General</c:formatCode>
                <c:ptCount val="7"/>
                <c:pt idx="0">
                  <c:v>2010</c:v>
                </c:pt>
                <c:pt idx="1">
                  <c:v>2011</c:v>
                </c:pt>
                <c:pt idx="2">
                  <c:v>2012</c:v>
                </c:pt>
                <c:pt idx="3">
                  <c:v>2013</c:v>
                </c:pt>
                <c:pt idx="4">
                  <c:v>2014</c:v>
                </c:pt>
                <c:pt idx="5">
                  <c:v>2015</c:v>
                </c:pt>
                <c:pt idx="6">
                  <c:v>2016</c:v>
                </c:pt>
              </c:numCache>
            </c:numRef>
          </c:cat>
          <c:val>
            <c:numRef>
              <c:f>'Box 1.4.3.'!$M$8:$M$14</c:f>
              <c:numCache>
                <c:formatCode>#,##0.00</c:formatCode>
                <c:ptCount val="7"/>
                <c:pt idx="0">
                  <c:v>1.9</c:v>
                </c:pt>
                <c:pt idx="1">
                  <c:v>1.8</c:v>
                </c:pt>
                <c:pt idx="2">
                  <c:v>1.4</c:v>
                </c:pt>
                <c:pt idx="3">
                  <c:v>1.1000000000000001</c:v>
                </c:pt>
                <c:pt idx="4">
                  <c:v>0.9</c:v>
                </c:pt>
                <c:pt idx="5">
                  <c:v>1</c:v>
                </c:pt>
                <c:pt idx="6">
                  <c:v>1</c:v>
                </c:pt>
              </c:numCache>
            </c:numRef>
          </c:val>
          <c:smooth val="0"/>
          <c:extLst>
            <c:ext xmlns:c16="http://schemas.microsoft.com/office/drawing/2014/chart" uri="{C3380CC4-5D6E-409C-BE32-E72D297353CC}">
              <c16:uniqueId val="{00000000-3F6A-4431-962C-6ADA4CF39DA0}"/>
            </c:ext>
          </c:extLst>
        </c:ser>
        <c:dLbls>
          <c:showLegendKey val="0"/>
          <c:showVal val="0"/>
          <c:showCatName val="0"/>
          <c:showSerName val="0"/>
          <c:showPercent val="0"/>
          <c:showBubbleSize val="0"/>
        </c:dLbls>
        <c:marker val="1"/>
        <c:smooth val="0"/>
        <c:axId val="1275360672"/>
        <c:axId val="1202711504"/>
      </c:lineChart>
      <c:lineChart>
        <c:grouping val="standard"/>
        <c:varyColors val="0"/>
        <c:ser>
          <c:idx val="2"/>
          <c:order val="1"/>
          <c:tx>
            <c:v>Median return on equity (RHS)</c:v>
          </c:tx>
          <c:spPr>
            <a:ln w="25400" cap="rnd">
              <a:solidFill>
                <a:srgbClr val="3A7728"/>
              </a:solidFill>
              <a:prstDash val="solid"/>
              <a:round/>
            </a:ln>
            <a:effectLst/>
          </c:spPr>
          <c:marker>
            <c:symbol val="none"/>
          </c:marker>
          <c:cat>
            <c:numRef>
              <c:f>'Box 1.4.3.'!$L$8:$L$14</c:f>
              <c:numCache>
                <c:formatCode>General</c:formatCode>
                <c:ptCount val="7"/>
                <c:pt idx="0">
                  <c:v>2010</c:v>
                </c:pt>
                <c:pt idx="1">
                  <c:v>2011</c:v>
                </c:pt>
                <c:pt idx="2">
                  <c:v>2012</c:v>
                </c:pt>
                <c:pt idx="3">
                  <c:v>2013</c:v>
                </c:pt>
                <c:pt idx="4">
                  <c:v>2014</c:v>
                </c:pt>
                <c:pt idx="5">
                  <c:v>2015</c:v>
                </c:pt>
                <c:pt idx="6">
                  <c:v>2016</c:v>
                </c:pt>
              </c:numCache>
            </c:numRef>
          </c:cat>
          <c:val>
            <c:numRef>
              <c:f>'Box 1.4.3.'!$N$8:$N$14</c:f>
              <c:numCache>
                <c:formatCode>#,##0.00</c:formatCode>
                <c:ptCount val="7"/>
                <c:pt idx="0">
                  <c:v>4.4000000000000004</c:v>
                </c:pt>
                <c:pt idx="1">
                  <c:v>4.2</c:v>
                </c:pt>
                <c:pt idx="2">
                  <c:v>3</c:v>
                </c:pt>
                <c:pt idx="3">
                  <c:v>2.6</c:v>
                </c:pt>
                <c:pt idx="4">
                  <c:v>2.2000000000000002</c:v>
                </c:pt>
                <c:pt idx="5">
                  <c:v>2</c:v>
                </c:pt>
                <c:pt idx="6">
                  <c:v>1.8</c:v>
                </c:pt>
              </c:numCache>
            </c:numRef>
          </c:val>
          <c:smooth val="0"/>
          <c:extLst>
            <c:ext xmlns:c16="http://schemas.microsoft.com/office/drawing/2014/chart" uri="{C3380CC4-5D6E-409C-BE32-E72D297353CC}">
              <c16:uniqueId val="{00000001-3F6A-4431-962C-6ADA4CF39DA0}"/>
            </c:ext>
          </c:extLst>
        </c:ser>
        <c:dLbls>
          <c:showLegendKey val="0"/>
          <c:showVal val="0"/>
          <c:showCatName val="0"/>
          <c:showSerName val="0"/>
          <c:showPercent val="0"/>
          <c:showBubbleSize val="0"/>
        </c:dLbls>
        <c:marker val="1"/>
        <c:smooth val="0"/>
        <c:axId val="1398167136"/>
        <c:axId val="1202759024"/>
      </c:lineChart>
      <c:catAx>
        <c:axId val="1275360672"/>
        <c:scaling>
          <c:orientation val="minMax"/>
        </c:scaling>
        <c:delete val="0"/>
        <c:axPos val="b"/>
        <c:numFmt formatCode="General" sourceLinked="0"/>
        <c:majorTickMark val="in"/>
        <c:minorTickMark val="none"/>
        <c:tickLblPos val="nextTo"/>
        <c:spPr>
          <a:noFill/>
          <a:ln w="3175" cap="flat" cmpd="sng" algn="ctr">
            <a:solidFill>
              <a:schemeClr val="bg1">
                <a:lumMod val="6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Segoe UI"/>
                <a:ea typeface="Segoe UI"/>
                <a:cs typeface="Segoe UI"/>
              </a:defRPr>
            </a:pPr>
            <a:endParaRPr lang="en-US"/>
          </a:p>
        </c:txPr>
        <c:crossAx val="1202711504"/>
        <c:crosses val="autoZero"/>
        <c:auto val="1"/>
        <c:lblAlgn val="ctr"/>
        <c:lblOffset val="100"/>
        <c:noMultiLvlLbl val="0"/>
      </c:catAx>
      <c:valAx>
        <c:axId val="1202711504"/>
        <c:scaling>
          <c:orientation val="minMax"/>
          <c:max val="5"/>
        </c:scaling>
        <c:delete val="0"/>
        <c:axPos val="l"/>
        <c:numFmt formatCode="#,##0" sourceLinked="0"/>
        <c:majorTickMark val="in"/>
        <c:minorTickMark val="none"/>
        <c:tickLblPos val="nextTo"/>
        <c:spPr>
          <a:noFill/>
          <a:ln w="3175">
            <a:solidFill>
              <a:schemeClr val="bg1">
                <a:lumMod val="65000"/>
              </a:schemeClr>
            </a:solidFill>
            <a:prstDash val="solid"/>
          </a:ln>
          <a:effectLst/>
        </c:spPr>
        <c:txPr>
          <a:bodyPr rot="-60000000" spcFirstLastPara="1" vertOverflow="ellipsis" vert="horz" wrap="square" anchor="ctr" anchorCtr="1"/>
          <a:lstStyle/>
          <a:p>
            <a:pPr>
              <a:defRPr sz="1100" b="1" i="0" u="none" strike="noStrike" kern="1200" baseline="0">
                <a:solidFill>
                  <a:schemeClr val="tx1"/>
                </a:solidFill>
                <a:latin typeface="Segoe UI"/>
                <a:ea typeface="Segoe UI"/>
                <a:cs typeface="Segoe UI"/>
              </a:defRPr>
            </a:pPr>
            <a:endParaRPr lang="en-US"/>
          </a:p>
        </c:txPr>
        <c:crossAx val="1275360672"/>
        <c:crosses val="autoZero"/>
        <c:crossBetween val="between"/>
        <c:majorUnit val="1"/>
      </c:valAx>
      <c:valAx>
        <c:axId val="1202759024"/>
        <c:scaling>
          <c:orientation val="minMax"/>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n-US"/>
          </a:p>
        </c:txPr>
        <c:crossAx val="1398167136"/>
        <c:crosses val="max"/>
        <c:crossBetween val="between"/>
      </c:valAx>
      <c:catAx>
        <c:axId val="1398167136"/>
        <c:scaling>
          <c:orientation val="minMax"/>
        </c:scaling>
        <c:delete val="1"/>
        <c:axPos val="b"/>
        <c:numFmt formatCode="General" sourceLinked="1"/>
        <c:majorTickMark val="out"/>
        <c:minorTickMark val="none"/>
        <c:tickLblPos val="nextTo"/>
        <c:crossAx val="1202759024"/>
        <c:crosses val="autoZero"/>
        <c:auto val="1"/>
        <c:lblAlgn val="ctr"/>
        <c:lblOffset val="100"/>
        <c:noMultiLvlLbl val="0"/>
      </c:catAx>
      <c:spPr>
        <a:noFill/>
        <a:ln w="9525">
          <a:solidFill>
            <a:schemeClr val="bg1">
              <a:lumMod val="65000"/>
            </a:schemeClr>
          </a:solidFill>
        </a:ln>
        <a:effectLst/>
      </c:spPr>
    </c:plotArea>
    <c:legend>
      <c:legendPos val="b"/>
      <c:layout>
        <c:manualLayout>
          <c:xMode val="edge"/>
          <c:yMode val="edge"/>
          <c:x val="0.28839885962530548"/>
          <c:y val="6.1839251225672263E-2"/>
          <c:w val="0.61908308444203097"/>
          <c:h val="0.1377588768385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egoe UI"/>
              <a:ea typeface="Segoe UI"/>
              <a:cs typeface="Segoe UI"/>
            </a:defRPr>
          </a:pPr>
          <a:endParaRPr lang="en-US"/>
        </a:p>
      </c:txPr>
    </c:legend>
    <c:plotVisOnly val="1"/>
    <c:dispBlanksAs val="gap"/>
    <c:showDLblsOverMax val="0"/>
  </c:chart>
  <c:spPr>
    <a:no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71266749551056E-2"/>
          <c:y val="2.9473868957869628E-2"/>
          <c:w val="0.87552449484484296"/>
          <c:h val="0.62543202651470364"/>
        </c:manualLayout>
      </c:layout>
      <c:lineChart>
        <c:grouping val="standard"/>
        <c:varyColors val="0"/>
        <c:ser>
          <c:idx val="1"/>
          <c:order val="0"/>
          <c:tx>
            <c:strRef>
              <c:f>'Figure 2.1.'!$B$21</c:f>
              <c:strCache>
                <c:ptCount val="1"/>
                <c:pt idx="0">
                  <c:v>Improved water access</c:v>
                </c:pt>
              </c:strCache>
            </c:strRef>
          </c:tx>
          <c:spPr>
            <a:ln w="19050" cap="rnd">
              <a:solidFill>
                <a:srgbClr val="0070C0"/>
              </a:solidFill>
              <a:prstDash val="solid"/>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2.1.'!$B$22:$B$45</c:f>
              <c:numCache>
                <c:formatCode>General</c:formatCode>
                <c:ptCount val="24"/>
                <c:pt idx="0">
                  <c:v>70.202453610000006</c:v>
                </c:pt>
                <c:pt idx="1">
                  <c:v>70.909553529999997</c:v>
                </c:pt>
                <c:pt idx="2">
                  <c:v>71.778770449999996</c:v>
                </c:pt>
                <c:pt idx="3">
                  <c:v>72.524238589999996</c:v>
                </c:pt>
                <c:pt idx="4">
                  <c:v>73.67375183</c:v>
                </c:pt>
                <c:pt idx="5">
                  <c:v>74.508216860000005</c:v>
                </c:pt>
                <c:pt idx="6">
                  <c:v>75.344223020000001</c:v>
                </c:pt>
                <c:pt idx="7">
                  <c:v>76.204490660000005</c:v>
                </c:pt>
                <c:pt idx="8">
                  <c:v>77.039169310000005</c:v>
                </c:pt>
                <c:pt idx="9">
                  <c:v>77.871604919999996</c:v>
                </c:pt>
                <c:pt idx="10">
                  <c:v>78.678894040000003</c:v>
                </c:pt>
                <c:pt idx="11">
                  <c:v>79.493499760000006</c:v>
                </c:pt>
                <c:pt idx="12">
                  <c:v>80.350128170000005</c:v>
                </c:pt>
                <c:pt idx="13">
                  <c:v>81.131935119999994</c:v>
                </c:pt>
                <c:pt idx="14">
                  <c:v>81.901046750000006</c:v>
                </c:pt>
                <c:pt idx="15">
                  <c:v>82.664657590000004</c:v>
                </c:pt>
                <c:pt idx="16">
                  <c:v>83.39689636</c:v>
                </c:pt>
                <c:pt idx="17">
                  <c:v>84.125373839999995</c:v>
                </c:pt>
                <c:pt idx="18">
                  <c:v>84.785865779999995</c:v>
                </c:pt>
                <c:pt idx="19">
                  <c:v>85.507911680000007</c:v>
                </c:pt>
                <c:pt idx="20">
                  <c:v>86.202255249999993</c:v>
                </c:pt>
                <c:pt idx="21">
                  <c:v>86.61545563</c:v>
                </c:pt>
                <c:pt idx="22">
                  <c:v>87.185310360000003</c:v>
                </c:pt>
              </c:numCache>
            </c:numRef>
          </c:val>
          <c:smooth val="0"/>
          <c:extLst>
            <c:ext xmlns:c16="http://schemas.microsoft.com/office/drawing/2014/chart" uri="{C3380CC4-5D6E-409C-BE32-E72D297353CC}">
              <c16:uniqueId val="{00000000-7B41-4371-A470-3B41B116D213}"/>
            </c:ext>
          </c:extLst>
        </c:ser>
        <c:ser>
          <c:idx val="3"/>
          <c:order val="1"/>
          <c:tx>
            <c:strRef>
              <c:f>'Figure 2.1.'!$C$21</c:f>
              <c:strCache>
                <c:ptCount val="1"/>
                <c:pt idx="0">
                  <c:v>Internet</c:v>
                </c:pt>
              </c:strCache>
            </c:strRef>
          </c:tx>
          <c:spPr>
            <a:ln w="38100" cap="rnd">
              <a:solidFill>
                <a:srgbClr val="C00000"/>
              </a:solidFill>
              <a:prstDash val="solid"/>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2.1.'!$C$22:$C$45</c:f>
              <c:numCache>
                <c:formatCode>General</c:formatCode>
                <c:ptCount val="24"/>
                <c:pt idx="0">
                  <c:v>0</c:v>
                </c:pt>
                <c:pt idx="1">
                  <c:v>3.9667510000000001E-3</c:v>
                </c:pt>
                <c:pt idx="2">
                  <c:v>4.3623589999999997E-3</c:v>
                </c:pt>
                <c:pt idx="3">
                  <c:v>6.2890649999999999E-3</c:v>
                </c:pt>
                <c:pt idx="4">
                  <c:v>1.3370084000000001E-2</c:v>
                </c:pt>
                <c:pt idx="5">
                  <c:v>3.5740170000000002E-2</c:v>
                </c:pt>
                <c:pt idx="6">
                  <c:v>7.4469944999999996E-2</c:v>
                </c:pt>
                <c:pt idx="7">
                  <c:v>0.15051857599999999</c:v>
                </c:pt>
                <c:pt idx="8">
                  <c:v>0.35342005300000001</c:v>
                </c:pt>
                <c:pt idx="9">
                  <c:v>0.72270035300000002</c:v>
                </c:pt>
                <c:pt idx="10">
                  <c:v>1.446787914</c:v>
                </c:pt>
                <c:pt idx="11">
                  <c:v>2.058670904</c:v>
                </c:pt>
                <c:pt idx="12">
                  <c:v>3.4735511319999999</c:v>
                </c:pt>
                <c:pt idx="13">
                  <c:v>4.4787047820000003</c:v>
                </c:pt>
                <c:pt idx="14">
                  <c:v>5.6786552380000002</c:v>
                </c:pt>
                <c:pt idx="15">
                  <c:v>6.7555063659999997</c:v>
                </c:pt>
                <c:pt idx="16">
                  <c:v>8.3465955120000004</c:v>
                </c:pt>
                <c:pt idx="17">
                  <c:v>10.81847183</c:v>
                </c:pt>
                <c:pt idx="18">
                  <c:v>13.65607559</c:v>
                </c:pt>
                <c:pt idx="19">
                  <c:v>16.556136009999999</c:v>
                </c:pt>
                <c:pt idx="20">
                  <c:v>20.178532229999998</c:v>
                </c:pt>
                <c:pt idx="21">
                  <c:v>23.25174458</c:v>
                </c:pt>
                <c:pt idx="22">
                  <c:v>26.3343943</c:v>
                </c:pt>
                <c:pt idx="23">
                  <c:v>29.015120079999999</c:v>
                </c:pt>
              </c:numCache>
            </c:numRef>
          </c:val>
          <c:smooth val="0"/>
          <c:extLst>
            <c:ext xmlns:c16="http://schemas.microsoft.com/office/drawing/2014/chart" uri="{C3380CC4-5D6E-409C-BE32-E72D297353CC}">
              <c16:uniqueId val="{00000001-7B41-4371-A470-3B41B116D213}"/>
            </c:ext>
          </c:extLst>
        </c:ser>
        <c:ser>
          <c:idx val="2"/>
          <c:order val="2"/>
          <c:tx>
            <c:strRef>
              <c:f>'Figure 2.1.'!$D$21</c:f>
              <c:strCache>
                <c:ptCount val="1"/>
                <c:pt idx="0">
                  <c:v>Improved sanitation</c:v>
                </c:pt>
              </c:strCache>
            </c:strRef>
          </c:tx>
          <c:spPr>
            <a:ln w="19050" cap="rnd">
              <a:solidFill>
                <a:srgbClr val="FFC000"/>
              </a:solidFill>
              <a:prstDash val="solid"/>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2.1.'!$D$22:$D$45</c:f>
              <c:numCache>
                <c:formatCode>General</c:formatCode>
                <c:ptCount val="24"/>
                <c:pt idx="0">
                  <c:v>34.909652710000003</c:v>
                </c:pt>
                <c:pt idx="1">
                  <c:v>36.149505619999999</c:v>
                </c:pt>
                <c:pt idx="2">
                  <c:v>37.414321899999997</c:v>
                </c:pt>
                <c:pt idx="3">
                  <c:v>38.53271866</c:v>
                </c:pt>
                <c:pt idx="4">
                  <c:v>40.287010189999997</c:v>
                </c:pt>
                <c:pt idx="5">
                  <c:v>41.293426510000003</c:v>
                </c:pt>
                <c:pt idx="6">
                  <c:v>42.356082919999999</c:v>
                </c:pt>
                <c:pt idx="7">
                  <c:v>43.378768919999999</c:v>
                </c:pt>
                <c:pt idx="8">
                  <c:v>44.460411069999999</c:v>
                </c:pt>
                <c:pt idx="9">
                  <c:v>45.524780270000001</c:v>
                </c:pt>
                <c:pt idx="10">
                  <c:v>46.589878079999998</c:v>
                </c:pt>
                <c:pt idx="11">
                  <c:v>47.616249080000003</c:v>
                </c:pt>
                <c:pt idx="12">
                  <c:v>48.662216190000002</c:v>
                </c:pt>
                <c:pt idx="13">
                  <c:v>49.668323520000001</c:v>
                </c:pt>
                <c:pt idx="14">
                  <c:v>50.684734339999999</c:v>
                </c:pt>
                <c:pt idx="15">
                  <c:v>51.662242890000002</c:v>
                </c:pt>
                <c:pt idx="16">
                  <c:v>52.607192990000001</c:v>
                </c:pt>
                <c:pt idx="17">
                  <c:v>53.561691279999998</c:v>
                </c:pt>
                <c:pt idx="18">
                  <c:v>54.286567689999998</c:v>
                </c:pt>
                <c:pt idx="19">
                  <c:v>55.191566469999998</c:v>
                </c:pt>
                <c:pt idx="20">
                  <c:v>56.073986050000002</c:v>
                </c:pt>
                <c:pt idx="21">
                  <c:v>56.451160430000002</c:v>
                </c:pt>
                <c:pt idx="22">
                  <c:v>56.932357789999998</c:v>
                </c:pt>
              </c:numCache>
            </c:numRef>
          </c:val>
          <c:smooth val="0"/>
          <c:extLst>
            <c:ext xmlns:c16="http://schemas.microsoft.com/office/drawing/2014/chart" uri="{C3380CC4-5D6E-409C-BE32-E72D297353CC}">
              <c16:uniqueId val="{00000002-7B41-4371-A470-3B41B116D213}"/>
            </c:ext>
          </c:extLst>
        </c:ser>
        <c:ser>
          <c:idx val="4"/>
          <c:order val="3"/>
          <c:tx>
            <c:strRef>
              <c:f>'Figure 2.1.'!$E$21</c:f>
              <c:strCache>
                <c:ptCount val="1"/>
                <c:pt idx="0">
                  <c:v>Mobile phone</c:v>
                </c:pt>
              </c:strCache>
            </c:strRef>
          </c:tx>
          <c:spPr>
            <a:ln w="38100" cap="rnd">
              <a:solidFill>
                <a:srgbClr val="C00000"/>
              </a:solidFill>
              <a:prstDash val="dash"/>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2.1.'!$E$22:$E$45</c:f>
              <c:numCache>
                <c:formatCode>General</c:formatCode>
                <c:ptCount val="24"/>
                <c:pt idx="0">
                  <c:v>7.9508510000000001E-3</c:v>
                </c:pt>
                <c:pt idx="1">
                  <c:v>1.6028187999999999E-2</c:v>
                </c:pt>
                <c:pt idx="2">
                  <c:v>3.2269002999999997E-2</c:v>
                </c:pt>
                <c:pt idx="3">
                  <c:v>6.3318304000000006E-2</c:v>
                </c:pt>
                <c:pt idx="4">
                  <c:v>0.13331082599999999</c:v>
                </c:pt>
                <c:pt idx="5">
                  <c:v>0.25952656099999999</c:v>
                </c:pt>
                <c:pt idx="6">
                  <c:v>0.455535307</c:v>
                </c:pt>
                <c:pt idx="7">
                  <c:v>0.82271492700000004</c:v>
                </c:pt>
                <c:pt idx="8">
                  <c:v>1.324442895</c:v>
                </c:pt>
                <c:pt idx="9">
                  <c:v>2.3691425759999998</c:v>
                </c:pt>
                <c:pt idx="10">
                  <c:v>4.2765329679999997</c:v>
                </c:pt>
                <c:pt idx="11">
                  <c:v>6.6413634650000004</c:v>
                </c:pt>
                <c:pt idx="12">
                  <c:v>9.1347844610000006</c:v>
                </c:pt>
                <c:pt idx="13">
                  <c:v>12.19716543</c:v>
                </c:pt>
                <c:pt idx="14">
                  <c:v>16.436341290000001</c:v>
                </c:pt>
                <c:pt idx="15">
                  <c:v>22.175163220000002</c:v>
                </c:pt>
                <c:pt idx="16">
                  <c:v>29.759411360000001</c:v>
                </c:pt>
                <c:pt idx="17">
                  <c:v>38.570599010000002</c:v>
                </c:pt>
                <c:pt idx="18">
                  <c:v>48.537919250000002</c:v>
                </c:pt>
                <c:pt idx="19">
                  <c:v>57.528279949999998</c:v>
                </c:pt>
                <c:pt idx="20">
                  <c:v>67.872481859999994</c:v>
                </c:pt>
                <c:pt idx="21">
                  <c:v>77.052090500000006</c:v>
                </c:pt>
                <c:pt idx="22">
                  <c:v>81.817683349999996</c:v>
                </c:pt>
                <c:pt idx="23">
                  <c:v>86.377128189999993</c:v>
                </c:pt>
              </c:numCache>
            </c:numRef>
          </c:val>
          <c:smooth val="0"/>
          <c:extLst>
            <c:ext xmlns:c16="http://schemas.microsoft.com/office/drawing/2014/chart" uri="{C3380CC4-5D6E-409C-BE32-E72D297353CC}">
              <c16:uniqueId val="{00000003-7B41-4371-A470-3B41B116D213}"/>
            </c:ext>
          </c:extLst>
        </c:ser>
        <c:ser>
          <c:idx val="6"/>
          <c:order val="4"/>
          <c:tx>
            <c:strRef>
              <c:f>'Figure 2.1.'!$F$21</c:f>
              <c:strCache>
                <c:ptCount val="1"/>
                <c:pt idx="0">
                  <c:v>Electricity</c:v>
                </c:pt>
              </c:strCache>
            </c:strRef>
          </c:tx>
          <c:spPr>
            <a:ln w="19050" cap="rnd">
              <a:solidFill>
                <a:srgbClr val="00B050"/>
              </a:solidFill>
              <a:prstDash val="solid"/>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2.1.'!$F$22:$F$45</c:f>
              <c:numCache>
                <c:formatCode>General</c:formatCode>
                <c:ptCount val="24"/>
                <c:pt idx="0">
                  <c:v>69.336196900000004</c:v>
                </c:pt>
                <c:pt idx="1">
                  <c:v>69.854608917999997</c:v>
                </c:pt>
                <c:pt idx="2">
                  <c:v>70.373020935999989</c:v>
                </c:pt>
                <c:pt idx="3">
                  <c:v>70.891432953999981</c:v>
                </c:pt>
                <c:pt idx="4">
                  <c:v>71.409844971999973</c:v>
                </c:pt>
                <c:pt idx="5">
                  <c:v>71.928256989999966</c:v>
                </c:pt>
                <c:pt idx="6">
                  <c:v>72.446669007999958</c:v>
                </c:pt>
                <c:pt idx="7">
                  <c:v>72.96508102599995</c:v>
                </c:pt>
                <c:pt idx="8">
                  <c:v>73.483493043999943</c:v>
                </c:pt>
                <c:pt idx="9">
                  <c:v>74.001905061999935</c:v>
                </c:pt>
                <c:pt idx="10">
                  <c:v>74.520317079999998</c:v>
                </c:pt>
                <c:pt idx="11">
                  <c:v>75.013713839000005</c:v>
                </c:pt>
                <c:pt idx="12">
                  <c:v>75.507110598000011</c:v>
                </c:pt>
                <c:pt idx="13">
                  <c:v>76.000507357000018</c:v>
                </c:pt>
                <c:pt idx="14">
                  <c:v>76.493904116000024</c:v>
                </c:pt>
                <c:pt idx="15">
                  <c:v>76.987300875000031</c:v>
                </c:pt>
                <c:pt idx="16">
                  <c:v>77.480697634000038</c:v>
                </c:pt>
                <c:pt idx="17">
                  <c:v>77.974094393000044</c:v>
                </c:pt>
                <c:pt idx="18">
                  <c:v>78.467491152000051</c:v>
                </c:pt>
                <c:pt idx="19">
                  <c:v>78.960887911000057</c:v>
                </c:pt>
                <c:pt idx="20">
                  <c:v>79.454284670000007</c:v>
                </c:pt>
              </c:numCache>
            </c:numRef>
          </c:val>
          <c:smooth val="0"/>
          <c:extLst>
            <c:ext xmlns:c16="http://schemas.microsoft.com/office/drawing/2014/chart" uri="{C3380CC4-5D6E-409C-BE32-E72D297353CC}">
              <c16:uniqueId val="{00000004-7B41-4371-A470-3B41B116D213}"/>
            </c:ext>
          </c:extLst>
        </c:ser>
        <c:ser>
          <c:idx val="5"/>
          <c:order val="5"/>
          <c:tx>
            <c:strRef>
              <c:f>'Figure 2.1.'!$G$21</c:f>
              <c:strCache>
                <c:ptCount val="1"/>
                <c:pt idx="0">
                  <c:v>Mobile broadband</c:v>
                </c:pt>
              </c:strCache>
            </c:strRef>
          </c:tx>
          <c:spPr>
            <a:ln w="57150" cap="rnd">
              <a:solidFill>
                <a:srgbClr val="C00000"/>
              </a:solidFill>
              <a:prstDash val="sysDot"/>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2.1.'!$G$22:$G$45</c:f>
              <c:numCache>
                <c:formatCode>General</c:formatCode>
                <c:ptCount val="24"/>
                <c:pt idx="16">
                  <c:v>0.4723058</c:v>
                </c:pt>
                <c:pt idx="17">
                  <c:v>0.172429266</c:v>
                </c:pt>
                <c:pt idx="18">
                  <c:v>0.46257467200000002</c:v>
                </c:pt>
                <c:pt idx="19">
                  <c:v>1.080087043</c:v>
                </c:pt>
                <c:pt idx="20">
                  <c:v>4.6914828289999999</c:v>
                </c:pt>
                <c:pt idx="21">
                  <c:v>7.2340071469999998</c:v>
                </c:pt>
                <c:pt idx="22">
                  <c:v>11.63751686</c:v>
                </c:pt>
                <c:pt idx="23">
                  <c:v>15.380072759999999</c:v>
                </c:pt>
              </c:numCache>
            </c:numRef>
          </c:val>
          <c:smooth val="0"/>
          <c:extLst>
            <c:ext xmlns:c16="http://schemas.microsoft.com/office/drawing/2014/chart" uri="{C3380CC4-5D6E-409C-BE32-E72D297353CC}">
              <c16:uniqueId val="{00000005-7B41-4371-A470-3B41B116D213}"/>
            </c:ext>
          </c:extLst>
        </c:ser>
        <c:ser>
          <c:idx val="0"/>
          <c:order val="6"/>
          <c:tx>
            <c:strRef>
              <c:f>'Figure 2.1.'!$H$21</c:f>
              <c:strCache>
                <c:ptCount val="1"/>
                <c:pt idx="0">
                  <c:v>Secondary school</c:v>
                </c:pt>
              </c:strCache>
            </c:strRef>
          </c:tx>
          <c:spPr>
            <a:ln w="19050" cap="rnd">
              <a:solidFill>
                <a:srgbClr val="002060"/>
              </a:solidFill>
              <a:round/>
            </a:ln>
            <a:effectLst/>
          </c:spPr>
          <c:marker>
            <c:symbol val="none"/>
          </c:marker>
          <c:cat>
            <c:strRef>
              <c:f>'Figure 2.1.'!$A$22:$A$45</c:f>
              <c:strCache>
                <c:ptCount val="24"/>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strCache>
            </c:strRef>
          </c:cat>
          <c:val>
            <c:numRef>
              <c:f>'Figure 2.1.'!$H$22:$H$45</c:f>
              <c:numCache>
                <c:formatCode>General</c:formatCode>
                <c:ptCount val="24"/>
                <c:pt idx="0">
                  <c:v>42.32696533</c:v>
                </c:pt>
                <c:pt idx="1">
                  <c:v>40.581790920000003</c:v>
                </c:pt>
                <c:pt idx="2">
                  <c:v>36.079662319999997</c:v>
                </c:pt>
                <c:pt idx="3">
                  <c:v>33.796550750000002</c:v>
                </c:pt>
                <c:pt idx="4">
                  <c:v>43.796886440000002</c:v>
                </c:pt>
                <c:pt idx="5">
                  <c:v>42.927455899999998</c:v>
                </c:pt>
                <c:pt idx="6">
                  <c:v>53.940387729999998</c:v>
                </c:pt>
                <c:pt idx="7">
                  <c:v>52.315818790000002</c:v>
                </c:pt>
                <c:pt idx="8">
                  <c:v>47.96390152</c:v>
                </c:pt>
                <c:pt idx="9">
                  <c:v>42.553806299999998</c:v>
                </c:pt>
                <c:pt idx="10">
                  <c:v>46.566513059999998</c:v>
                </c:pt>
                <c:pt idx="11">
                  <c:v>46.768493650000003</c:v>
                </c:pt>
                <c:pt idx="12">
                  <c:v>48.890087129999998</c:v>
                </c:pt>
                <c:pt idx="13">
                  <c:v>52.478858950000003</c:v>
                </c:pt>
                <c:pt idx="14">
                  <c:v>52.784976960000002</c:v>
                </c:pt>
                <c:pt idx="15">
                  <c:v>55.064456939999999</c:v>
                </c:pt>
                <c:pt idx="16">
                  <c:v>53.170909880000004</c:v>
                </c:pt>
                <c:pt idx="17">
                  <c:v>54.042591090000002</c:v>
                </c:pt>
                <c:pt idx="18">
                  <c:v>55.864990229999997</c:v>
                </c:pt>
                <c:pt idx="19">
                  <c:v>56.639904020000003</c:v>
                </c:pt>
                <c:pt idx="20">
                  <c:v>60.552280430000003</c:v>
                </c:pt>
                <c:pt idx="21">
                  <c:v>60.665256499999998</c:v>
                </c:pt>
                <c:pt idx="22">
                  <c:v>60.75019073</c:v>
                </c:pt>
                <c:pt idx="23">
                  <c:v>56.025497440000002</c:v>
                </c:pt>
              </c:numCache>
            </c:numRef>
          </c:val>
          <c:smooth val="0"/>
          <c:extLst>
            <c:ext xmlns:c16="http://schemas.microsoft.com/office/drawing/2014/chart" uri="{C3380CC4-5D6E-409C-BE32-E72D297353CC}">
              <c16:uniqueId val="{00000006-7B41-4371-A470-3B41B116D213}"/>
            </c:ext>
          </c:extLst>
        </c:ser>
        <c:dLbls>
          <c:showLegendKey val="0"/>
          <c:showVal val="0"/>
          <c:showCatName val="0"/>
          <c:showSerName val="0"/>
          <c:showPercent val="0"/>
          <c:showBubbleSize val="0"/>
        </c:dLbls>
        <c:smooth val="0"/>
        <c:axId val="251612176"/>
        <c:axId val="1331505824"/>
      </c:lineChart>
      <c:catAx>
        <c:axId val="251612176"/>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1505824"/>
        <c:crosses val="autoZero"/>
        <c:auto val="1"/>
        <c:lblAlgn val="ctr"/>
        <c:lblOffset val="100"/>
        <c:tickLblSkip val="5"/>
        <c:noMultiLvlLbl val="0"/>
      </c:catAx>
      <c:valAx>
        <c:axId val="1331505824"/>
        <c:scaling>
          <c:orientation val="minMax"/>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1612176"/>
        <c:crosses val="autoZero"/>
        <c:crossBetween val="midCat"/>
        <c:majorUnit val="20"/>
      </c:valAx>
      <c:spPr>
        <a:solidFill>
          <a:srgbClr val="FFFFFF"/>
        </a:solidFill>
        <a:ln w="3175">
          <a:solidFill>
            <a:srgbClr val="B3B3B3"/>
          </a:solidFill>
          <a:prstDash val="solid"/>
        </a:ln>
        <a:effectLst/>
      </c:spPr>
    </c:plotArea>
    <c:legend>
      <c:legendPos val="b"/>
      <c:layout>
        <c:manualLayout>
          <c:xMode val="edge"/>
          <c:yMode val="edge"/>
          <c:x val="5.0828129242465377E-3"/>
          <c:y val="0.77531961094953206"/>
          <c:w val="0.98877726491085161"/>
          <c:h val="0.2246803890504677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22878017030023E-2"/>
          <c:y val="2.4023267884964852E-2"/>
          <c:w val="0.87966835271418886"/>
          <c:h val="0.54816426485537406"/>
        </c:manualLayout>
      </c:layout>
      <c:barChart>
        <c:barDir val="col"/>
        <c:grouping val="clustered"/>
        <c:varyColors val="0"/>
        <c:ser>
          <c:idx val="0"/>
          <c:order val="0"/>
          <c:spPr>
            <a:solidFill>
              <a:srgbClr val="0070C0"/>
            </a:solidFill>
            <a:ln>
              <a:noFill/>
              <a:prstDash val="solid"/>
            </a:ln>
            <a:effectLst/>
          </c:spPr>
          <c:invertIfNegative val="0"/>
          <c:cat>
            <c:multiLvlStrRef>
              <c:f>'Figure 2.2.'!$A$26:$B$35</c:f>
              <c:multiLvlStrCache>
                <c:ptCount val="10"/>
                <c:lvl>
                  <c:pt idx="0">
                    <c:v>Access to national websites</c:v>
                  </c:pt>
                  <c:pt idx="1">
                    <c:v>Create own personal online accounts</c:v>
                  </c:pt>
                  <c:pt idx="2">
                    <c:v>File income tax</c:v>
                  </c:pt>
                  <c:pt idx="3">
                    <c:v>Register a business </c:v>
                  </c:pt>
                  <c:pt idx="5">
                    <c:v>Automated financial management</c:v>
                  </c:pt>
                  <c:pt idx="6">
                    <c:v>Customs processing</c:v>
                  </c:pt>
                  <c:pt idx="7">
                    <c:v>Tax management</c:v>
                  </c:pt>
                  <c:pt idx="8">
                    <c:v>Digital identification</c:v>
                  </c:pt>
                  <c:pt idx="9">
                    <c:v>Digital idnetification platforms</c:v>
                  </c:pt>
                </c:lvl>
                <c:lvl>
                  <c:pt idx="0">
                    <c:v>Citizens</c:v>
                  </c:pt>
                  <c:pt idx="5">
                    <c:v>Government administrative functions</c:v>
                  </c:pt>
                </c:lvl>
              </c:multiLvlStrCache>
            </c:multiLvlStrRef>
          </c:cat>
          <c:val>
            <c:numRef>
              <c:f>'Figure 2.2.'!$C$26:$C$35</c:f>
              <c:numCache>
                <c:formatCode>General</c:formatCode>
                <c:ptCount val="10"/>
                <c:pt idx="0">
                  <c:v>193</c:v>
                </c:pt>
                <c:pt idx="1">
                  <c:v>101</c:v>
                </c:pt>
                <c:pt idx="2">
                  <c:v>73</c:v>
                </c:pt>
                <c:pt idx="3">
                  <c:v>60</c:v>
                </c:pt>
                <c:pt idx="5">
                  <c:v>190</c:v>
                </c:pt>
                <c:pt idx="6">
                  <c:v>179</c:v>
                </c:pt>
                <c:pt idx="7">
                  <c:v>159</c:v>
                </c:pt>
                <c:pt idx="8">
                  <c:v>148</c:v>
                </c:pt>
                <c:pt idx="9">
                  <c:v>20</c:v>
                </c:pt>
              </c:numCache>
            </c:numRef>
          </c:val>
          <c:extLst>
            <c:ext xmlns:c16="http://schemas.microsoft.com/office/drawing/2014/chart" uri="{C3380CC4-5D6E-409C-BE32-E72D297353CC}">
              <c16:uniqueId val="{00000000-5F32-406C-8D4D-263DE4EAC475}"/>
            </c:ext>
          </c:extLst>
        </c:ser>
        <c:dLbls>
          <c:showLegendKey val="0"/>
          <c:showVal val="0"/>
          <c:showCatName val="0"/>
          <c:showSerName val="0"/>
          <c:showPercent val="0"/>
          <c:showBubbleSize val="0"/>
        </c:dLbls>
        <c:gapWidth val="52"/>
        <c:overlap val="-27"/>
        <c:axId val="1174719552"/>
        <c:axId val="1480209088"/>
      </c:barChart>
      <c:catAx>
        <c:axId val="1174719552"/>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80209088"/>
        <c:crosses val="autoZero"/>
        <c:auto val="1"/>
        <c:lblAlgn val="ctr"/>
        <c:lblOffset val="100"/>
        <c:noMultiLvlLbl val="0"/>
      </c:catAx>
      <c:valAx>
        <c:axId val="1480209088"/>
        <c:scaling>
          <c:orientation val="minMax"/>
          <c:max val="200"/>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4719552"/>
        <c:crosses val="autoZero"/>
        <c:crossBetween val="between"/>
        <c:majorUnit val="40"/>
      </c:valAx>
      <c:spPr>
        <a:solidFill>
          <a:srgbClr val="FFFFFF"/>
        </a:solidFill>
        <a:ln w="3175">
          <a:solidFill>
            <a:srgbClr val="B3B3B3"/>
          </a:solidFill>
          <a:prstDash val="solid"/>
        </a:ln>
        <a:effectLst/>
      </c:spPr>
    </c:plotArea>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49662857799339E-2"/>
          <c:y val="2.0999234652040021E-2"/>
          <c:w val="0.87177387441954368"/>
          <c:h val="0.51009333847423799"/>
        </c:manualLayout>
      </c:layout>
      <c:barChart>
        <c:barDir val="col"/>
        <c:grouping val="clustered"/>
        <c:varyColors val="0"/>
        <c:ser>
          <c:idx val="0"/>
          <c:order val="0"/>
          <c:tx>
            <c:strRef>
              <c:f>'Figure 2.3.'!$B$24</c:f>
              <c:strCache>
                <c:ptCount val="1"/>
                <c:pt idx="0">
                  <c:v>Advanced economies</c:v>
                </c:pt>
              </c:strCache>
            </c:strRef>
          </c:tx>
          <c:spPr>
            <a:solidFill>
              <a:srgbClr val="0070C0"/>
            </a:solidFill>
            <a:ln>
              <a:noFill/>
              <a:prstDash val="solid"/>
            </a:ln>
            <a:effectLst/>
          </c:spPr>
          <c:invertIfNegative val="0"/>
          <c:cat>
            <c:strRef>
              <c:f>'Figure 2.3.'!$A$25:$A$32</c:f>
              <c:strCache>
                <c:ptCount val="8"/>
                <c:pt idx="0">
                  <c:v>E-services
portal</c:v>
                </c:pt>
                <c:pt idx="1">
                  <c:v>E-filing</c:v>
                </c:pt>
                <c:pt idx="2">
                  <c:v>E-identification</c:v>
                </c:pt>
                <c:pt idx="3">
                  <c:v>Human
resources</c:v>
                </c:pt>
                <c:pt idx="4">
                  <c:v>Tax
management</c:v>
                </c:pt>
                <c:pt idx="5">
                  <c:v>E-procurement</c:v>
                </c:pt>
                <c:pt idx="6">
                  <c:v>Financial
management</c:v>
                </c:pt>
                <c:pt idx="7">
                  <c:v>E-customs</c:v>
                </c:pt>
              </c:strCache>
            </c:strRef>
          </c:cat>
          <c:val>
            <c:numRef>
              <c:f>'Figure 2.3.'!$B$25:$B$32</c:f>
              <c:numCache>
                <c:formatCode>General</c:formatCode>
                <c:ptCount val="8"/>
                <c:pt idx="0">
                  <c:v>65.789473999999998</c:v>
                </c:pt>
                <c:pt idx="1">
                  <c:v>85.416672000000005</c:v>
                </c:pt>
                <c:pt idx="2">
                  <c:v>53.947372000000001</c:v>
                </c:pt>
                <c:pt idx="3">
                  <c:v>70.833336000000003</c:v>
                </c:pt>
                <c:pt idx="4">
                  <c:v>87.5</c:v>
                </c:pt>
                <c:pt idx="5">
                  <c:v>91.666672000000005</c:v>
                </c:pt>
                <c:pt idx="6">
                  <c:v>97.916663999999997</c:v>
                </c:pt>
                <c:pt idx="7">
                  <c:v>93.75</c:v>
                </c:pt>
              </c:numCache>
            </c:numRef>
          </c:val>
          <c:extLst>
            <c:ext xmlns:c16="http://schemas.microsoft.com/office/drawing/2014/chart" uri="{C3380CC4-5D6E-409C-BE32-E72D297353CC}">
              <c16:uniqueId val="{00000000-523E-4B8D-8F89-EF80AA56CF6E}"/>
            </c:ext>
          </c:extLst>
        </c:ser>
        <c:ser>
          <c:idx val="1"/>
          <c:order val="1"/>
          <c:tx>
            <c:strRef>
              <c:f>'Figure 2.3.'!$C$24</c:f>
              <c:strCache>
                <c:ptCount val="1"/>
                <c:pt idx="0">
                  <c:v>Emerging market economies</c:v>
                </c:pt>
              </c:strCache>
            </c:strRef>
          </c:tx>
          <c:spPr>
            <a:solidFill>
              <a:srgbClr val="FFC000"/>
            </a:solidFill>
            <a:ln>
              <a:noFill/>
            </a:ln>
            <a:effectLst/>
          </c:spPr>
          <c:invertIfNegative val="0"/>
          <c:cat>
            <c:strRef>
              <c:f>'Figure 2.3.'!$A$25:$A$32</c:f>
              <c:strCache>
                <c:ptCount val="8"/>
                <c:pt idx="0">
                  <c:v>E-services
portal</c:v>
                </c:pt>
                <c:pt idx="1">
                  <c:v>E-filing</c:v>
                </c:pt>
                <c:pt idx="2">
                  <c:v>E-identification</c:v>
                </c:pt>
                <c:pt idx="3">
                  <c:v>Human
resources</c:v>
                </c:pt>
                <c:pt idx="4">
                  <c:v>Tax
management</c:v>
                </c:pt>
                <c:pt idx="5">
                  <c:v>E-procurement</c:v>
                </c:pt>
                <c:pt idx="6">
                  <c:v>Financial
management</c:v>
                </c:pt>
                <c:pt idx="7">
                  <c:v>E-customs</c:v>
                </c:pt>
              </c:strCache>
            </c:strRef>
          </c:cat>
          <c:val>
            <c:numRef>
              <c:f>'Figure 2.3.'!$C$25:$C$32</c:f>
              <c:numCache>
                <c:formatCode>General</c:formatCode>
                <c:ptCount val="8"/>
                <c:pt idx="0">
                  <c:v>40.952381000000003</c:v>
                </c:pt>
                <c:pt idx="1">
                  <c:v>65.517241999999996</c:v>
                </c:pt>
                <c:pt idx="2">
                  <c:v>61.904761999999998</c:v>
                </c:pt>
                <c:pt idx="3">
                  <c:v>67.816092999999995</c:v>
                </c:pt>
                <c:pt idx="4">
                  <c:v>89.655174000000002</c:v>
                </c:pt>
                <c:pt idx="5">
                  <c:v>78.160919000000007</c:v>
                </c:pt>
                <c:pt idx="6">
                  <c:v>98.850571000000002</c:v>
                </c:pt>
                <c:pt idx="7">
                  <c:v>95.402298000000002</c:v>
                </c:pt>
              </c:numCache>
            </c:numRef>
          </c:val>
          <c:extLst>
            <c:ext xmlns:c16="http://schemas.microsoft.com/office/drawing/2014/chart" uri="{C3380CC4-5D6E-409C-BE32-E72D297353CC}">
              <c16:uniqueId val="{00000001-523E-4B8D-8F89-EF80AA56CF6E}"/>
            </c:ext>
          </c:extLst>
        </c:ser>
        <c:ser>
          <c:idx val="2"/>
          <c:order val="2"/>
          <c:tx>
            <c:strRef>
              <c:f>'Figure 2.3.'!$D$24</c:f>
              <c:strCache>
                <c:ptCount val="1"/>
                <c:pt idx="0">
                  <c:v>Low-income developing countries</c:v>
                </c:pt>
              </c:strCache>
            </c:strRef>
          </c:tx>
          <c:spPr>
            <a:solidFill>
              <a:srgbClr val="C00000"/>
            </a:solidFill>
            <a:ln>
              <a:noFill/>
            </a:ln>
            <a:effectLst/>
          </c:spPr>
          <c:invertIfNegative val="0"/>
          <c:cat>
            <c:strRef>
              <c:f>'Figure 2.3.'!$A$25:$A$32</c:f>
              <c:strCache>
                <c:ptCount val="8"/>
                <c:pt idx="0">
                  <c:v>E-services
portal</c:v>
                </c:pt>
                <c:pt idx="1">
                  <c:v>E-filing</c:v>
                </c:pt>
                <c:pt idx="2">
                  <c:v>E-identification</c:v>
                </c:pt>
                <c:pt idx="3">
                  <c:v>Human
resources</c:v>
                </c:pt>
                <c:pt idx="4">
                  <c:v>Tax
management</c:v>
                </c:pt>
                <c:pt idx="5">
                  <c:v>E-procurement</c:v>
                </c:pt>
                <c:pt idx="6">
                  <c:v>Financial
management</c:v>
                </c:pt>
                <c:pt idx="7">
                  <c:v>E-customs</c:v>
                </c:pt>
              </c:strCache>
            </c:strRef>
          </c:cat>
          <c:val>
            <c:numRef>
              <c:f>'Figure 2.3.'!$D$25:$D$32</c:f>
              <c:numCache>
                <c:formatCode>General</c:formatCode>
                <c:ptCount val="8"/>
                <c:pt idx="0">
                  <c:v>11.764706</c:v>
                </c:pt>
                <c:pt idx="1">
                  <c:v>32.352943000000003</c:v>
                </c:pt>
                <c:pt idx="2">
                  <c:v>41.176471999999997</c:v>
                </c:pt>
                <c:pt idx="3">
                  <c:v>50</c:v>
                </c:pt>
                <c:pt idx="4">
                  <c:v>58.823532</c:v>
                </c:pt>
                <c:pt idx="5">
                  <c:v>64.705887000000004</c:v>
                </c:pt>
                <c:pt idx="6">
                  <c:v>91.176468</c:v>
                </c:pt>
                <c:pt idx="7">
                  <c:v>94.117644999999996</c:v>
                </c:pt>
              </c:numCache>
            </c:numRef>
          </c:val>
          <c:extLst>
            <c:ext xmlns:c16="http://schemas.microsoft.com/office/drawing/2014/chart" uri="{C3380CC4-5D6E-409C-BE32-E72D297353CC}">
              <c16:uniqueId val="{00000002-523E-4B8D-8F89-EF80AA56CF6E}"/>
            </c:ext>
          </c:extLst>
        </c:ser>
        <c:dLbls>
          <c:showLegendKey val="0"/>
          <c:showVal val="0"/>
          <c:showCatName val="0"/>
          <c:showSerName val="0"/>
          <c:showPercent val="0"/>
          <c:showBubbleSize val="0"/>
        </c:dLbls>
        <c:gapWidth val="110"/>
        <c:overlap val="-30"/>
        <c:axId val="828064304"/>
        <c:axId val="367833200"/>
      </c:barChart>
      <c:catAx>
        <c:axId val="828064304"/>
        <c:scaling>
          <c:orientation val="minMax"/>
        </c:scaling>
        <c:delete val="0"/>
        <c:axPos val="b"/>
        <c:numFmt formatCode="General" sourceLinked="1"/>
        <c:majorTickMark val="in"/>
        <c:minorTickMark val="none"/>
        <c:tickLblPos val="nextTo"/>
        <c:spPr>
          <a:noFill/>
          <a:ln w="3175" cap="flat" cmpd="sng" algn="ctr">
            <a:solidFill>
              <a:schemeClr val="bg1">
                <a:lumMod val="65000"/>
              </a:schemeClr>
            </a:solidFill>
            <a:prstDash val="solid"/>
            <a:round/>
          </a:ln>
          <a:effectLst/>
        </c:spPr>
        <c:txPr>
          <a:bodyPr rot="-5400000" spcFirstLastPara="1" vertOverflow="ellipsis" wrap="square" anchor="ctr" anchorCtr="1"/>
          <a:lstStyle/>
          <a:p>
            <a:pPr>
              <a:defRPr sz="900" b="0" i="0" u="none" strike="noStrike" kern="1200" baseline="0">
                <a:ln>
                  <a:noFill/>
                </a:ln>
                <a:solidFill>
                  <a:sysClr val="windowText" lastClr="000000"/>
                </a:solidFill>
                <a:latin typeface="Arial" panose="020B0604020202020204" pitchFamily="34" charset="0"/>
                <a:ea typeface="+mn-ea"/>
                <a:cs typeface="Arial" panose="020B0604020202020204" pitchFamily="34" charset="0"/>
              </a:defRPr>
            </a:pPr>
            <a:endParaRPr lang="en-US"/>
          </a:p>
        </c:txPr>
        <c:crossAx val="367833200"/>
        <c:crosses val="autoZero"/>
        <c:auto val="1"/>
        <c:lblAlgn val="ctr"/>
        <c:lblOffset val="100"/>
        <c:tickMarkSkip val="1"/>
        <c:noMultiLvlLbl val="0"/>
      </c:catAx>
      <c:valAx>
        <c:axId val="367833200"/>
        <c:scaling>
          <c:orientation val="minMax"/>
          <c:max val="100"/>
        </c:scaling>
        <c:delete val="0"/>
        <c:axPos val="l"/>
        <c:numFmt formatCode="General" sourceLinked="1"/>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064304"/>
        <c:crosses val="autoZero"/>
        <c:crossBetween val="between"/>
        <c:majorUnit val="20"/>
      </c:valAx>
      <c:spPr>
        <a:solidFill>
          <a:srgbClr val="FFFFFF"/>
        </a:solidFill>
        <a:ln w="3175">
          <a:solidFill>
            <a:srgbClr val="B3B3B3"/>
          </a:solidFill>
          <a:prstDash val="solid"/>
        </a:ln>
        <a:effectLst/>
      </c:spPr>
    </c:plotArea>
    <c:legend>
      <c:legendPos val="r"/>
      <c:layout>
        <c:manualLayout>
          <c:xMode val="edge"/>
          <c:yMode val="edge"/>
          <c:x val="0"/>
          <c:y val="0.87532635818300197"/>
          <c:w val="0.6282592376570213"/>
          <c:h val="0.124673718282607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584281131525228E-2"/>
          <c:y val="5.1567876932050158E-2"/>
          <c:w val="0.90537634408602152"/>
          <c:h val="0.86492025042844023"/>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E731-4E9E-918F-64EF2D34224B}"/>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E731-4E9E-918F-64EF2D34224B}"/>
              </c:ext>
            </c:extLst>
          </c:dPt>
          <c:dPt>
            <c:idx val="2"/>
            <c:bubble3D val="0"/>
            <c:spPr>
              <a:solidFill>
                <a:srgbClr val="0070C0"/>
              </a:solidFill>
              <a:ln w="19050">
                <a:solidFill>
                  <a:schemeClr val="lt1"/>
                </a:solidFill>
              </a:ln>
              <a:effectLst/>
            </c:spPr>
            <c:extLst>
              <c:ext xmlns:c16="http://schemas.microsoft.com/office/drawing/2014/chart" uri="{C3380CC4-5D6E-409C-BE32-E72D297353CC}">
                <c16:uniqueId val="{00000005-E731-4E9E-918F-64EF2D34224B}"/>
              </c:ext>
            </c:extLst>
          </c:dPt>
          <c:dLbls>
            <c:dLbl>
              <c:idx val="0"/>
              <c:layout>
                <c:manualLayout>
                  <c:x val="-0.12771179644211139"/>
                  <c:y val="0.17081692913385826"/>
                </c:manualLayout>
              </c:layout>
              <c:tx>
                <c:rich>
                  <a:bodyPr/>
                  <a:lstStyle/>
                  <a:p>
                    <a:fld id="{46F1EC88-3759-499A-A236-2E78808242F9}"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layout>
                    <c:manualLayout>
                      <c:w val="0.36276720618256053"/>
                      <c:h val="0.41739391951006122"/>
                    </c:manualLayout>
                  </c15:layout>
                  <c15:dlblFieldTable/>
                  <c15:showDataLabelsRange val="1"/>
                </c:ext>
                <c:ext xmlns:c16="http://schemas.microsoft.com/office/drawing/2014/chart" uri="{C3380CC4-5D6E-409C-BE32-E72D297353CC}">
                  <c16:uniqueId val="{00000001-E731-4E9E-918F-64EF2D34224B}"/>
                </c:ext>
              </c:extLst>
            </c:dLbl>
            <c:dLbl>
              <c:idx val="1"/>
              <c:layout>
                <c:manualLayout>
                  <c:x val="-1.6205161854768155E-2"/>
                  <c:y val="-0.12602836103820356"/>
                </c:manualLayout>
              </c:layout>
              <c:tx>
                <c:rich>
                  <a:bodyPr/>
                  <a:lstStyle/>
                  <a:p>
                    <a:fld id="{A17E8842-56E4-4359-B323-7DFE3E7DB699}"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layout>
                    <c:manualLayout>
                      <c:w val="0.50318387284922717"/>
                      <c:h val="0.28677967337416155"/>
                    </c:manualLayout>
                  </c15:layout>
                  <c15:dlblFieldTable/>
                  <c15:showDataLabelsRange val="1"/>
                </c:ext>
                <c:ext xmlns:c16="http://schemas.microsoft.com/office/drawing/2014/chart" uri="{C3380CC4-5D6E-409C-BE32-E72D297353CC}">
                  <c16:uniqueId val="{00000003-E731-4E9E-918F-64EF2D34224B}"/>
                </c:ext>
              </c:extLst>
            </c:dLbl>
            <c:dLbl>
              <c:idx val="2"/>
              <c:layout>
                <c:manualLayout>
                  <c:x val="0.13418452901720618"/>
                  <c:y val="0.13541520851560221"/>
                </c:manualLayout>
              </c:layout>
              <c:tx>
                <c:rich>
                  <a:bodyPr/>
                  <a:lstStyle/>
                  <a:p>
                    <a:fld id="{2B32900E-1724-42AE-B32B-503CA4D5E27F}" type="CELLRANGE">
                      <a:rPr lang="en-US"/>
                      <a:pPr/>
                      <a:t>[CELLRANGE]</a:t>
                    </a:fld>
                    <a:endParaRPr lang="en-US"/>
                  </a:p>
                </c:rich>
              </c:tx>
              <c:dLblPos val="bestFit"/>
              <c:showLegendKey val="0"/>
              <c:showVal val="0"/>
              <c:showCatName val="0"/>
              <c:showSerName val="0"/>
              <c:showPercent val="0"/>
              <c:showBubbleSize val="0"/>
              <c:extLst>
                <c:ext xmlns:c15="http://schemas.microsoft.com/office/drawing/2012/chart" uri="{CE6537A1-D6FC-4f65-9D91-7224C49458BB}">
                  <c15:layout>
                    <c:manualLayout>
                      <c:w val="0.36671442111402741"/>
                      <c:h val="0.47694407990667831"/>
                    </c:manualLayout>
                  </c15:layout>
                  <c15:dlblFieldTable/>
                  <c15:showDataLabelsRange val="1"/>
                </c:ext>
                <c:ext xmlns:c16="http://schemas.microsoft.com/office/drawing/2014/chart" uri="{C3380CC4-5D6E-409C-BE32-E72D297353CC}">
                  <c16:uniqueId val="{00000005-E731-4E9E-918F-64EF2D34224B}"/>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'Figure 2.6.'!$B$24:$B$26</c:f>
              <c:numCache>
                <c:formatCode>General</c:formatCode>
                <c:ptCount val="3"/>
                <c:pt idx="0">
                  <c:v>1</c:v>
                </c:pt>
                <c:pt idx="1">
                  <c:v>1</c:v>
                </c:pt>
                <c:pt idx="2">
                  <c:v>1</c:v>
                </c:pt>
              </c:numCache>
            </c:numRef>
          </c:val>
          <c:extLst>
            <c:ext xmlns:c15="http://schemas.microsoft.com/office/drawing/2012/chart" uri="{02D57815-91ED-43cb-92C2-25804820EDAC}">
              <c15:datalabelsRange>
                <c15:f>'Figure 2.6.'!$A$24:$A$26</c15:f>
                <c15:dlblRangeCache>
                  <c:ptCount val="3"/>
                  <c:pt idx="0">
                    <c:v>French company A exports VAT zero-rated goods to B in another member country (United Kingdom).</c:v>
                  </c:pt>
                  <c:pt idx="1">
                    <c:v>Pays no VAT on purchase,  charges VAT on sale to company C, and disappears without remitting the VAT.</c:v>
                  </c:pt>
                  <c:pt idx="2">
                    <c:v>Buys goods at VAT inclusive price, and exports goods to France, reclaiming the VAT not paid by B.</c:v>
                  </c:pt>
                </c15:dlblRangeCache>
              </c15:datalabelsRange>
            </c:ext>
            <c:ext xmlns:c16="http://schemas.microsoft.com/office/drawing/2014/chart" uri="{C3380CC4-5D6E-409C-BE32-E72D297353CC}">
              <c16:uniqueId val="{00000006-E731-4E9E-918F-64EF2D34224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bg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0484792342133706"/>
          <c:y val="5.3216316710411202E-2"/>
          <c:w val="0.7870763437179048"/>
          <c:h val="0.83148992014296086"/>
        </c:manualLayout>
      </c:layout>
      <c:lineChart>
        <c:grouping val="standard"/>
        <c:varyColors val="0"/>
        <c:ser>
          <c:idx val="1"/>
          <c:order val="0"/>
          <c:tx>
            <c:strRef>
              <c:f>'Figure 2.9.'!$C$21</c:f>
              <c:strCache>
                <c:ptCount val="1"/>
                <c:pt idx="0">
                  <c:v>wealth of europeans in low-tax jurisdiction</c:v>
                </c:pt>
              </c:strCache>
            </c:strRef>
          </c:tx>
          <c:spPr>
            <a:ln w="28575">
              <a:solidFill>
                <a:srgbClr val="0070C0"/>
              </a:solidFill>
            </a:ln>
            <a:effectLst/>
          </c:spPr>
          <c:marker>
            <c:symbol val="none"/>
          </c:marker>
          <c:cat>
            <c:numRef>
              <c:f>'Figure 2.9.'!$B$22:$B$33</c:f>
              <c:numCache>
                <c:formatCode>General</c:formatCode>
                <c:ptCount val="12"/>
                <c:pt idx="0">
                  <c:v>1910</c:v>
                </c:pt>
                <c:pt idx="3">
                  <c:v>1940</c:v>
                </c:pt>
                <c:pt idx="6">
                  <c:v>1970</c:v>
                </c:pt>
                <c:pt idx="9">
                  <c:v>2000</c:v>
                </c:pt>
                <c:pt idx="11">
                  <c:v>2013</c:v>
                </c:pt>
              </c:numCache>
            </c:numRef>
          </c:cat>
          <c:val>
            <c:numRef>
              <c:f>'Figure 2.9.'!$C$22:$C$33</c:f>
              <c:numCache>
                <c:formatCode>General</c:formatCode>
                <c:ptCount val="12"/>
                <c:pt idx="0">
                  <c:v>0.40371223882754498</c:v>
                </c:pt>
                <c:pt idx="1">
                  <c:v>1.3715282395642847</c:v>
                </c:pt>
                <c:pt idx="2">
                  <c:v>2.1873087346263742</c:v>
                </c:pt>
                <c:pt idx="3">
                  <c:v>1.6456326348392603</c:v>
                </c:pt>
                <c:pt idx="4">
                  <c:v>1.9907962528576568</c:v>
                </c:pt>
                <c:pt idx="5">
                  <c:v>3.1770214254707883</c:v>
                </c:pt>
                <c:pt idx="6">
                  <c:v>4.5471192531421689</c:v>
                </c:pt>
                <c:pt idx="7">
                  <c:v>5.6119978991145985</c:v>
                </c:pt>
                <c:pt idx="8">
                  <c:v>6.6768765450870298</c:v>
                </c:pt>
                <c:pt idx="9">
                  <c:v>7.7417551910594602</c:v>
                </c:pt>
                <c:pt idx="10">
                  <c:v>8.8066338370318906</c:v>
                </c:pt>
                <c:pt idx="11">
                  <c:v>9.8715124830043202</c:v>
                </c:pt>
              </c:numCache>
            </c:numRef>
          </c:val>
          <c:smooth val="0"/>
          <c:extLst>
            <c:ext xmlns:c16="http://schemas.microsoft.com/office/drawing/2014/chart" uri="{C3380CC4-5D6E-409C-BE32-E72D297353CC}">
              <c16:uniqueId val="{00000000-68D6-417F-91E1-07418F4952A7}"/>
            </c:ext>
          </c:extLst>
        </c:ser>
        <c:dLbls>
          <c:showLegendKey val="0"/>
          <c:showVal val="0"/>
          <c:showCatName val="0"/>
          <c:showSerName val="0"/>
          <c:showPercent val="0"/>
          <c:showBubbleSize val="0"/>
        </c:dLbls>
        <c:smooth val="0"/>
        <c:axId val="2085244584"/>
        <c:axId val="2085248472"/>
      </c:lineChart>
      <c:catAx>
        <c:axId val="2085244584"/>
        <c:scaling>
          <c:orientation val="minMax"/>
        </c:scaling>
        <c:delete val="0"/>
        <c:axPos val="b"/>
        <c:numFmt formatCode="General" sourceLinked="1"/>
        <c:majorTickMark val="in"/>
        <c:minorTickMark val="none"/>
        <c:tickLblPos val="nextTo"/>
        <c:spPr>
          <a:ln/>
        </c:spPr>
        <c:txPr>
          <a:bodyPr rot="0" vert="horz"/>
          <a:lstStyle/>
          <a:p>
            <a:pPr>
              <a:defRPr/>
            </a:pPr>
            <a:endParaRPr lang="en-US"/>
          </a:p>
        </c:txPr>
        <c:crossAx val="2085248472"/>
        <c:crosses val="autoZero"/>
        <c:auto val="1"/>
        <c:lblAlgn val="ctr"/>
        <c:lblOffset val="100"/>
        <c:tickLblSkip val="1"/>
        <c:noMultiLvlLbl val="0"/>
      </c:catAx>
      <c:valAx>
        <c:axId val="2085248472"/>
        <c:scaling>
          <c:orientation val="minMax"/>
          <c:max val="10"/>
        </c:scaling>
        <c:delete val="0"/>
        <c:axPos val="l"/>
        <c:majorGridlines>
          <c:spPr>
            <a:ln>
              <a:noFill/>
            </a:ln>
          </c:spPr>
        </c:majorGridlines>
        <c:numFmt formatCode="#,##0" sourceLinked="0"/>
        <c:majorTickMark val="in"/>
        <c:minorTickMark val="none"/>
        <c:tickLblPos val="nextTo"/>
        <c:spPr>
          <a:ln/>
        </c:spPr>
        <c:crossAx val="2085244584"/>
        <c:crossesAt val="1"/>
        <c:crossBetween val="midCat"/>
        <c:majorUnit val="2"/>
      </c:valAx>
      <c:spPr>
        <a:ln>
          <a:solidFill>
            <a:schemeClr val="bg1">
              <a:lumMod val="65000"/>
            </a:schemeClr>
          </a:solidFill>
        </a:ln>
      </c:spPr>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65298486625347E-2"/>
          <c:y val="4.1138578607906567E-2"/>
          <c:w val="0.86387274343073051"/>
          <c:h val="0.82733252881265484"/>
        </c:manualLayout>
      </c:layout>
      <c:barChart>
        <c:barDir val="col"/>
        <c:grouping val="clustered"/>
        <c:varyColors val="0"/>
        <c:ser>
          <c:idx val="0"/>
          <c:order val="0"/>
          <c:tx>
            <c:strRef>
              <c:f>'Figure 2.13.'!$B$25</c:f>
              <c:strCache>
                <c:ptCount val="1"/>
                <c:pt idx="0">
                  <c:v>Poorest quintile </c:v>
                </c:pt>
              </c:strCache>
            </c:strRef>
          </c:tx>
          <c:spPr>
            <a:solidFill>
              <a:srgbClr val="0070C0"/>
            </a:solidFill>
            <a:ln>
              <a:noFill/>
            </a:ln>
            <a:effectLst/>
          </c:spPr>
          <c:invertIfNegative val="0"/>
          <c:cat>
            <c:strRef>
              <c:f>'Figure 2.13.'!$A$26:$A$28</c:f>
              <c:strCache>
                <c:ptCount val="3"/>
                <c:pt idx="0">
                  <c:v>Upper-middle-
income countries</c:v>
                </c:pt>
                <c:pt idx="1">
                  <c:v>Lower-middle-
income countries</c:v>
                </c:pt>
                <c:pt idx="2">
                  <c:v>Low-income
countries</c:v>
                </c:pt>
              </c:strCache>
            </c:strRef>
          </c:cat>
          <c:val>
            <c:numRef>
              <c:f>'Figure 2.13.'!$B$26:$B$28</c:f>
              <c:numCache>
                <c:formatCode>General</c:formatCode>
                <c:ptCount val="3"/>
                <c:pt idx="0">
                  <c:v>60.635029250000002</c:v>
                </c:pt>
                <c:pt idx="1">
                  <c:v>24.418143539999999</c:v>
                </c:pt>
                <c:pt idx="2">
                  <c:v>11.89500548</c:v>
                </c:pt>
              </c:numCache>
            </c:numRef>
          </c:val>
          <c:extLst>
            <c:ext xmlns:c16="http://schemas.microsoft.com/office/drawing/2014/chart" uri="{C3380CC4-5D6E-409C-BE32-E72D297353CC}">
              <c16:uniqueId val="{00000000-2668-43C3-852F-9F0C8EBD7DBD}"/>
            </c:ext>
          </c:extLst>
        </c:ser>
        <c:ser>
          <c:idx val="1"/>
          <c:order val="1"/>
          <c:tx>
            <c:strRef>
              <c:f>'Figure 2.13.'!$C$25</c:f>
              <c:strCache>
                <c:ptCount val="1"/>
                <c:pt idx="0">
                  <c:v>Richest quintile </c:v>
                </c:pt>
              </c:strCache>
            </c:strRef>
          </c:tx>
          <c:spPr>
            <a:solidFill>
              <a:srgbClr val="C00000"/>
            </a:solidFill>
            <a:ln>
              <a:noFill/>
            </a:ln>
            <a:effectLst/>
          </c:spPr>
          <c:invertIfNegative val="0"/>
          <c:cat>
            <c:strRef>
              <c:f>'Figure 2.13.'!$A$26:$A$28</c:f>
              <c:strCache>
                <c:ptCount val="3"/>
                <c:pt idx="0">
                  <c:v>Upper-middle-
income countries</c:v>
                </c:pt>
                <c:pt idx="1">
                  <c:v>Lower-middle-
income countries</c:v>
                </c:pt>
                <c:pt idx="2">
                  <c:v>Low-income
countries</c:v>
                </c:pt>
              </c:strCache>
            </c:strRef>
          </c:cat>
          <c:val>
            <c:numRef>
              <c:f>'Figure 2.13.'!$C$26:$C$28</c:f>
              <c:numCache>
                <c:formatCode>General</c:formatCode>
                <c:ptCount val="3"/>
                <c:pt idx="0">
                  <c:v>42.732654289999999</c:v>
                </c:pt>
                <c:pt idx="1">
                  <c:v>20.433203039999999</c:v>
                </c:pt>
                <c:pt idx="2">
                  <c:v>16.349149019999999</c:v>
                </c:pt>
              </c:numCache>
            </c:numRef>
          </c:val>
          <c:extLst>
            <c:ext xmlns:c16="http://schemas.microsoft.com/office/drawing/2014/chart" uri="{C3380CC4-5D6E-409C-BE32-E72D297353CC}">
              <c16:uniqueId val="{00000001-2668-43C3-852F-9F0C8EBD7DBD}"/>
            </c:ext>
          </c:extLst>
        </c:ser>
        <c:dLbls>
          <c:showLegendKey val="0"/>
          <c:showVal val="0"/>
          <c:showCatName val="0"/>
          <c:showSerName val="0"/>
          <c:showPercent val="0"/>
          <c:showBubbleSize val="0"/>
        </c:dLbls>
        <c:gapWidth val="219"/>
        <c:overlap val="-27"/>
        <c:axId val="258033072"/>
        <c:axId val="164184832"/>
      </c:barChart>
      <c:catAx>
        <c:axId val="258033072"/>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0" spcFirstLastPara="1" vertOverflow="ellipsis" wrap="square" anchor="t" anchorCtr="0"/>
          <a:lstStyle/>
          <a:p>
            <a:pPr>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184832"/>
        <c:crosses val="autoZero"/>
        <c:auto val="1"/>
        <c:lblAlgn val="ctr"/>
        <c:lblOffset val="100"/>
        <c:noMultiLvlLbl val="0"/>
      </c:catAx>
      <c:valAx>
        <c:axId val="164184832"/>
        <c:scaling>
          <c:orientation val="minMax"/>
          <c:min val="0"/>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8033072"/>
        <c:crosses val="autoZero"/>
        <c:crossBetween val="between"/>
      </c:valAx>
      <c:spPr>
        <a:noFill/>
        <a:ln>
          <a:solidFill>
            <a:schemeClr val="bg1">
              <a:lumMod val="65000"/>
            </a:schemeClr>
          </a:solidFill>
        </a:ln>
        <a:effectLst/>
      </c:spPr>
    </c:plotArea>
    <c:legend>
      <c:legendPos val="tr"/>
      <c:layout>
        <c:manualLayout>
          <c:xMode val="edge"/>
          <c:yMode val="edge"/>
          <c:x val="0.58401043463096958"/>
          <c:y val="8.7604119625431034E-2"/>
          <c:w val="0.34526427488300937"/>
          <c:h val="0.136158647718612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85197033545045E-2"/>
          <c:y val="4.3137268222099186E-2"/>
          <c:w val="0.88991927555447325"/>
          <c:h val="0.78677007715558034"/>
        </c:manualLayout>
      </c:layout>
      <c:barChart>
        <c:barDir val="col"/>
        <c:grouping val="clustered"/>
        <c:varyColors val="0"/>
        <c:ser>
          <c:idx val="0"/>
          <c:order val="0"/>
          <c:tx>
            <c:strRef>
              <c:f>'Figure 2.13.'!$F$24</c:f>
              <c:strCache>
                <c:ptCount val="1"/>
              </c:strCache>
            </c:strRef>
          </c:tx>
          <c:spPr>
            <a:solidFill>
              <a:srgbClr val="0070C0"/>
            </a:solidFill>
            <a:ln>
              <a:noFill/>
            </a:ln>
            <a:effectLst/>
          </c:spPr>
          <c:invertIfNegative val="0"/>
          <c:cat>
            <c:numRef>
              <c:f>'Figure 2.13.'!$E$25:$E$34</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'Figure 2.13.'!$F$25:$F$34</c:f>
              <c:numCache>
                <c:formatCode>General</c:formatCode>
                <c:ptCount val="10"/>
                <c:pt idx="0">
                  <c:v>34.81179372193705</c:v>
                </c:pt>
                <c:pt idx="1">
                  <c:v>17.571841931348935</c:v>
                </c:pt>
                <c:pt idx="2">
                  <c:v>11.387232034042075</c:v>
                </c:pt>
                <c:pt idx="3">
                  <c:v>9.2085356046410851</c:v>
                </c:pt>
                <c:pt idx="4">
                  <c:v>7.7866457960221274</c:v>
                </c:pt>
                <c:pt idx="5">
                  <c:v>5.9650619303776766</c:v>
                </c:pt>
                <c:pt idx="6">
                  <c:v>4.9415124406607385</c:v>
                </c:pt>
                <c:pt idx="7">
                  <c:v>3.5187726030066897</c:v>
                </c:pt>
                <c:pt idx="8">
                  <c:v>2.6223924128146519</c:v>
                </c:pt>
                <c:pt idx="9">
                  <c:v>2.186211525148964</c:v>
                </c:pt>
              </c:numCache>
            </c:numRef>
          </c:val>
          <c:extLst>
            <c:ext xmlns:c16="http://schemas.microsoft.com/office/drawing/2014/chart" uri="{C3380CC4-5D6E-409C-BE32-E72D297353CC}">
              <c16:uniqueId val="{00000000-6C03-4F37-849E-4DBBE40BA7D7}"/>
            </c:ext>
          </c:extLst>
        </c:ser>
        <c:dLbls>
          <c:showLegendKey val="0"/>
          <c:showVal val="0"/>
          <c:showCatName val="0"/>
          <c:showSerName val="0"/>
          <c:showPercent val="0"/>
          <c:showBubbleSize val="0"/>
        </c:dLbls>
        <c:gapWidth val="100"/>
        <c:axId val="1176406432"/>
        <c:axId val="1184672960"/>
        <c:extLst/>
      </c:barChart>
      <c:catAx>
        <c:axId val="117640643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Income deciles</a:t>
                </a:r>
              </a:p>
            </c:rich>
          </c:tx>
          <c:layout>
            <c:manualLayout>
              <c:xMode val="edge"/>
              <c:yMode val="edge"/>
              <c:x val="0.3937144970280777"/>
              <c:y val="0.932216516413709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84672960"/>
        <c:crosses val="autoZero"/>
        <c:auto val="1"/>
        <c:lblAlgn val="ctr"/>
        <c:lblOffset val="100"/>
        <c:noMultiLvlLbl val="0"/>
      </c:catAx>
      <c:valAx>
        <c:axId val="118467296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6406432"/>
        <c:crosses val="autoZero"/>
        <c:crossBetween val="between"/>
        <c:majorUnit val="1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44155244483322E-2"/>
          <c:y val="3.3670033670033669E-2"/>
          <c:w val="0.88163975162826869"/>
          <c:h val="0.88644781144781148"/>
        </c:manualLayout>
      </c:layout>
      <c:lineChart>
        <c:grouping val="standard"/>
        <c:varyColors val="0"/>
        <c:ser>
          <c:idx val="0"/>
          <c:order val="0"/>
          <c:tx>
            <c:v>lidc</c:v>
          </c:tx>
          <c:spPr>
            <a:ln w="28575" cap="rnd">
              <a:solidFill>
                <a:schemeClr val="accent3">
                  <a:lumMod val="50000"/>
                </a:schemeClr>
              </a:solidFill>
              <a:round/>
            </a:ln>
            <a:effectLst/>
          </c:spPr>
          <c:marker>
            <c:symbol val="none"/>
          </c:marker>
          <c:cat>
            <c:numRef>
              <c:f>'Figure 1.2.'!$AQ$30:$BN$30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1.2.'!$AQ$35:$BN$35</c:f>
              <c:numCache>
                <c:formatCode>General</c:formatCode>
                <c:ptCount val="24"/>
                <c:pt idx="0">
                  <c:v>1.2</c:v>
                </c:pt>
                <c:pt idx="1">
                  <c:v>-0.7</c:v>
                </c:pt>
                <c:pt idx="2">
                  <c:v>0</c:v>
                </c:pt>
                <c:pt idx="3">
                  <c:v>-0.3</c:v>
                </c:pt>
                <c:pt idx="4">
                  <c:v>1.5</c:v>
                </c:pt>
                <c:pt idx="5">
                  <c:v>1.7</c:v>
                </c:pt>
                <c:pt idx="6">
                  <c:v>4.8</c:v>
                </c:pt>
                <c:pt idx="7">
                  <c:v>-0.3</c:v>
                </c:pt>
                <c:pt idx="8">
                  <c:v>2.2000000000000002</c:v>
                </c:pt>
                <c:pt idx="9">
                  <c:v>-3</c:v>
                </c:pt>
                <c:pt idx="10">
                  <c:v>-1.8</c:v>
                </c:pt>
                <c:pt idx="11">
                  <c:v>0.1</c:v>
                </c:pt>
                <c:pt idx="12">
                  <c:v>-0.5</c:v>
                </c:pt>
                <c:pt idx="13">
                  <c:v>-2</c:v>
                </c:pt>
                <c:pt idx="14">
                  <c:v>-1.8</c:v>
                </c:pt>
                <c:pt idx="15">
                  <c:v>-2.5</c:v>
                </c:pt>
                <c:pt idx="16">
                  <c:v>-2.5</c:v>
                </c:pt>
                <c:pt idx="17">
                  <c:v>-2.6</c:v>
                </c:pt>
                <c:pt idx="18">
                  <c:v>-2.4</c:v>
                </c:pt>
                <c:pt idx="19">
                  <c:v>-2.2000000000000002</c:v>
                </c:pt>
                <c:pt idx="20">
                  <c:v>-1.9</c:v>
                </c:pt>
                <c:pt idx="21">
                  <c:v>-1.7</c:v>
                </c:pt>
                <c:pt idx="22">
                  <c:v>-1.6</c:v>
                </c:pt>
                <c:pt idx="23">
                  <c:v>-1.7</c:v>
                </c:pt>
              </c:numCache>
            </c:numRef>
          </c:val>
          <c:smooth val="0"/>
          <c:extLst>
            <c:ext xmlns:c16="http://schemas.microsoft.com/office/drawing/2014/chart" uri="{C3380CC4-5D6E-409C-BE32-E72D297353CC}">
              <c16:uniqueId val="{00000000-40BD-475C-8561-A3DB9AC6E68C}"/>
            </c:ext>
          </c:extLst>
        </c:ser>
        <c:ser>
          <c:idx val="2"/>
          <c:order val="1"/>
          <c:spPr>
            <a:ln w="12700" cap="rnd">
              <a:solidFill>
                <a:schemeClr val="bg1">
                  <a:lumMod val="50000"/>
                </a:schemeClr>
              </a:solidFill>
              <a:prstDash val="dash"/>
              <a:round/>
            </a:ln>
            <a:effectLst/>
          </c:spPr>
          <c:marker>
            <c:symbol val="none"/>
          </c:marker>
          <c:cat>
            <c:numRef>
              <c:f>'Figure 1.2.'!$AQ$30:$BN$30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'Figure 1.2.'!$AQ$36:$BN$36</c:f>
              <c:numCache>
                <c:formatCode>General</c:formatCode>
                <c:ptCount val="24"/>
                <c:pt idx="0">
                  <c:v>-2.6</c:v>
                </c:pt>
                <c:pt idx="1">
                  <c:v>-2.6</c:v>
                </c:pt>
                <c:pt idx="2">
                  <c:v>-2.6</c:v>
                </c:pt>
                <c:pt idx="3">
                  <c:v>-2.6</c:v>
                </c:pt>
                <c:pt idx="4">
                  <c:v>-2.6</c:v>
                </c:pt>
                <c:pt idx="5">
                  <c:v>-2.6</c:v>
                </c:pt>
                <c:pt idx="6">
                  <c:v>-2.6</c:v>
                </c:pt>
                <c:pt idx="7">
                  <c:v>-2.6</c:v>
                </c:pt>
                <c:pt idx="8">
                  <c:v>-2.6</c:v>
                </c:pt>
                <c:pt idx="9">
                  <c:v>-2.6</c:v>
                </c:pt>
                <c:pt idx="10">
                  <c:v>-2.6</c:v>
                </c:pt>
                <c:pt idx="11">
                  <c:v>-2.6</c:v>
                </c:pt>
                <c:pt idx="12">
                  <c:v>-2.6</c:v>
                </c:pt>
                <c:pt idx="13">
                  <c:v>-2.6</c:v>
                </c:pt>
                <c:pt idx="14">
                  <c:v>-2.6</c:v>
                </c:pt>
                <c:pt idx="15">
                  <c:v>-2.6</c:v>
                </c:pt>
                <c:pt idx="16">
                  <c:v>-2.6</c:v>
                </c:pt>
                <c:pt idx="17">
                  <c:v>-2.6</c:v>
                </c:pt>
                <c:pt idx="18">
                  <c:v>-2.6</c:v>
                </c:pt>
                <c:pt idx="19">
                  <c:v>-2.6</c:v>
                </c:pt>
                <c:pt idx="20">
                  <c:v>-2.6</c:v>
                </c:pt>
                <c:pt idx="21">
                  <c:v>-2.6</c:v>
                </c:pt>
                <c:pt idx="22">
                  <c:v>-2.6</c:v>
                </c:pt>
                <c:pt idx="23">
                  <c:v>-2.6</c:v>
                </c:pt>
              </c:numCache>
            </c:numRef>
          </c:val>
          <c:smooth val="0"/>
          <c:extLst>
            <c:ext xmlns:c16="http://schemas.microsoft.com/office/drawing/2014/chart" uri="{C3380CC4-5D6E-409C-BE32-E72D297353CC}">
              <c16:uniqueId val="{00000001-40BD-475C-8561-A3DB9AC6E68C}"/>
            </c:ext>
          </c:extLst>
        </c:ser>
        <c:dLbls>
          <c:showLegendKey val="0"/>
          <c:showVal val="0"/>
          <c:showCatName val="0"/>
          <c:showSerName val="0"/>
          <c:showPercent val="0"/>
          <c:showBubbleSize val="0"/>
        </c:dLbls>
        <c:smooth val="0"/>
        <c:axId val="252178240"/>
        <c:axId val="1756981520"/>
      </c:lineChart>
      <c:catAx>
        <c:axId val="252178240"/>
        <c:scaling>
          <c:orientation val="minMax"/>
        </c:scaling>
        <c:delete val="0"/>
        <c:axPos val="b"/>
        <c:numFmt formatCode="General" sourceLinked="1"/>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56981520"/>
        <c:crosses val="autoZero"/>
        <c:auto val="1"/>
        <c:lblAlgn val="ctr"/>
        <c:lblOffset val="100"/>
        <c:tickLblSkip val="4"/>
        <c:tickMarkSkip val="4"/>
        <c:noMultiLvlLbl val="0"/>
      </c:catAx>
      <c:valAx>
        <c:axId val="175698152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2178240"/>
        <c:crosses val="autoZero"/>
        <c:crossBetween val="between"/>
        <c:majorUnit val="2"/>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958801498127341E-2"/>
          <c:y val="4.6121608518334245E-2"/>
          <c:w val="0.87937031466572302"/>
          <c:h val="0.56620398692747875"/>
        </c:manualLayout>
      </c:layout>
      <c:barChart>
        <c:barDir val="col"/>
        <c:grouping val="stacked"/>
        <c:varyColors val="0"/>
        <c:ser>
          <c:idx val="0"/>
          <c:order val="0"/>
          <c:tx>
            <c:strRef>
              <c:f>'Figure 2.16.'!$B$27</c:f>
              <c:strCache>
                <c:ptCount val="1"/>
                <c:pt idx="0">
                  <c:v>Other companies</c:v>
                </c:pt>
              </c:strCache>
            </c:strRef>
          </c:tx>
          <c:spPr>
            <a:solidFill>
              <a:srgbClr val="0070C0"/>
            </a:solidFill>
            <a:ln>
              <a:noFill/>
            </a:ln>
            <a:effectLst/>
          </c:spPr>
          <c:invertIfNegative val="0"/>
          <c:dPt>
            <c:idx val="3"/>
            <c:invertIfNegative val="0"/>
            <c:bubble3D val="0"/>
            <c:spPr>
              <a:solidFill>
                <a:srgbClr val="0070C0"/>
              </a:solidFill>
              <a:ln>
                <a:noFill/>
              </a:ln>
              <a:effectLst/>
            </c:spPr>
            <c:extLst>
              <c:ext xmlns:c16="http://schemas.microsoft.com/office/drawing/2014/chart" uri="{C3380CC4-5D6E-409C-BE32-E72D297353CC}">
                <c16:uniqueId val="{00000001-48AA-4781-BAED-5A3ACC0BA024}"/>
              </c:ext>
            </c:extLst>
          </c:dPt>
          <c:dPt>
            <c:idx val="15"/>
            <c:invertIfNegative val="0"/>
            <c:bubble3D val="0"/>
            <c:spPr>
              <a:solidFill>
                <a:srgbClr val="0070C0"/>
              </a:solidFill>
              <a:ln>
                <a:noFill/>
              </a:ln>
              <a:effectLst/>
            </c:spPr>
            <c:extLst>
              <c:ext xmlns:c16="http://schemas.microsoft.com/office/drawing/2014/chart" uri="{C3380CC4-5D6E-409C-BE32-E72D297353CC}">
                <c16:uniqueId val="{00000003-48AA-4781-BAED-5A3ACC0BA024}"/>
              </c:ext>
            </c:extLst>
          </c:dPt>
          <c:dPt>
            <c:idx val="16"/>
            <c:invertIfNegative val="0"/>
            <c:bubble3D val="0"/>
            <c:spPr>
              <a:solidFill>
                <a:srgbClr val="0070C0"/>
              </a:solidFill>
              <a:ln>
                <a:noFill/>
              </a:ln>
              <a:effectLst/>
            </c:spPr>
            <c:extLst>
              <c:ext xmlns:c16="http://schemas.microsoft.com/office/drawing/2014/chart" uri="{C3380CC4-5D6E-409C-BE32-E72D297353CC}">
                <c16:uniqueId val="{00000005-48AA-4781-BAED-5A3ACC0BA024}"/>
              </c:ext>
            </c:extLst>
          </c:dPt>
          <c:dPt>
            <c:idx val="17"/>
            <c:invertIfNegative val="0"/>
            <c:bubble3D val="0"/>
            <c:spPr>
              <a:solidFill>
                <a:srgbClr val="0070C0"/>
              </a:solidFill>
              <a:ln>
                <a:noFill/>
              </a:ln>
              <a:effectLst/>
            </c:spPr>
            <c:extLst>
              <c:ext xmlns:c16="http://schemas.microsoft.com/office/drawing/2014/chart" uri="{C3380CC4-5D6E-409C-BE32-E72D297353CC}">
                <c16:uniqueId val="{00000007-48AA-4781-BAED-5A3ACC0BA024}"/>
              </c:ext>
            </c:extLst>
          </c:dPt>
          <c:dPt>
            <c:idx val="18"/>
            <c:invertIfNegative val="0"/>
            <c:bubble3D val="0"/>
            <c:spPr>
              <a:solidFill>
                <a:srgbClr val="0070C0"/>
              </a:solidFill>
              <a:ln>
                <a:noFill/>
              </a:ln>
              <a:effectLst/>
            </c:spPr>
            <c:extLst>
              <c:ext xmlns:c16="http://schemas.microsoft.com/office/drawing/2014/chart" uri="{C3380CC4-5D6E-409C-BE32-E72D297353CC}">
                <c16:uniqueId val="{00000009-48AA-4781-BAED-5A3ACC0BA024}"/>
              </c:ext>
            </c:extLst>
          </c:dPt>
          <c:dPt>
            <c:idx val="19"/>
            <c:invertIfNegative val="0"/>
            <c:bubble3D val="0"/>
            <c:spPr>
              <a:solidFill>
                <a:srgbClr val="0070C0"/>
              </a:solidFill>
              <a:ln>
                <a:noFill/>
              </a:ln>
              <a:effectLst/>
            </c:spPr>
            <c:extLst>
              <c:ext xmlns:c16="http://schemas.microsoft.com/office/drawing/2014/chart" uri="{C3380CC4-5D6E-409C-BE32-E72D297353CC}">
                <c16:uniqueId val="{0000000B-48AA-4781-BAED-5A3ACC0BA024}"/>
              </c:ext>
            </c:extLst>
          </c:dPt>
          <c:cat>
            <c:strRef>
              <c:f>'Figure 2.16.'!$A$28:$A$47</c:f>
              <c:strCache>
                <c:ptCount val="20"/>
                <c:pt idx="0">
                  <c:v>Nestle</c:v>
                </c:pt>
                <c:pt idx="1">
                  <c:v>Walmart</c:v>
                </c:pt>
                <c:pt idx="2">
                  <c:v>Royal Dutch Shell</c:v>
                </c:pt>
                <c:pt idx="3">
                  <c:v>Visa</c:v>
                </c:pt>
                <c:pt idx="4">
                  <c:v>Wells Fargo</c:v>
                </c:pt>
                <c:pt idx="5">
                  <c:v>CCB</c:v>
                </c:pt>
                <c:pt idx="6">
                  <c:v>ExxonMobil</c:v>
                </c:pt>
                <c:pt idx="7">
                  <c:v>Bank of America</c:v>
                </c:pt>
                <c:pt idx="8">
                  <c:v>Samsung</c:v>
                </c:pt>
                <c:pt idx="9">
                  <c:v>Johnson &amp; Johnson</c:v>
                </c:pt>
                <c:pt idx="10">
                  <c:v>ICBC</c:v>
                </c:pt>
                <c:pt idx="11">
                  <c:v>JP Morgan Chase</c:v>
                </c:pt>
                <c:pt idx="12">
                  <c:v>Alibaba</c:v>
                </c:pt>
                <c:pt idx="13">
                  <c:v>Berkshire Hathaway</c:v>
                </c:pt>
                <c:pt idx="14">
                  <c:v>Facebook</c:v>
                </c:pt>
                <c:pt idx="15">
                  <c:v>Tencent</c:v>
                </c:pt>
                <c:pt idx="16">
                  <c:v>Microsoft</c:v>
                </c:pt>
                <c:pt idx="17">
                  <c:v>Amazon</c:v>
                </c:pt>
                <c:pt idx="18">
                  <c:v>Alphabet (Google)</c:v>
                </c:pt>
                <c:pt idx="19">
                  <c:v>Apple</c:v>
                </c:pt>
              </c:strCache>
            </c:strRef>
          </c:cat>
          <c:val>
            <c:numRef>
              <c:f>'Figure 2.16.'!$B$28:$B$47</c:f>
              <c:numCache>
                <c:formatCode>General</c:formatCode>
                <c:ptCount val="20"/>
                <c:pt idx="0">
                  <c:v>245.99465645932997</c:v>
                </c:pt>
                <c:pt idx="1">
                  <c:v>259.91934798429997</c:v>
                </c:pt>
                <c:pt idx="2">
                  <c:v>265.15005471306699</c:v>
                </c:pt>
                <c:pt idx="3">
                  <c:v>275.00391506975001</c:v>
                </c:pt>
                <c:pt idx="4">
                  <c:v>276.08087068340001</c:v>
                </c:pt>
                <c:pt idx="5">
                  <c:v>276.23966262437904</c:v>
                </c:pt>
                <c:pt idx="6">
                  <c:v>314.67393992734003</c:v>
                </c:pt>
                <c:pt idx="7">
                  <c:v>329.64190867328006</c:v>
                </c:pt>
                <c:pt idx="9">
                  <c:v>346.20161639911998</c:v>
                </c:pt>
                <c:pt idx="10">
                  <c:v>354.75004036152899</c:v>
                </c:pt>
                <c:pt idx="11">
                  <c:v>393.74859767242998</c:v>
                </c:pt>
                <c:pt idx="13">
                  <c:v>504.32905678770004</c:v>
                </c:pt>
              </c:numCache>
            </c:numRef>
          </c:val>
          <c:extLst>
            <c:ext xmlns:c16="http://schemas.microsoft.com/office/drawing/2014/chart" uri="{C3380CC4-5D6E-409C-BE32-E72D297353CC}">
              <c16:uniqueId val="{0000000C-48AA-4781-BAED-5A3ACC0BA024}"/>
            </c:ext>
          </c:extLst>
        </c:ser>
        <c:ser>
          <c:idx val="1"/>
          <c:order val="1"/>
          <c:tx>
            <c:strRef>
              <c:f>'Figure 2.16.'!$C$27</c:f>
              <c:strCache>
                <c:ptCount val="1"/>
                <c:pt idx="0">
                  <c:v>Technology companies</c:v>
                </c:pt>
              </c:strCache>
            </c:strRef>
          </c:tx>
          <c:spPr>
            <a:solidFill>
              <a:srgbClr val="C00000"/>
            </a:solidFill>
            <a:ln>
              <a:noFill/>
            </a:ln>
            <a:effectLst/>
          </c:spPr>
          <c:invertIfNegative val="0"/>
          <c:cat>
            <c:strRef>
              <c:f>'Figure 2.16.'!$A$28:$A$47</c:f>
              <c:strCache>
                <c:ptCount val="20"/>
                <c:pt idx="0">
                  <c:v>Nestle</c:v>
                </c:pt>
                <c:pt idx="1">
                  <c:v>Walmart</c:v>
                </c:pt>
                <c:pt idx="2">
                  <c:v>Royal Dutch Shell</c:v>
                </c:pt>
                <c:pt idx="3">
                  <c:v>Visa</c:v>
                </c:pt>
                <c:pt idx="4">
                  <c:v>Wells Fargo</c:v>
                </c:pt>
                <c:pt idx="5">
                  <c:v>CCB</c:v>
                </c:pt>
                <c:pt idx="6">
                  <c:v>ExxonMobil</c:v>
                </c:pt>
                <c:pt idx="7">
                  <c:v>Bank of America</c:v>
                </c:pt>
                <c:pt idx="8">
                  <c:v>Samsung</c:v>
                </c:pt>
                <c:pt idx="9">
                  <c:v>Johnson &amp; Johnson</c:v>
                </c:pt>
                <c:pt idx="10">
                  <c:v>ICBC</c:v>
                </c:pt>
                <c:pt idx="11">
                  <c:v>JP Morgan Chase</c:v>
                </c:pt>
                <c:pt idx="12">
                  <c:v>Alibaba</c:v>
                </c:pt>
                <c:pt idx="13">
                  <c:v>Berkshire Hathaway</c:v>
                </c:pt>
                <c:pt idx="14">
                  <c:v>Facebook</c:v>
                </c:pt>
                <c:pt idx="15">
                  <c:v>Tencent</c:v>
                </c:pt>
                <c:pt idx="16">
                  <c:v>Microsoft</c:v>
                </c:pt>
                <c:pt idx="17">
                  <c:v>Amazon</c:v>
                </c:pt>
                <c:pt idx="18">
                  <c:v>Alphabet (Google)</c:v>
                </c:pt>
                <c:pt idx="19">
                  <c:v>Apple</c:v>
                </c:pt>
              </c:strCache>
            </c:strRef>
          </c:cat>
          <c:val>
            <c:numRef>
              <c:f>'Figure 2.16.'!$C$28:$C$47</c:f>
              <c:numCache>
                <c:formatCode>0.00</c:formatCode>
                <c:ptCount val="20"/>
                <c:pt idx="8" formatCode="General">
                  <c:v>330.474339375299</c:v>
                </c:pt>
                <c:pt idx="12" formatCode="General">
                  <c:v>484.18616748099998</c:v>
                </c:pt>
                <c:pt idx="14" formatCode="General">
                  <c:v>533.67768925218002</c:v>
                </c:pt>
                <c:pt idx="15" formatCode="General">
                  <c:v>537.08519221229596</c:v>
                </c:pt>
                <c:pt idx="16" formatCode="General">
                  <c:v>722.70255708872003</c:v>
                </c:pt>
                <c:pt idx="17" formatCode="General">
                  <c:v>747.94559773499998</c:v>
                </c:pt>
                <c:pt idx="18" formatCode="General">
                  <c:v>772.99086365352002</c:v>
                </c:pt>
                <c:pt idx="19" formatCode="General">
                  <c:v>888.10449539000001</c:v>
                </c:pt>
              </c:numCache>
            </c:numRef>
          </c:val>
          <c:extLst>
            <c:ext xmlns:c16="http://schemas.microsoft.com/office/drawing/2014/chart" uri="{C3380CC4-5D6E-409C-BE32-E72D297353CC}">
              <c16:uniqueId val="{0000000D-48AA-4781-BAED-5A3ACC0BA024}"/>
            </c:ext>
          </c:extLst>
        </c:ser>
        <c:dLbls>
          <c:showLegendKey val="0"/>
          <c:showVal val="0"/>
          <c:showCatName val="0"/>
          <c:showSerName val="0"/>
          <c:showPercent val="0"/>
          <c:showBubbleSize val="0"/>
        </c:dLbls>
        <c:gapWidth val="50"/>
        <c:overlap val="100"/>
        <c:axId val="812451296"/>
        <c:axId val="849591440"/>
      </c:barChart>
      <c:catAx>
        <c:axId val="812451296"/>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49591440"/>
        <c:crosses val="autoZero"/>
        <c:auto val="1"/>
        <c:lblAlgn val="ctr"/>
        <c:lblOffset val="100"/>
        <c:noMultiLvlLbl val="0"/>
      </c:catAx>
      <c:valAx>
        <c:axId val="849591440"/>
        <c:scaling>
          <c:orientation val="minMax"/>
        </c:scaling>
        <c:delete val="0"/>
        <c:axPos val="r"/>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12451296"/>
        <c:crosses val="max"/>
        <c:crossBetween val="between"/>
        <c:majorUnit val="200"/>
      </c:valAx>
      <c:spPr>
        <a:noFill/>
        <a:ln>
          <a:solidFill>
            <a:schemeClr val="bg1">
              <a:lumMod val="65000"/>
            </a:schemeClr>
          </a:solidFill>
        </a:ln>
        <a:effectLst/>
      </c:spPr>
    </c:plotArea>
    <c:legend>
      <c:legendPos val="r"/>
      <c:layout>
        <c:manualLayout>
          <c:xMode val="edge"/>
          <c:yMode val="edge"/>
          <c:x val="1.116032370953631E-2"/>
          <c:y val="5.9959741811433591E-2"/>
          <c:w val="0.48905019685039375"/>
          <c:h val="0.133748702932931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745516185476816E-2"/>
          <c:y val="2.5953499681749585E-2"/>
          <c:w val="0.88453320294184634"/>
          <c:h val="0.76066111891052379"/>
        </c:manualLayout>
      </c:layout>
      <c:barChart>
        <c:barDir val="col"/>
        <c:grouping val="clustered"/>
        <c:varyColors val="0"/>
        <c:ser>
          <c:idx val="0"/>
          <c:order val="0"/>
          <c:tx>
            <c:strRef>
              <c:f>'Figure 2.17.'!$B$22</c:f>
              <c:strCache>
                <c:ptCount val="1"/>
                <c:pt idx="0">
                  <c:v>Intangibles as a share of total assets</c:v>
                </c:pt>
              </c:strCache>
            </c:strRef>
          </c:tx>
          <c:spPr>
            <a:solidFill>
              <a:srgbClr val="C00000">
                <a:alpha val="50000"/>
              </a:srgbClr>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0463-4B9D-B416-BDBF0C9A2456}"/>
              </c:ext>
            </c:extLst>
          </c:dPt>
          <c:dPt>
            <c:idx val="1"/>
            <c:invertIfNegative val="0"/>
            <c:bubble3D val="0"/>
            <c:spPr>
              <a:solidFill>
                <a:srgbClr val="C00000"/>
              </a:solidFill>
              <a:ln>
                <a:noFill/>
              </a:ln>
              <a:effectLst/>
            </c:spPr>
            <c:extLst>
              <c:ext xmlns:c16="http://schemas.microsoft.com/office/drawing/2014/chart" uri="{C3380CC4-5D6E-409C-BE32-E72D297353CC}">
                <c16:uniqueId val="{00000003-0463-4B9D-B416-BDBF0C9A2456}"/>
              </c:ext>
            </c:extLst>
          </c:dPt>
          <c:dPt>
            <c:idx val="2"/>
            <c:invertIfNegative val="0"/>
            <c:bubble3D val="0"/>
            <c:spPr>
              <a:solidFill>
                <a:srgbClr val="C00000">
                  <a:alpha val="50000"/>
                </a:srgbClr>
              </a:solidFill>
              <a:ln>
                <a:noFill/>
              </a:ln>
              <a:effectLst/>
            </c:spPr>
            <c:extLst>
              <c:ext xmlns:c16="http://schemas.microsoft.com/office/drawing/2014/chart" uri="{C3380CC4-5D6E-409C-BE32-E72D297353CC}">
                <c16:uniqueId val="{00000005-0463-4B9D-B416-BDBF0C9A2456}"/>
              </c:ext>
            </c:extLst>
          </c:dPt>
          <c:dPt>
            <c:idx val="3"/>
            <c:invertIfNegative val="0"/>
            <c:bubble3D val="0"/>
            <c:spPr>
              <a:solidFill>
                <a:srgbClr val="C00000">
                  <a:alpha val="50000"/>
                </a:srgbClr>
              </a:solidFill>
              <a:ln>
                <a:noFill/>
              </a:ln>
              <a:effectLst/>
            </c:spPr>
            <c:extLst>
              <c:ext xmlns:c16="http://schemas.microsoft.com/office/drawing/2014/chart" uri="{C3380CC4-5D6E-409C-BE32-E72D297353CC}">
                <c16:uniqueId val="{00000007-0463-4B9D-B416-BDBF0C9A2456}"/>
              </c:ext>
            </c:extLst>
          </c:dPt>
          <c:dPt>
            <c:idx val="6"/>
            <c:invertIfNegative val="0"/>
            <c:bubble3D val="0"/>
            <c:spPr>
              <a:solidFill>
                <a:srgbClr val="C00000"/>
              </a:solidFill>
              <a:ln>
                <a:noFill/>
              </a:ln>
              <a:effectLst/>
            </c:spPr>
            <c:extLst>
              <c:ext xmlns:c16="http://schemas.microsoft.com/office/drawing/2014/chart" uri="{C3380CC4-5D6E-409C-BE32-E72D297353CC}">
                <c16:uniqueId val="{00000009-0463-4B9D-B416-BDBF0C9A2456}"/>
              </c:ext>
            </c:extLst>
          </c:dPt>
          <c:dPt>
            <c:idx val="7"/>
            <c:invertIfNegative val="0"/>
            <c:bubble3D val="0"/>
            <c:spPr>
              <a:solidFill>
                <a:srgbClr val="C00000">
                  <a:alpha val="50000"/>
                </a:srgbClr>
              </a:solidFill>
              <a:ln>
                <a:noFill/>
              </a:ln>
              <a:effectLst/>
            </c:spPr>
            <c:extLst>
              <c:ext xmlns:c16="http://schemas.microsoft.com/office/drawing/2014/chart" uri="{C3380CC4-5D6E-409C-BE32-E72D297353CC}">
                <c16:uniqueId val="{0000000B-0463-4B9D-B416-BDBF0C9A2456}"/>
              </c:ext>
            </c:extLst>
          </c:dPt>
          <c:dPt>
            <c:idx val="8"/>
            <c:invertIfNegative val="0"/>
            <c:bubble3D val="0"/>
            <c:spPr>
              <a:solidFill>
                <a:srgbClr val="C00000">
                  <a:alpha val="50000"/>
                </a:srgbClr>
              </a:solidFill>
              <a:ln>
                <a:noFill/>
              </a:ln>
              <a:effectLst/>
            </c:spPr>
            <c:extLst>
              <c:ext xmlns:c16="http://schemas.microsoft.com/office/drawing/2014/chart" uri="{C3380CC4-5D6E-409C-BE32-E72D297353CC}">
                <c16:uniqueId val="{0000000D-0463-4B9D-B416-BDBF0C9A2456}"/>
              </c:ext>
            </c:extLst>
          </c:dPt>
          <c:cat>
            <c:strRef>
              <c:f>'Figure 2.17.'!$A$23:$A$33</c:f>
              <c:strCache>
                <c:ptCount val="11"/>
                <c:pt idx="0">
                  <c:v>US Fortune 
500 2/</c:v>
                </c:pt>
                <c:pt idx="1">
                  <c:v>US Pharma</c:v>
                </c:pt>
                <c:pt idx="2">
                  <c:v>Alphabet 
(Google)</c:v>
                </c:pt>
                <c:pt idx="3">
                  <c:v>Amazon</c:v>
                </c:pt>
                <c:pt idx="4">
                  <c:v>Apple</c:v>
                </c:pt>
                <c:pt idx="5">
                  <c:v>Facebook</c:v>
                </c:pt>
                <c:pt idx="6">
                  <c:v>Other US
Tech Firms 3/</c:v>
                </c:pt>
                <c:pt idx="7">
                  <c:v>Alibaba</c:v>
                </c:pt>
                <c:pt idx="8">
                  <c:v>Samsung</c:v>
                </c:pt>
                <c:pt idx="9">
                  <c:v>SAP SE</c:v>
                </c:pt>
                <c:pt idx="10">
                  <c:v>Tencent</c:v>
                </c:pt>
              </c:strCache>
            </c:strRef>
          </c:cat>
          <c:val>
            <c:numRef>
              <c:f>'Figure 2.17.'!$B$23:$B$33</c:f>
              <c:numCache>
                <c:formatCode>General</c:formatCode>
                <c:ptCount val="11"/>
                <c:pt idx="0">
                  <c:v>23.890496790409088</c:v>
                </c:pt>
                <c:pt idx="1">
                  <c:v>32.244351506233215</c:v>
                </c:pt>
                <c:pt idx="2">
                  <c:v>11.806181818246841</c:v>
                </c:pt>
                <c:pt idx="3">
                  <c:v>5.5610176175832748</c:v>
                </c:pt>
                <c:pt idx="4">
                  <c:v>2.6796316727995872</c:v>
                </c:pt>
                <c:pt idx="5">
                  <c:v>31.799077987670898</c:v>
                </c:pt>
                <c:pt idx="6">
                  <c:v>33.588778972625732</c:v>
                </c:pt>
                <c:pt idx="7">
                  <c:v>28.456113904169651</c:v>
                </c:pt>
                <c:pt idx="8">
                  <c:v>2.038346058632349</c:v>
                </c:pt>
                <c:pt idx="9">
                  <c:v>61.198816541319431</c:v>
                </c:pt>
                <c:pt idx="10">
                  <c:v>9.2111877019138824</c:v>
                </c:pt>
              </c:numCache>
            </c:numRef>
          </c:val>
          <c:extLst>
            <c:ext xmlns:c16="http://schemas.microsoft.com/office/drawing/2014/chart" uri="{C3380CC4-5D6E-409C-BE32-E72D297353CC}">
              <c16:uniqueId val="{0000000E-0463-4B9D-B416-BDBF0C9A2456}"/>
            </c:ext>
          </c:extLst>
        </c:ser>
        <c:dLbls>
          <c:showLegendKey val="0"/>
          <c:showVal val="0"/>
          <c:showCatName val="0"/>
          <c:showSerName val="0"/>
          <c:showPercent val="0"/>
          <c:showBubbleSize val="0"/>
        </c:dLbls>
        <c:gapWidth val="100"/>
        <c:overlap val="-27"/>
        <c:axId val="1040065120"/>
        <c:axId val="1223641616"/>
      </c:barChart>
      <c:lineChart>
        <c:grouping val="standard"/>
        <c:varyColors val="0"/>
        <c:ser>
          <c:idx val="2"/>
          <c:order val="2"/>
          <c:tx>
            <c:strRef>
              <c:f>'Figure 2.17.'!$D$22</c:f>
              <c:strCache>
                <c:ptCount val="1"/>
                <c:pt idx="0">
                  <c:v>"Deemed" intangible income share 1/</c:v>
                </c:pt>
              </c:strCache>
            </c:strRef>
          </c:tx>
          <c:spPr>
            <a:ln w="25400" cap="rnd">
              <a:noFill/>
              <a:round/>
            </a:ln>
            <a:effectLst/>
          </c:spPr>
          <c:marker>
            <c:symbol val="diamond"/>
            <c:size val="8"/>
            <c:spPr>
              <a:solidFill>
                <a:schemeClr val="bg1">
                  <a:lumMod val="75000"/>
                </a:schemeClr>
              </a:solidFill>
              <a:ln w="9525">
                <a:noFill/>
              </a:ln>
              <a:effectLst/>
            </c:spPr>
          </c:marker>
          <c:cat>
            <c:strRef>
              <c:f>'Figure 2.17.'!$A$23:$A$33</c:f>
              <c:strCache>
                <c:ptCount val="11"/>
                <c:pt idx="0">
                  <c:v>US Fortune 
500 2/</c:v>
                </c:pt>
                <c:pt idx="1">
                  <c:v>US Pharma</c:v>
                </c:pt>
                <c:pt idx="2">
                  <c:v>Alphabet 
(Google)</c:v>
                </c:pt>
                <c:pt idx="3">
                  <c:v>Amazon</c:v>
                </c:pt>
                <c:pt idx="4">
                  <c:v>Apple</c:v>
                </c:pt>
                <c:pt idx="5">
                  <c:v>Facebook</c:v>
                </c:pt>
                <c:pt idx="6">
                  <c:v>Other US
Tech Firms 3/</c:v>
                </c:pt>
                <c:pt idx="7">
                  <c:v>Alibaba</c:v>
                </c:pt>
                <c:pt idx="8">
                  <c:v>Samsung</c:v>
                </c:pt>
                <c:pt idx="9">
                  <c:v>SAP SE</c:v>
                </c:pt>
                <c:pt idx="10">
                  <c:v>Tencent</c:v>
                </c:pt>
              </c:strCache>
            </c:strRef>
          </c:cat>
          <c:val>
            <c:numRef>
              <c:f>'Figure 2.17.'!$D$23:$D$33</c:f>
              <c:numCache>
                <c:formatCode>General</c:formatCode>
                <c:ptCount val="11"/>
                <c:pt idx="0">
                  <c:v>76.258772611618042</c:v>
                </c:pt>
                <c:pt idx="1">
                  <c:v>91.580724716186523</c:v>
                </c:pt>
                <c:pt idx="2">
                  <c:v>85.824429988861084</c:v>
                </c:pt>
                <c:pt idx="3">
                  <c:v>25.195273756980896</c:v>
                </c:pt>
                <c:pt idx="4">
                  <c:v>95.598971843719482</c:v>
                </c:pt>
                <c:pt idx="5">
                  <c:v>93.137085437774658</c:v>
                </c:pt>
                <c:pt idx="6">
                  <c:v>91.499316692352295</c:v>
                </c:pt>
                <c:pt idx="7">
                  <c:v>96.633960252544597</c:v>
                </c:pt>
                <c:pt idx="8">
                  <c:v>70.217465184537474</c:v>
                </c:pt>
                <c:pt idx="9">
                  <c:v>94.693541752365277</c:v>
                </c:pt>
                <c:pt idx="10">
                  <c:v>96.403175832687836</c:v>
                </c:pt>
              </c:numCache>
            </c:numRef>
          </c:val>
          <c:smooth val="0"/>
          <c:extLst>
            <c:ext xmlns:c16="http://schemas.microsoft.com/office/drawing/2014/chart" uri="{C3380CC4-5D6E-409C-BE32-E72D297353CC}">
              <c16:uniqueId val="{0000000F-0463-4B9D-B416-BDBF0C9A2456}"/>
            </c:ext>
          </c:extLst>
        </c:ser>
        <c:dLbls>
          <c:showLegendKey val="0"/>
          <c:showVal val="0"/>
          <c:showCatName val="0"/>
          <c:showSerName val="0"/>
          <c:showPercent val="0"/>
          <c:showBubbleSize val="0"/>
        </c:dLbls>
        <c:marker val="1"/>
        <c:smooth val="0"/>
        <c:axId val="1040065120"/>
        <c:axId val="1223641616"/>
      </c:lineChart>
      <c:lineChart>
        <c:grouping val="standard"/>
        <c:varyColors val="0"/>
        <c:ser>
          <c:idx val="1"/>
          <c:order val="1"/>
          <c:tx>
            <c:strRef>
              <c:f>'Figure 2.17.'!$C$22</c:f>
              <c:strCache>
                <c:ptCount val="1"/>
                <c:pt idx="0">
                  <c:v>Ratio of market capitalization to tangible assets (right scale)</c:v>
                </c:pt>
              </c:strCache>
            </c:strRef>
          </c:tx>
          <c:spPr>
            <a:ln w="28575" cap="rnd">
              <a:noFill/>
              <a:round/>
            </a:ln>
            <a:effectLst/>
          </c:spPr>
          <c:marker>
            <c:symbol val="diamond"/>
            <c:size val="8"/>
            <c:spPr>
              <a:solidFill>
                <a:schemeClr val="tx1"/>
              </a:solidFill>
              <a:ln w="9525">
                <a:noFill/>
              </a:ln>
              <a:effectLst/>
            </c:spPr>
          </c:marker>
          <c:cat>
            <c:strRef>
              <c:f>'Figure 2.17.'!$A$23:$A$33</c:f>
              <c:strCache>
                <c:ptCount val="11"/>
                <c:pt idx="0">
                  <c:v>US Fortune 
500 2/</c:v>
                </c:pt>
                <c:pt idx="1">
                  <c:v>US Pharma</c:v>
                </c:pt>
                <c:pt idx="2">
                  <c:v>Alphabet 
(Google)</c:v>
                </c:pt>
                <c:pt idx="3">
                  <c:v>Amazon</c:v>
                </c:pt>
                <c:pt idx="4">
                  <c:v>Apple</c:v>
                </c:pt>
                <c:pt idx="5">
                  <c:v>Facebook</c:v>
                </c:pt>
                <c:pt idx="6">
                  <c:v>Other US
Tech Firms 3/</c:v>
                </c:pt>
                <c:pt idx="7">
                  <c:v>Alibaba</c:v>
                </c:pt>
                <c:pt idx="8">
                  <c:v>Samsung</c:v>
                </c:pt>
                <c:pt idx="9">
                  <c:v>SAP SE</c:v>
                </c:pt>
                <c:pt idx="10">
                  <c:v>Tencent</c:v>
                </c:pt>
              </c:strCache>
            </c:strRef>
          </c:cat>
          <c:val>
            <c:numRef>
              <c:f>'Figure 2.17.'!$C$23:$C$33</c:f>
              <c:numCache>
                <c:formatCode>General</c:formatCode>
                <c:ptCount val="11"/>
                <c:pt idx="0">
                  <c:v>500.02346038818359</c:v>
                </c:pt>
                <c:pt idx="1">
                  <c:v>1799.015998840332</c:v>
                </c:pt>
                <c:pt idx="2">
                  <c:v>1692.5455093383789</c:v>
                </c:pt>
                <c:pt idx="3">
                  <c:v>1453.0157089233398</c:v>
                </c:pt>
                <c:pt idx="4">
                  <c:v>2790.5145645141602</c:v>
                </c:pt>
                <c:pt idx="5">
                  <c:v>4778.5125732421875</c:v>
                </c:pt>
                <c:pt idx="6">
                  <c:v>2150.7524490356445</c:v>
                </c:pt>
                <c:pt idx="7">
                  <c:v>3902.4037604681694</c:v>
                </c:pt>
                <c:pt idx="8">
                  <c:v>277.13538601389638</c:v>
                </c:pt>
                <c:pt idx="9">
                  <c:v>3935.594275509226</c:v>
                </c:pt>
                <c:pt idx="10">
                  <c:v>8675.0712604581749</c:v>
                </c:pt>
              </c:numCache>
            </c:numRef>
          </c:val>
          <c:smooth val="0"/>
          <c:extLst>
            <c:ext xmlns:c16="http://schemas.microsoft.com/office/drawing/2014/chart" uri="{C3380CC4-5D6E-409C-BE32-E72D297353CC}">
              <c16:uniqueId val="{00000010-0463-4B9D-B416-BDBF0C9A2456}"/>
            </c:ext>
          </c:extLst>
        </c:ser>
        <c:dLbls>
          <c:showLegendKey val="0"/>
          <c:showVal val="0"/>
          <c:showCatName val="0"/>
          <c:showSerName val="0"/>
          <c:showPercent val="0"/>
          <c:showBubbleSize val="0"/>
        </c:dLbls>
        <c:marker val="1"/>
        <c:smooth val="0"/>
        <c:axId val="1364234304"/>
        <c:axId val="1312166176"/>
      </c:lineChart>
      <c:catAx>
        <c:axId val="104006512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3641616"/>
        <c:crosses val="autoZero"/>
        <c:auto val="1"/>
        <c:lblAlgn val="ctr"/>
        <c:lblOffset val="100"/>
        <c:noMultiLvlLbl val="0"/>
      </c:catAx>
      <c:valAx>
        <c:axId val="1223641616"/>
        <c:scaling>
          <c:orientation val="minMax"/>
          <c:max val="130"/>
          <c:min val="0"/>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0065120"/>
        <c:crosses val="autoZero"/>
        <c:crossBetween val="between"/>
        <c:majorUnit val="30"/>
      </c:valAx>
      <c:valAx>
        <c:axId val="1312166176"/>
        <c:scaling>
          <c:orientation val="minMax"/>
          <c:max val="9100"/>
          <c:min val="0"/>
        </c:scaling>
        <c:delete val="0"/>
        <c:axPos val="r"/>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64234304"/>
        <c:crosses val="max"/>
        <c:crossBetween val="between"/>
        <c:majorUnit val="1500"/>
      </c:valAx>
      <c:catAx>
        <c:axId val="1364234304"/>
        <c:scaling>
          <c:orientation val="minMax"/>
        </c:scaling>
        <c:delete val="1"/>
        <c:axPos val="b"/>
        <c:numFmt formatCode="General" sourceLinked="1"/>
        <c:majorTickMark val="out"/>
        <c:minorTickMark val="none"/>
        <c:tickLblPos val="nextTo"/>
        <c:crossAx val="1312166176"/>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6.5763918257020937E-2"/>
          <c:y val="2.9596344626532996E-2"/>
          <c:w val="0.80845069398294522"/>
          <c:h val="0.1361900213003409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36065350467904E-2"/>
          <c:y val="2.6344676180021964E-2"/>
          <c:w val="0.76769377816212281"/>
          <c:h val="0.88975657680550635"/>
        </c:manualLayout>
      </c:layout>
      <c:barChart>
        <c:barDir val="col"/>
        <c:grouping val="clustered"/>
        <c:varyColors val="0"/>
        <c:ser>
          <c:idx val="0"/>
          <c:order val="0"/>
          <c:tx>
            <c:strRef>
              <c:f>'Box 2.1.1.'!$B$21</c:f>
              <c:strCache>
                <c:ptCount val="1"/>
                <c:pt idx="0">
                  <c:v>2006</c:v>
                </c:pt>
              </c:strCache>
            </c:strRef>
          </c:tx>
          <c:spPr>
            <a:solidFill>
              <a:srgbClr val="0070C0"/>
            </a:solidFill>
            <a:ln>
              <a:noFill/>
            </a:ln>
            <a:effectLst/>
          </c:spPr>
          <c:invertIfNegative val="0"/>
          <c:cat>
            <c:strRef>
              <c:f>'Box 2.1.1.'!$A$22:$A$24</c:f>
              <c:strCache>
                <c:ptCount val="3"/>
                <c:pt idx="0">
                  <c:v>Electronic tax submissions</c:v>
                </c:pt>
                <c:pt idx="1">
                  <c:v>Electronic declarations</c:v>
                </c:pt>
                <c:pt idx="2">
                  <c:v>Electronic payments </c:v>
                </c:pt>
              </c:strCache>
            </c:strRef>
          </c:cat>
          <c:val>
            <c:numRef>
              <c:f>'Box 2.1.1.'!$B$22:$B$24</c:f>
              <c:numCache>
                <c:formatCode>General</c:formatCode>
                <c:ptCount val="3"/>
                <c:pt idx="0">
                  <c:v>8</c:v>
                </c:pt>
                <c:pt idx="1">
                  <c:v>33</c:v>
                </c:pt>
                <c:pt idx="2">
                  <c:v>13</c:v>
                </c:pt>
              </c:numCache>
            </c:numRef>
          </c:val>
          <c:extLst>
            <c:ext xmlns:c16="http://schemas.microsoft.com/office/drawing/2014/chart" uri="{C3380CC4-5D6E-409C-BE32-E72D297353CC}">
              <c16:uniqueId val="{00000000-CD07-45AD-8D92-4F011232C761}"/>
            </c:ext>
          </c:extLst>
        </c:ser>
        <c:ser>
          <c:idx val="1"/>
          <c:order val="1"/>
          <c:tx>
            <c:strRef>
              <c:f>'Box 2.1.1.'!$C$21</c:f>
              <c:strCache>
                <c:ptCount val="1"/>
                <c:pt idx="0">
                  <c:v>2016</c:v>
                </c:pt>
              </c:strCache>
            </c:strRef>
          </c:tx>
          <c:spPr>
            <a:solidFill>
              <a:srgbClr val="C00000"/>
            </a:solidFill>
            <a:ln>
              <a:noFill/>
            </a:ln>
            <a:effectLst/>
          </c:spPr>
          <c:invertIfNegative val="0"/>
          <c:cat>
            <c:strRef>
              <c:f>'Box 2.1.1.'!$A$22:$A$24</c:f>
              <c:strCache>
                <c:ptCount val="3"/>
                <c:pt idx="0">
                  <c:v>Electronic tax submissions</c:v>
                </c:pt>
                <c:pt idx="1">
                  <c:v>Electronic declarations</c:v>
                </c:pt>
                <c:pt idx="2">
                  <c:v>Electronic payments </c:v>
                </c:pt>
              </c:strCache>
            </c:strRef>
          </c:cat>
          <c:val>
            <c:numRef>
              <c:f>'Box 2.1.1.'!$C$22:$C$24</c:f>
              <c:numCache>
                <c:formatCode>General</c:formatCode>
                <c:ptCount val="3"/>
                <c:pt idx="0">
                  <c:v>97.5</c:v>
                </c:pt>
                <c:pt idx="1">
                  <c:v>100</c:v>
                </c:pt>
                <c:pt idx="2">
                  <c:v>98</c:v>
                </c:pt>
              </c:numCache>
            </c:numRef>
          </c:val>
          <c:extLst>
            <c:ext xmlns:c16="http://schemas.microsoft.com/office/drawing/2014/chart" uri="{C3380CC4-5D6E-409C-BE32-E72D297353CC}">
              <c16:uniqueId val="{00000001-CD07-45AD-8D92-4F011232C761}"/>
            </c:ext>
          </c:extLst>
        </c:ser>
        <c:dLbls>
          <c:showLegendKey val="0"/>
          <c:showVal val="0"/>
          <c:showCatName val="0"/>
          <c:showSerName val="0"/>
          <c:showPercent val="0"/>
          <c:showBubbleSize val="0"/>
        </c:dLbls>
        <c:gapWidth val="219"/>
        <c:overlap val="-27"/>
        <c:axId val="258203184"/>
        <c:axId val="270046432"/>
      </c:barChart>
      <c:catAx>
        <c:axId val="25820318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70046432"/>
        <c:crosses val="autoZero"/>
        <c:auto val="1"/>
        <c:lblAlgn val="ctr"/>
        <c:lblOffset val="100"/>
        <c:noMultiLvlLbl val="0"/>
      </c:catAx>
      <c:valAx>
        <c:axId val="270046432"/>
        <c:scaling>
          <c:orientation val="minMax"/>
          <c:max val="100"/>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8203184"/>
        <c:crosses val="autoZero"/>
        <c:crossBetween val="between"/>
        <c:majorUnit val="20"/>
      </c:valAx>
      <c:spPr>
        <a:noFill/>
        <a:ln>
          <a:solidFill>
            <a:schemeClr val="bg1">
              <a:lumMod val="65000"/>
            </a:schemeClr>
          </a:solidFill>
        </a:ln>
        <a:effectLst/>
      </c:spPr>
    </c:plotArea>
    <c:legend>
      <c:legendPos val="b"/>
      <c:layout>
        <c:manualLayout>
          <c:xMode val="edge"/>
          <c:yMode val="edge"/>
          <c:x val="9.8343439247358055E-2"/>
          <c:y val="5.5186599923696053E-2"/>
          <c:w val="0.15491329479768784"/>
          <c:h val="0.1599454840474187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68831363295272E-2"/>
          <c:y val="2.3395522101069356E-2"/>
          <c:w val="0.90966081561014434"/>
          <c:h val="0.88317878010198714"/>
        </c:manualLayout>
      </c:layout>
      <c:lineChart>
        <c:grouping val="standard"/>
        <c:varyColors val="0"/>
        <c:ser>
          <c:idx val="2"/>
          <c:order val="0"/>
          <c:tx>
            <c:strRef>
              <c:f>'Box 2.2.1'!$B$25</c:f>
              <c:strCache>
                <c:ptCount val="1"/>
                <c:pt idx="0">
                  <c:v>AEs</c:v>
                </c:pt>
              </c:strCache>
            </c:strRef>
          </c:tx>
          <c:spPr>
            <a:ln w="25400" cap="rnd">
              <a:solidFill>
                <a:srgbClr val="0070C0"/>
              </a:solidFill>
              <a:prstDash val="solid"/>
              <a:round/>
            </a:ln>
            <a:effectLst/>
          </c:spPr>
          <c:marker>
            <c:symbol val="none"/>
          </c:marker>
          <c:cat>
            <c:strRef>
              <c:f>'Box 2.2.1'!$A$26:$A$52</c:f>
              <c:strCache>
                <c:ptCount val="27"/>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pt idx="24">
                  <c:v>2014</c:v>
                </c:pt>
                <c:pt idx="25">
                  <c:v>15</c:v>
                </c:pt>
                <c:pt idx="26">
                  <c:v>2016</c:v>
                </c:pt>
              </c:strCache>
            </c:strRef>
          </c:cat>
          <c:val>
            <c:numRef>
              <c:f>'Box 2.2.1'!$B$26:$B$52</c:f>
              <c:numCache>
                <c:formatCode>0.00</c:formatCode>
                <c:ptCount val="27"/>
                <c:pt idx="0">
                  <c:v>1.8048640489578247</c:v>
                </c:pt>
                <c:pt idx="1">
                  <c:v>1.7737938165664673</c:v>
                </c:pt>
                <c:pt idx="2">
                  <c:v>1.8228739500045776</c:v>
                </c:pt>
                <c:pt idx="3">
                  <c:v>1.8818634748458862</c:v>
                </c:pt>
                <c:pt idx="4">
                  <c:v>1.8066442012786865</c:v>
                </c:pt>
                <c:pt idx="5">
                  <c:v>1.6234008073806763</c:v>
                </c:pt>
                <c:pt idx="6">
                  <c:v>1.8631378412246704</c:v>
                </c:pt>
                <c:pt idx="7">
                  <c:v>1.7168018817901611</c:v>
                </c:pt>
                <c:pt idx="8">
                  <c:v>1.7317386865615845</c:v>
                </c:pt>
                <c:pt idx="9">
                  <c:v>1.7818930149078369</c:v>
                </c:pt>
                <c:pt idx="10">
                  <c:v>1.7797129154205322</c:v>
                </c:pt>
                <c:pt idx="11">
                  <c:v>1.7233939170837402</c:v>
                </c:pt>
                <c:pt idx="12">
                  <c:v>1.6407636404037476</c:v>
                </c:pt>
                <c:pt idx="13">
                  <c:v>1.6727224588394165</c:v>
                </c:pt>
                <c:pt idx="14">
                  <c:v>1.7004152536392212</c:v>
                </c:pt>
                <c:pt idx="15">
                  <c:v>1.7523458003997803</c:v>
                </c:pt>
                <c:pt idx="16">
                  <c:v>1.7932065725326538</c:v>
                </c:pt>
                <c:pt idx="17">
                  <c:v>1.7921466827392578</c:v>
                </c:pt>
                <c:pt idx="18">
                  <c:v>1.6272892951965332</c:v>
                </c:pt>
                <c:pt idx="19">
                  <c:v>1.6276689767837524</c:v>
                </c:pt>
                <c:pt idx="20">
                  <c:v>1.6273974180221558</c:v>
                </c:pt>
                <c:pt idx="21">
                  <c:v>1.6431225538253784</c:v>
                </c:pt>
                <c:pt idx="22">
                  <c:v>1.6887784004211426</c:v>
                </c:pt>
                <c:pt idx="23">
                  <c:v>1.7309503555297852</c:v>
                </c:pt>
                <c:pt idx="24">
                  <c:v>1.8142696619033813</c:v>
                </c:pt>
                <c:pt idx="25">
                  <c:v>1.8397451639175415</c:v>
                </c:pt>
                <c:pt idx="26">
                  <c:v>2.0194823741912842</c:v>
                </c:pt>
              </c:numCache>
            </c:numRef>
          </c:val>
          <c:smooth val="0"/>
          <c:extLst>
            <c:ext xmlns:c16="http://schemas.microsoft.com/office/drawing/2014/chart" uri="{C3380CC4-5D6E-409C-BE32-E72D297353CC}">
              <c16:uniqueId val="{00000000-9AC6-4300-AA19-C2197F439155}"/>
            </c:ext>
          </c:extLst>
        </c:ser>
        <c:ser>
          <c:idx val="3"/>
          <c:order val="1"/>
          <c:tx>
            <c:strRef>
              <c:f>'Box 2.2.1'!$C$25</c:f>
              <c:strCache>
                <c:ptCount val="1"/>
                <c:pt idx="0">
                  <c:v>EMEs</c:v>
                </c:pt>
              </c:strCache>
            </c:strRef>
          </c:tx>
          <c:spPr>
            <a:ln w="25400" cap="rnd">
              <a:solidFill>
                <a:srgbClr val="FFC000"/>
              </a:solidFill>
              <a:prstDash val="solid"/>
              <a:round/>
            </a:ln>
            <a:effectLst/>
          </c:spPr>
          <c:marker>
            <c:symbol val="none"/>
          </c:marker>
          <c:cat>
            <c:strRef>
              <c:f>'Box 2.2.1'!$A$26:$A$52</c:f>
              <c:strCache>
                <c:ptCount val="27"/>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pt idx="24">
                  <c:v>2014</c:v>
                </c:pt>
                <c:pt idx="25">
                  <c:v>15</c:v>
                </c:pt>
                <c:pt idx="26">
                  <c:v>2016</c:v>
                </c:pt>
              </c:strCache>
            </c:strRef>
          </c:cat>
          <c:val>
            <c:numRef>
              <c:f>'Box 2.2.1'!$C$26:$C$52</c:f>
              <c:numCache>
                <c:formatCode>0.00</c:formatCode>
                <c:ptCount val="27"/>
                <c:pt idx="0">
                  <c:v>0.37857434153556824</c:v>
                </c:pt>
                <c:pt idx="1">
                  <c:v>0.39835464954376221</c:v>
                </c:pt>
                <c:pt idx="2">
                  <c:v>0.36201268434524536</c:v>
                </c:pt>
                <c:pt idx="3">
                  <c:v>0.34319782257080078</c:v>
                </c:pt>
                <c:pt idx="4">
                  <c:v>0.38817861676216125</c:v>
                </c:pt>
                <c:pt idx="5">
                  <c:v>0.32058525085449219</c:v>
                </c:pt>
                <c:pt idx="6">
                  <c:v>0.37910735607147217</c:v>
                </c:pt>
                <c:pt idx="7">
                  <c:v>0.40066531300544739</c:v>
                </c:pt>
                <c:pt idx="8">
                  <c:v>0.42092528939247131</c:v>
                </c:pt>
                <c:pt idx="9">
                  <c:v>0.44698202610015869</c:v>
                </c:pt>
                <c:pt idx="10">
                  <c:v>0.46968698501586914</c:v>
                </c:pt>
                <c:pt idx="11">
                  <c:v>0.47662800550460815</c:v>
                </c:pt>
                <c:pt idx="12">
                  <c:v>0.56904178857803345</c:v>
                </c:pt>
                <c:pt idx="13">
                  <c:v>0.55511879920959473</c:v>
                </c:pt>
                <c:pt idx="14">
                  <c:v>0.52320599555969238</c:v>
                </c:pt>
                <c:pt idx="15">
                  <c:v>0.54363155364990234</c:v>
                </c:pt>
                <c:pt idx="16">
                  <c:v>0.5246584415435791</c:v>
                </c:pt>
                <c:pt idx="17">
                  <c:v>0.54066759347915649</c:v>
                </c:pt>
                <c:pt idx="18">
                  <c:v>0.50843119621276855</c:v>
                </c:pt>
                <c:pt idx="19">
                  <c:v>0.53260242938995361</c:v>
                </c:pt>
                <c:pt idx="20">
                  <c:v>0.52829772233963013</c:v>
                </c:pt>
                <c:pt idx="21">
                  <c:v>0.53758096694946289</c:v>
                </c:pt>
                <c:pt idx="22">
                  <c:v>0.5956885814666748</c:v>
                </c:pt>
                <c:pt idx="23">
                  <c:v>0.66026514768600464</c:v>
                </c:pt>
                <c:pt idx="24">
                  <c:v>0.71463572978973389</c:v>
                </c:pt>
                <c:pt idx="25">
                  <c:v>0.81399315595626831</c:v>
                </c:pt>
                <c:pt idx="26">
                  <c:v>0.82084208726882935</c:v>
                </c:pt>
              </c:numCache>
            </c:numRef>
          </c:val>
          <c:smooth val="0"/>
          <c:extLst>
            <c:ext xmlns:c16="http://schemas.microsoft.com/office/drawing/2014/chart" uri="{C3380CC4-5D6E-409C-BE32-E72D297353CC}">
              <c16:uniqueId val="{00000001-9AC6-4300-AA19-C2197F439155}"/>
            </c:ext>
          </c:extLst>
        </c:ser>
        <c:ser>
          <c:idx val="1"/>
          <c:order val="2"/>
          <c:tx>
            <c:strRef>
              <c:f>'Box 2.2.1'!$D$25</c:f>
              <c:strCache>
                <c:ptCount val="1"/>
                <c:pt idx="0">
                  <c:v>LIDCs</c:v>
                </c:pt>
              </c:strCache>
            </c:strRef>
          </c:tx>
          <c:spPr>
            <a:ln w="25400" cap="rnd">
              <a:solidFill>
                <a:srgbClr val="C00000"/>
              </a:solidFill>
              <a:prstDash val="solid"/>
              <a:round/>
            </a:ln>
            <a:effectLst/>
          </c:spPr>
          <c:marker>
            <c:symbol val="none"/>
          </c:marker>
          <c:cat>
            <c:strRef>
              <c:f>'Box 2.2.1'!$A$26:$A$52</c:f>
              <c:strCache>
                <c:ptCount val="27"/>
                <c:pt idx="0">
                  <c:v>1990</c:v>
                </c:pt>
                <c:pt idx="1">
                  <c:v>1991</c:v>
                </c:pt>
                <c:pt idx="2">
                  <c:v>1992</c:v>
                </c:pt>
                <c:pt idx="3">
                  <c:v>1993</c:v>
                </c:pt>
                <c:pt idx="4">
                  <c:v>1994</c:v>
                </c:pt>
                <c:pt idx="5">
                  <c:v>95</c:v>
                </c:pt>
                <c:pt idx="6">
                  <c:v>1996</c:v>
                </c:pt>
                <c:pt idx="7">
                  <c:v>1997</c:v>
                </c:pt>
                <c:pt idx="8">
                  <c:v>1998</c:v>
                </c:pt>
                <c:pt idx="9">
                  <c:v>1999</c:v>
                </c:pt>
                <c:pt idx="10">
                  <c:v>2000</c:v>
                </c:pt>
                <c:pt idx="11">
                  <c:v>2001</c:v>
                </c:pt>
                <c:pt idx="12">
                  <c:v>2002</c:v>
                </c:pt>
                <c:pt idx="13">
                  <c:v>2003</c:v>
                </c:pt>
                <c:pt idx="14">
                  <c:v>2004</c:v>
                </c:pt>
                <c:pt idx="15">
                  <c:v>05</c:v>
                </c:pt>
                <c:pt idx="16">
                  <c:v>2006</c:v>
                </c:pt>
                <c:pt idx="17">
                  <c:v>2007</c:v>
                </c:pt>
                <c:pt idx="18">
                  <c:v>2008</c:v>
                </c:pt>
                <c:pt idx="19">
                  <c:v>2009</c:v>
                </c:pt>
                <c:pt idx="20">
                  <c:v>10</c:v>
                </c:pt>
                <c:pt idx="21">
                  <c:v>2011</c:v>
                </c:pt>
                <c:pt idx="22">
                  <c:v>2012</c:v>
                </c:pt>
                <c:pt idx="23">
                  <c:v>2013</c:v>
                </c:pt>
                <c:pt idx="24">
                  <c:v>2014</c:v>
                </c:pt>
                <c:pt idx="25">
                  <c:v>15</c:v>
                </c:pt>
                <c:pt idx="26">
                  <c:v>2016</c:v>
                </c:pt>
              </c:strCache>
            </c:strRef>
          </c:cat>
          <c:val>
            <c:numRef>
              <c:f>'Box 2.2.1'!$D$26:$D$52</c:f>
              <c:numCache>
                <c:formatCode>0.00</c:formatCode>
                <c:ptCount val="27"/>
                <c:pt idx="0">
                  <c:v>0.10274980962276459</c:v>
                </c:pt>
                <c:pt idx="1">
                  <c:v>9.1495044529438019E-2</c:v>
                </c:pt>
                <c:pt idx="2">
                  <c:v>0.13712915778160095</c:v>
                </c:pt>
                <c:pt idx="3">
                  <c:v>0.10310538858175278</c:v>
                </c:pt>
                <c:pt idx="4">
                  <c:v>0.24634958803653717</c:v>
                </c:pt>
                <c:pt idx="5">
                  <c:v>0.21174970269203186</c:v>
                </c:pt>
                <c:pt idx="6">
                  <c:v>0.23365624248981476</c:v>
                </c:pt>
                <c:pt idx="7">
                  <c:v>0.22583289444446564</c:v>
                </c:pt>
                <c:pt idx="8">
                  <c:v>0.17683590948581696</c:v>
                </c:pt>
                <c:pt idx="9">
                  <c:v>0.18204404413700104</c:v>
                </c:pt>
                <c:pt idx="10">
                  <c:v>0.18766915798187256</c:v>
                </c:pt>
                <c:pt idx="11">
                  <c:v>0.16772346198558807</c:v>
                </c:pt>
                <c:pt idx="12">
                  <c:v>0.14048708975315094</c:v>
                </c:pt>
                <c:pt idx="13">
                  <c:v>0.17665013670921326</c:v>
                </c:pt>
                <c:pt idx="14">
                  <c:v>0.17403523623943329</c:v>
                </c:pt>
                <c:pt idx="15">
                  <c:v>0.16232927143573761</c:v>
                </c:pt>
                <c:pt idx="16">
                  <c:v>0.14406692981719971</c:v>
                </c:pt>
                <c:pt idx="17">
                  <c:v>0.12178350239992142</c:v>
                </c:pt>
                <c:pt idx="18">
                  <c:v>0.14916437864303589</c:v>
                </c:pt>
                <c:pt idx="19">
                  <c:v>0.11044345051050186</c:v>
                </c:pt>
                <c:pt idx="20">
                  <c:v>0.12158279865980148</c:v>
                </c:pt>
                <c:pt idx="21">
                  <c:v>0.13282652199268341</c:v>
                </c:pt>
                <c:pt idx="22">
                  <c:v>0.13859099149703979</c:v>
                </c:pt>
                <c:pt idx="23">
                  <c:v>0.17462047934532166</c:v>
                </c:pt>
                <c:pt idx="24">
                  <c:v>0.1609780490398407</c:v>
                </c:pt>
                <c:pt idx="25">
                  <c:v>0.1436811238527298</c:v>
                </c:pt>
                <c:pt idx="26">
                  <c:v>0.1510809063911438</c:v>
                </c:pt>
              </c:numCache>
            </c:numRef>
          </c:val>
          <c:smooth val="0"/>
          <c:extLst>
            <c:ext xmlns:c16="http://schemas.microsoft.com/office/drawing/2014/chart" uri="{C3380CC4-5D6E-409C-BE32-E72D297353CC}">
              <c16:uniqueId val="{00000002-9AC6-4300-AA19-C2197F439155}"/>
            </c:ext>
          </c:extLst>
        </c:ser>
        <c:dLbls>
          <c:showLegendKey val="0"/>
          <c:showVal val="0"/>
          <c:showCatName val="0"/>
          <c:showSerName val="0"/>
          <c:showPercent val="0"/>
          <c:showBubbleSize val="0"/>
        </c:dLbls>
        <c:smooth val="0"/>
        <c:axId val="419288480"/>
        <c:axId val="412932336"/>
      </c:lineChart>
      <c:catAx>
        <c:axId val="419288480"/>
        <c:scaling>
          <c:orientation val="minMax"/>
        </c:scaling>
        <c:delete val="0"/>
        <c:axPos val="b"/>
        <c:numFmt formatCode="General" sourceLinked="1"/>
        <c:majorTickMark val="in"/>
        <c:minorTickMark val="none"/>
        <c:tickLblPos val="nextTo"/>
        <c:spPr>
          <a:noFill/>
          <a:ln w="3175" cap="flat" cmpd="sng" algn="ctr">
            <a:solidFill>
              <a:srgbClr val="B3B3B3"/>
            </a:solid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2932336"/>
        <c:crosses val="autoZero"/>
        <c:auto val="1"/>
        <c:lblAlgn val="ctr"/>
        <c:lblOffset val="100"/>
        <c:tickLblSkip val="5"/>
        <c:noMultiLvlLbl val="0"/>
      </c:catAx>
      <c:valAx>
        <c:axId val="412932336"/>
        <c:scaling>
          <c:orientation val="minMax"/>
          <c:max val="2"/>
        </c:scaling>
        <c:delete val="0"/>
        <c:axPos val="l"/>
        <c:numFmt formatCode="0" sourceLinked="0"/>
        <c:majorTickMark val="in"/>
        <c:minorTickMark val="none"/>
        <c:tickLblPos val="nextTo"/>
        <c:spPr>
          <a:noFill/>
          <a:ln w="3175">
            <a:solidFill>
              <a:srgbClr val="B3B3B3"/>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9288480"/>
        <c:crosses val="autoZero"/>
        <c:crossBetween val="between"/>
        <c:majorUnit val="1"/>
      </c:valAx>
      <c:spPr>
        <a:solidFill>
          <a:srgbClr val="FFFFFF"/>
        </a:solidFill>
        <a:ln w="3175">
          <a:solidFill>
            <a:srgbClr val="B3B3B3"/>
          </a:solidFill>
          <a:prstDash val="solid"/>
        </a:ln>
        <a:effectLst/>
      </c:spPr>
    </c:plotArea>
    <c:legend>
      <c:legendPos val="b"/>
      <c:layout>
        <c:manualLayout>
          <c:xMode val="edge"/>
          <c:yMode val="edge"/>
          <c:x val="3.8073751419370444E-2"/>
          <c:y val="0.24696957962221935"/>
          <c:w val="0.41276495267636998"/>
          <c:h val="0.21142115048118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15114489999096"/>
          <c:y val="7.619769511569674E-2"/>
          <c:w val="0.75138888888888888"/>
          <c:h val="0.90083333333333337"/>
        </c:manualLayout>
      </c:layout>
      <c:pieChart>
        <c:varyColors val="1"/>
        <c:ser>
          <c:idx val="0"/>
          <c:order val="0"/>
          <c:spPr>
            <a:solidFill>
              <a:srgbClr val="0070C0"/>
            </a:solidFill>
            <a:ln>
              <a:noFill/>
            </a:ln>
          </c:spPr>
          <c:dPt>
            <c:idx val="0"/>
            <c:bubble3D val="0"/>
            <c:spPr>
              <a:solidFill>
                <a:srgbClr val="0070C0"/>
              </a:solidFill>
              <a:ln w="19050">
                <a:noFill/>
              </a:ln>
              <a:effectLst/>
            </c:spPr>
            <c:extLst>
              <c:ext xmlns:c16="http://schemas.microsoft.com/office/drawing/2014/chart" uri="{C3380CC4-5D6E-409C-BE32-E72D297353CC}">
                <c16:uniqueId val="{00000001-ECFC-480B-AB33-7A256089D00A}"/>
              </c:ext>
            </c:extLst>
          </c:dPt>
          <c:dPt>
            <c:idx val="1"/>
            <c:bubble3D val="0"/>
            <c:spPr>
              <a:solidFill>
                <a:srgbClr val="C00000"/>
              </a:solidFill>
              <a:ln w="19050">
                <a:noFill/>
              </a:ln>
              <a:effectLst/>
            </c:spPr>
            <c:extLst>
              <c:ext xmlns:c16="http://schemas.microsoft.com/office/drawing/2014/chart" uri="{C3380CC4-5D6E-409C-BE32-E72D297353CC}">
                <c16:uniqueId val="{00000003-ECFC-480B-AB33-7A256089D00A}"/>
              </c:ext>
            </c:extLst>
          </c:dPt>
          <c:dLbls>
            <c:dLbl>
              <c:idx val="0"/>
              <c:layout>
                <c:manualLayout>
                  <c:x val="-0.21932471264367817"/>
                  <c:y val="-1.7350740640178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FC-480B-AB33-7A256089D00A}"/>
                </c:ext>
              </c:extLst>
            </c:dLbl>
            <c:dLbl>
              <c:idx val="1"/>
              <c:layout>
                <c:manualLayout>
                  <c:x val="0.22507183908045977"/>
                  <c:y val="-1.814191329532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FC-480B-AB33-7A256089D00A}"/>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'Box 2.3.1.'!$D$24:$D$25</c:f>
              <c:strCache>
                <c:ptCount val="2"/>
                <c:pt idx="0">
                  <c:v>To households and firms</c:v>
                </c:pt>
                <c:pt idx="1">
                  <c:v>To government</c:v>
                </c:pt>
              </c:strCache>
            </c:strRef>
          </c:cat>
          <c:val>
            <c:numRef>
              <c:f>'Box 2.3.1.'!$E$24:$E$25</c:f>
              <c:numCache>
                <c:formatCode>0%</c:formatCode>
                <c:ptCount val="2"/>
                <c:pt idx="0">
                  <c:v>0.52</c:v>
                </c:pt>
                <c:pt idx="1">
                  <c:v>0.48</c:v>
                </c:pt>
              </c:numCache>
            </c:numRef>
          </c:val>
          <c:extLst>
            <c:ext xmlns:c16="http://schemas.microsoft.com/office/drawing/2014/chart" uri="{C3380CC4-5D6E-409C-BE32-E72D297353CC}">
              <c16:uniqueId val="{00000004-ECFC-480B-AB33-7A256089D00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47997206936987E-2"/>
          <c:y val="0.1232604852964808"/>
          <c:w val="0.82343558617672796"/>
          <c:h val="0.94999943555442667"/>
        </c:manualLayout>
      </c:layout>
      <c:pieChart>
        <c:varyColors val="1"/>
        <c:ser>
          <c:idx val="0"/>
          <c:order val="0"/>
          <c:dPt>
            <c:idx val="0"/>
            <c:bubble3D val="0"/>
            <c:spPr>
              <a:solidFill>
                <a:srgbClr val="0070C0"/>
              </a:solidFill>
              <a:ln w="19050">
                <a:noFill/>
              </a:ln>
              <a:effectLst/>
            </c:spPr>
            <c:extLst>
              <c:ext xmlns:c16="http://schemas.microsoft.com/office/drawing/2014/chart" uri="{C3380CC4-5D6E-409C-BE32-E72D297353CC}">
                <c16:uniqueId val="{00000001-67D0-4008-85F6-C8BBBF8FB031}"/>
              </c:ext>
            </c:extLst>
          </c:dPt>
          <c:dPt>
            <c:idx val="1"/>
            <c:bubble3D val="0"/>
            <c:spPr>
              <a:solidFill>
                <a:srgbClr val="FFC000"/>
              </a:solidFill>
              <a:ln w="19050">
                <a:noFill/>
              </a:ln>
              <a:effectLst/>
            </c:spPr>
            <c:extLst>
              <c:ext xmlns:c16="http://schemas.microsoft.com/office/drawing/2014/chart" uri="{C3380CC4-5D6E-409C-BE32-E72D297353CC}">
                <c16:uniqueId val="{00000003-67D0-4008-85F6-C8BBBF8FB031}"/>
              </c:ext>
            </c:extLst>
          </c:dPt>
          <c:dPt>
            <c:idx val="2"/>
            <c:bubble3D val="0"/>
            <c:spPr>
              <a:solidFill>
                <a:srgbClr val="C00000"/>
              </a:solidFill>
              <a:ln w="19050">
                <a:noFill/>
              </a:ln>
              <a:effectLst/>
            </c:spPr>
            <c:extLst>
              <c:ext xmlns:c16="http://schemas.microsoft.com/office/drawing/2014/chart" uri="{C3380CC4-5D6E-409C-BE32-E72D297353CC}">
                <c16:uniqueId val="{00000005-67D0-4008-85F6-C8BBBF8FB031}"/>
              </c:ext>
            </c:extLst>
          </c:dPt>
          <c:dPt>
            <c:idx val="3"/>
            <c:bubble3D val="0"/>
            <c:spPr>
              <a:solidFill>
                <a:srgbClr val="00B050"/>
              </a:solidFill>
              <a:ln w="19050">
                <a:noFill/>
              </a:ln>
              <a:effectLst/>
            </c:spPr>
            <c:extLst>
              <c:ext xmlns:c16="http://schemas.microsoft.com/office/drawing/2014/chart" uri="{C3380CC4-5D6E-409C-BE32-E72D297353CC}">
                <c16:uniqueId val="{00000007-67D0-4008-85F6-C8BBBF8FB031}"/>
              </c:ext>
            </c:extLst>
          </c:dPt>
          <c:dLbls>
            <c:dLbl>
              <c:idx val="0"/>
              <c:layout>
                <c:manualLayout>
                  <c:x val="-0.1974206795579124"/>
                  <c:y val="0.1894284584273841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8452729123145321"/>
                      <c:h val="0.1427012653327985"/>
                    </c:manualLayout>
                  </c15:layout>
                </c:ext>
                <c:ext xmlns:c16="http://schemas.microsoft.com/office/drawing/2014/chart" uri="{C3380CC4-5D6E-409C-BE32-E72D297353CC}">
                  <c16:uniqueId val="{00000001-67D0-4008-85F6-C8BBBF8FB031}"/>
                </c:ext>
              </c:extLst>
            </c:dLbl>
            <c:dLbl>
              <c:idx val="1"/>
              <c:layout>
                <c:manualLayout>
                  <c:x val="0.28507650829360609"/>
                  <c:y val="-0.20464755450604266"/>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35592050993625796"/>
                      <c:h val="0.15541750532648327"/>
                    </c:manualLayout>
                  </c15:layout>
                </c:ext>
                <c:ext xmlns:c16="http://schemas.microsoft.com/office/drawing/2014/chart" uri="{C3380CC4-5D6E-409C-BE32-E72D297353CC}">
                  <c16:uniqueId val="{00000003-67D0-4008-85F6-C8BBBF8FB031}"/>
                </c:ext>
              </c:extLst>
            </c:dLbl>
            <c:dLbl>
              <c:idx val="2"/>
              <c:layout>
                <c:manualLayout>
                  <c:x val="-2.7235345581802274E-2"/>
                  <c:y val="0.18337948884193417"/>
                </c:manualLayout>
              </c:layout>
              <c:showLegendKey val="0"/>
              <c:showVal val="1"/>
              <c:showCatName val="1"/>
              <c:showSerName val="0"/>
              <c:showPercent val="0"/>
              <c:showBubbleSize val="0"/>
              <c:extLst>
                <c:ext xmlns:c15="http://schemas.microsoft.com/office/drawing/2012/chart" uri="{CE6537A1-D6FC-4f65-9D91-7224C49458BB}">
                  <c15:layout>
                    <c:manualLayout>
                      <c:w val="0.2245580016783616"/>
                      <c:h val="0.17320637663295729"/>
                    </c:manualLayout>
                  </c15:layout>
                </c:ext>
                <c:ext xmlns:c16="http://schemas.microsoft.com/office/drawing/2014/chart" uri="{C3380CC4-5D6E-409C-BE32-E72D297353CC}">
                  <c16:uniqueId val="{00000005-67D0-4008-85F6-C8BBBF8FB031}"/>
                </c:ext>
              </c:extLst>
            </c:dLbl>
            <c:dLbl>
              <c:idx val="3"/>
              <c:layout>
                <c:manualLayout>
                  <c:x val="-0.19153820058207011"/>
                  <c:y val="-2.29003718219918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8351491777813487"/>
                      <c:h val="0.17338429339596215"/>
                    </c:manualLayout>
                  </c15:layout>
                </c:ext>
                <c:ext xmlns:c16="http://schemas.microsoft.com/office/drawing/2014/chart" uri="{C3380CC4-5D6E-409C-BE32-E72D297353CC}">
                  <c16:uniqueId val="{00000007-67D0-4008-85F6-C8BBBF8FB0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'Box 2.3.1.'!$A$24:$A$27</c:f>
              <c:strCache>
                <c:ptCount val="4"/>
                <c:pt idx="0">
                  <c:v>Receipts</c:v>
                </c:pt>
                <c:pt idx="1">
                  <c:v>Expenditures</c:v>
                </c:pt>
                <c:pt idx="2">
                  <c:v>G2G payments</c:v>
                </c:pt>
                <c:pt idx="3">
                  <c:v>Increassing processing efficiency</c:v>
                </c:pt>
              </c:strCache>
            </c:strRef>
          </c:cat>
          <c:val>
            <c:numRef>
              <c:f>'Box 2.3.1.'!$B$24:$B$27</c:f>
              <c:numCache>
                <c:formatCode>0%</c:formatCode>
                <c:ptCount val="4"/>
                <c:pt idx="0">
                  <c:v>0.28999999999999998</c:v>
                </c:pt>
                <c:pt idx="1">
                  <c:v>0.57999999999999996</c:v>
                </c:pt>
                <c:pt idx="2">
                  <c:v>7.0000000000000007E-2</c:v>
                </c:pt>
                <c:pt idx="3">
                  <c:v>0.06</c:v>
                </c:pt>
              </c:numCache>
            </c:numRef>
          </c:val>
          <c:extLst>
            <c:ext xmlns:c16="http://schemas.microsoft.com/office/drawing/2014/chart" uri="{C3380CC4-5D6E-409C-BE32-E72D297353CC}">
              <c16:uniqueId val="{00000008-67D0-4008-85F6-C8BBBF8FB03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023839274096751E-2"/>
          <c:y val="2.4624093598469687E-2"/>
          <c:w val="0.95380995554104919"/>
          <c:h val="0.87103941456470479"/>
        </c:manualLayout>
      </c:layout>
      <c:lineChart>
        <c:grouping val="standard"/>
        <c:varyColors val="0"/>
        <c:ser>
          <c:idx val="0"/>
          <c:order val="0"/>
          <c:tx>
            <c:strRef>
              <c:f>'Box 2.4.1.'!$B$25</c:f>
              <c:strCache>
                <c:ptCount val="1"/>
                <c:pt idx="0">
                  <c:v>Payroll tax revenue (60-day cumulative sum, MA)</c:v>
                </c:pt>
              </c:strCache>
            </c:strRef>
          </c:tx>
          <c:spPr>
            <a:ln w="28575" cap="rnd">
              <a:solidFill>
                <a:srgbClr val="0070C0"/>
              </a:solidFill>
              <a:round/>
            </a:ln>
            <a:effectLst/>
          </c:spPr>
          <c:marker>
            <c:symbol val="none"/>
          </c:marker>
          <c:cat>
            <c:numRef>
              <c:f>'Box 2.4.1.'!$A$26:$A$962</c:f>
              <c:numCache>
                <c:formatCode>m/d/yyyy</c:formatCode>
                <c:ptCount val="937"/>
                <c:pt idx="0">
                  <c:v>39085</c:v>
                </c:pt>
                <c:pt idx="1">
                  <c:v>39086</c:v>
                </c:pt>
                <c:pt idx="2">
                  <c:v>39087</c:v>
                </c:pt>
                <c:pt idx="3">
                  <c:v>39091</c:v>
                </c:pt>
                <c:pt idx="4">
                  <c:v>39092</c:v>
                </c:pt>
                <c:pt idx="5">
                  <c:v>39093</c:v>
                </c:pt>
                <c:pt idx="6">
                  <c:v>39094</c:v>
                </c:pt>
                <c:pt idx="7">
                  <c:v>39099</c:v>
                </c:pt>
                <c:pt idx="8">
                  <c:v>39100</c:v>
                </c:pt>
                <c:pt idx="9">
                  <c:v>39101</c:v>
                </c:pt>
                <c:pt idx="10">
                  <c:v>39105</c:v>
                </c:pt>
                <c:pt idx="11">
                  <c:v>39106</c:v>
                </c:pt>
                <c:pt idx="12">
                  <c:v>39107</c:v>
                </c:pt>
                <c:pt idx="13">
                  <c:v>39108</c:v>
                </c:pt>
                <c:pt idx="14">
                  <c:v>39112</c:v>
                </c:pt>
                <c:pt idx="15">
                  <c:v>39113</c:v>
                </c:pt>
                <c:pt idx="16">
                  <c:v>39114</c:v>
                </c:pt>
                <c:pt idx="17">
                  <c:v>39115</c:v>
                </c:pt>
                <c:pt idx="18">
                  <c:v>39119</c:v>
                </c:pt>
                <c:pt idx="19">
                  <c:v>39120</c:v>
                </c:pt>
                <c:pt idx="20">
                  <c:v>39121</c:v>
                </c:pt>
                <c:pt idx="21">
                  <c:v>39122</c:v>
                </c:pt>
                <c:pt idx="22">
                  <c:v>39126</c:v>
                </c:pt>
                <c:pt idx="23">
                  <c:v>39127</c:v>
                </c:pt>
                <c:pt idx="24">
                  <c:v>39128</c:v>
                </c:pt>
                <c:pt idx="25">
                  <c:v>39129</c:v>
                </c:pt>
                <c:pt idx="26">
                  <c:v>39134</c:v>
                </c:pt>
                <c:pt idx="27">
                  <c:v>39135</c:v>
                </c:pt>
                <c:pt idx="28">
                  <c:v>39136</c:v>
                </c:pt>
                <c:pt idx="29">
                  <c:v>39140</c:v>
                </c:pt>
                <c:pt idx="30">
                  <c:v>39141</c:v>
                </c:pt>
                <c:pt idx="31">
                  <c:v>39142</c:v>
                </c:pt>
                <c:pt idx="32">
                  <c:v>39143</c:v>
                </c:pt>
                <c:pt idx="33">
                  <c:v>39147</c:v>
                </c:pt>
                <c:pt idx="34">
                  <c:v>39148</c:v>
                </c:pt>
                <c:pt idx="35">
                  <c:v>39149</c:v>
                </c:pt>
                <c:pt idx="36">
                  <c:v>39150</c:v>
                </c:pt>
                <c:pt idx="37">
                  <c:v>39154</c:v>
                </c:pt>
                <c:pt idx="38">
                  <c:v>39155</c:v>
                </c:pt>
                <c:pt idx="39">
                  <c:v>39156</c:v>
                </c:pt>
                <c:pt idx="40">
                  <c:v>39157</c:v>
                </c:pt>
                <c:pt idx="41">
                  <c:v>39161</c:v>
                </c:pt>
                <c:pt idx="42">
                  <c:v>39162</c:v>
                </c:pt>
                <c:pt idx="43">
                  <c:v>39163</c:v>
                </c:pt>
                <c:pt idx="44">
                  <c:v>39164</c:v>
                </c:pt>
                <c:pt idx="45">
                  <c:v>39168</c:v>
                </c:pt>
                <c:pt idx="46">
                  <c:v>39169</c:v>
                </c:pt>
                <c:pt idx="47">
                  <c:v>39170</c:v>
                </c:pt>
                <c:pt idx="48">
                  <c:v>39171</c:v>
                </c:pt>
                <c:pt idx="49">
                  <c:v>39175</c:v>
                </c:pt>
                <c:pt idx="50">
                  <c:v>39176</c:v>
                </c:pt>
                <c:pt idx="51">
                  <c:v>39177</c:v>
                </c:pt>
                <c:pt idx="52">
                  <c:v>39178</c:v>
                </c:pt>
                <c:pt idx="53">
                  <c:v>39182</c:v>
                </c:pt>
                <c:pt idx="54">
                  <c:v>39183</c:v>
                </c:pt>
                <c:pt idx="55">
                  <c:v>39184</c:v>
                </c:pt>
                <c:pt idx="56">
                  <c:v>39185</c:v>
                </c:pt>
                <c:pt idx="57">
                  <c:v>39189</c:v>
                </c:pt>
                <c:pt idx="58">
                  <c:v>39190</c:v>
                </c:pt>
                <c:pt idx="59">
                  <c:v>39191</c:v>
                </c:pt>
                <c:pt idx="60">
                  <c:v>39192</c:v>
                </c:pt>
                <c:pt idx="61">
                  <c:v>39196</c:v>
                </c:pt>
                <c:pt idx="62">
                  <c:v>39197</c:v>
                </c:pt>
                <c:pt idx="63">
                  <c:v>39198</c:v>
                </c:pt>
                <c:pt idx="64">
                  <c:v>39199</c:v>
                </c:pt>
                <c:pt idx="65">
                  <c:v>39203</c:v>
                </c:pt>
                <c:pt idx="66">
                  <c:v>39204</c:v>
                </c:pt>
                <c:pt idx="67">
                  <c:v>39205</c:v>
                </c:pt>
                <c:pt idx="68">
                  <c:v>39206</c:v>
                </c:pt>
                <c:pt idx="69">
                  <c:v>39210</c:v>
                </c:pt>
                <c:pt idx="70">
                  <c:v>39211</c:v>
                </c:pt>
                <c:pt idx="71">
                  <c:v>39212</c:v>
                </c:pt>
                <c:pt idx="72">
                  <c:v>39213</c:v>
                </c:pt>
                <c:pt idx="73">
                  <c:v>39217</c:v>
                </c:pt>
                <c:pt idx="74">
                  <c:v>39218</c:v>
                </c:pt>
                <c:pt idx="75">
                  <c:v>39219</c:v>
                </c:pt>
                <c:pt idx="76">
                  <c:v>39220</c:v>
                </c:pt>
                <c:pt idx="77">
                  <c:v>39224</c:v>
                </c:pt>
                <c:pt idx="78">
                  <c:v>39225</c:v>
                </c:pt>
                <c:pt idx="79">
                  <c:v>39226</c:v>
                </c:pt>
                <c:pt idx="80">
                  <c:v>39227</c:v>
                </c:pt>
                <c:pt idx="81">
                  <c:v>39232</c:v>
                </c:pt>
                <c:pt idx="82">
                  <c:v>39233</c:v>
                </c:pt>
                <c:pt idx="83">
                  <c:v>39234</c:v>
                </c:pt>
                <c:pt idx="84">
                  <c:v>39238</c:v>
                </c:pt>
                <c:pt idx="85">
                  <c:v>39239</c:v>
                </c:pt>
                <c:pt idx="86">
                  <c:v>39240</c:v>
                </c:pt>
                <c:pt idx="87">
                  <c:v>39241</c:v>
                </c:pt>
                <c:pt idx="88">
                  <c:v>39245</c:v>
                </c:pt>
                <c:pt idx="89">
                  <c:v>39246</c:v>
                </c:pt>
                <c:pt idx="90">
                  <c:v>39247</c:v>
                </c:pt>
                <c:pt idx="91">
                  <c:v>39248</c:v>
                </c:pt>
                <c:pt idx="92">
                  <c:v>39252</c:v>
                </c:pt>
                <c:pt idx="93">
                  <c:v>39253</c:v>
                </c:pt>
                <c:pt idx="94">
                  <c:v>39254</c:v>
                </c:pt>
                <c:pt idx="95">
                  <c:v>39255</c:v>
                </c:pt>
                <c:pt idx="96">
                  <c:v>39259</c:v>
                </c:pt>
                <c:pt idx="97">
                  <c:v>39260</c:v>
                </c:pt>
                <c:pt idx="98">
                  <c:v>39261</c:v>
                </c:pt>
                <c:pt idx="99">
                  <c:v>39262</c:v>
                </c:pt>
                <c:pt idx="100">
                  <c:v>39266</c:v>
                </c:pt>
                <c:pt idx="101">
                  <c:v>39268</c:v>
                </c:pt>
                <c:pt idx="102">
                  <c:v>39269</c:v>
                </c:pt>
                <c:pt idx="103">
                  <c:v>39273</c:v>
                </c:pt>
                <c:pt idx="104">
                  <c:v>39274</c:v>
                </c:pt>
                <c:pt idx="105">
                  <c:v>39275</c:v>
                </c:pt>
                <c:pt idx="106">
                  <c:v>39276</c:v>
                </c:pt>
                <c:pt idx="107">
                  <c:v>39280</c:v>
                </c:pt>
                <c:pt idx="108">
                  <c:v>39281</c:v>
                </c:pt>
                <c:pt idx="109">
                  <c:v>39282</c:v>
                </c:pt>
                <c:pt idx="110">
                  <c:v>39283</c:v>
                </c:pt>
                <c:pt idx="111">
                  <c:v>39287</c:v>
                </c:pt>
                <c:pt idx="112">
                  <c:v>39288</c:v>
                </c:pt>
                <c:pt idx="113">
                  <c:v>39289</c:v>
                </c:pt>
                <c:pt idx="114">
                  <c:v>39290</c:v>
                </c:pt>
                <c:pt idx="115">
                  <c:v>39294</c:v>
                </c:pt>
                <c:pt idx="116">
                  <c:v>39295</c:v>
                </c:pt>
                <c:pt idx="117">
                  <c:v>39296</c:v>
                </c:pt>
                <c:pt idx="118">
                  <c:v>39297</c:v>
                </c:pt>
                <c:pt idx="119">
                  <c:v>39301</c:v>
                </c:pt>
                <c:pt idx="120">
                  <c:v>39302</c:v>
                </c:pt>
                <c:pt idx="121">
                  <c:v>39303</c:v>
                </c:pt>
                <c:pt idx="122">
                  <c:v>39304</c:v>
                </c:pt>
                <c:pt idx="123">
                  <c:v>39308</c:v>
                </c:pt>
                <c:pt idx="124">
                  <c:v>39309</c:v>
                </c:pt>
                <c:pt idx="125">
                  <c:v>39310</c:v>
                </c:pt>
                <c:pt idx="126">
                  <c:v>39311</c:v>
                </c:pt>
                <c:pt idx="127">
                  <c:v>39315</c:v>
                </c:pt>
                <c:pt idx="128">
                  <c:v>39316</c:v>
                </c:pt>
                <c:pt idx="129">
                  <c:v>39317</c:v>
                </c:pt>
                <c:pt idx="130">
                  <c:v>39318</c:v>
                </c:pt>
                <c:pt idx="131">
                  <c:v>39322</c:v>
                </c:pt>
                <c:pt idx="132">
                  <c:v>39323</c:v>
                </c:pt>
                <c:pt idx="133">
                  <c:v>39324</c:v>
                </c:pt>
                <c:pt idx="134">
                  <c:v>39325</c:v>
                </c:pt>
                <c:pt idx="135">
                  <c:v>39330</c:v>
                </c:pt>
                <c:pt idx="136">
                  <c:v>39331</c:v>
                </c:pt>
                <c:pt idx="137">
                  <c:v>39332</c:v>
                </c:pt>
                <c:pt idx="138">
                  <c:v>39336</c:v>
                </c:pt>
                <c:pt idx="139">
                  <c:v>39337</c:v>
                </c:pt>
                <c:pt idx="140">
                  <c:v>39338</c:v>
                </c:pt>
                <c:pt idx="141">
                  <c:v>39339</c:v>
                </c:pt>
                <c:pt idx="142">
                  <c:v>39343</c:v>
                </c:pt>
                <c:pt idx="143">
                  <c:v>39344</c:v>
                </c:pt>
                <c:pt idx="144">
                  <c:v>39345</c:v>
                </c:pt>
                <c:pt idx="145">
                  <c:v>39346</c:v>
                </c:pt>
                <c:pt idx="146">
                  <c:v>39350</c:v>
                </c:pt>
                <c:pt idx="147">
                  <c:v>39351</c:v>
                </c:pt>
                <c:pt idx="148">
                  <c:v>39352</c:v>
                </c:pt>
                <c:pt idx="149">
                  <c:v>39353</c:v>
                </c:pt>
                <c:pt idx="150">
                  <c:v>39357</c:v>
                </c:pt>
                <c:pt idx="151">
                  <c:v>39358</c:v>
                </c:pt>
                <c:pt idx="152">
                  <c:v>39359</c:v>
                </c:pt>
                <c:pt idx="153">
                  <c:v>39360</c:v>
                </c:pt>
                <c:pt idx="154">
                  <c:v>39365</c:v>
                </c:pt>
                <c:pt idx="155">
                  <c:v>39366</c:v>
                </c:pt>
                <c:pt idx="156">
                  <c:v>39367</c:v>
                </c:pt>
                <c:pt idx="157">
                  <c:v>39371</c:v>
                </c:pt>
                <c:pt idx="158">
                  <c:v>39372</c:v>
                </c:pt>
                <c:pt idx="159">
                  <c:v>39373</c:v>
                </c:pt>
                <c:pt idx="160">
                  <c:v>39374</c:v>
                </c:pt>
                <c:pt idx="161">
                  <c:v>39379</c:v>
                </c:pt>
                <c:pt idx="162">
                  <c:v>39380</c:v>
                </c:pt>
                <c:pt idx="163">
                  <c:v>39381</c:v>
                </c:pt>
                <c:pt idx="164">
                  <c:v>39385</c:v>
                </c:pt>
                <c:pt idx="165">
                  <c:v>39386</c:v>
                </c:pt>
                <c:pt idx="166">
                  <c:v>39387</c:v>
                </c:pt>
                <c:pt idx="167">
                  <c:v>39388</c:v>
                </c:pt>
                <c:pt idx="168">
                  <c:v>39392</c:v>
                </c:pt>
                <c:pt idx="169">
                  <c:v>39393</c:v>
                </c:pt>
                <c:pt idx="170">
                  <c:v>39394</c:v>
                </c:pt>
                <c:pt idx="171">
                  <c:v>39395</c:v>
                </c:pt>
                <c:pt idx="172">
                  <c:v>39399</c:v>
                </c:pt>
                <c:pt idx="173">
                  <c:v>39400</c:v>
                </c:pt>
                <c:pt idx="174">
                  <c:v>39401</c:v>
                </c:pt>
                <c:pt idx="175">
                  <c:v>39402</c:v>
                </c:pt>
                <c:pt idx="176">
                  <c:v>39406</c:v>
                </c:pt>
                <c:pt idx="177">
                  <c:v>39407</c:v>
                </c:pt>
                <c:pt idx="178">
                  <c:v>39413</c:v>
                </c:pt>
                <c:pt idx="179">
                  <c:v>39414</c:v>
                </c:pt>
                <c:pt idx="180">
                  <c:v>39415</c:v>
                </c:pt>
                <c:pt idx="181">
                  <c:v>39416</c:v>
                </c:pt>
                <c:pt idx="182">
                  <c:v>39420</c:v>
                </c:pt>
                <c:pt idx="183">
                  <c:v>39421</c:v>
                </c:pt>
                <c:pt idx="184">
                  <c:v>39422</c:v>
                </c:pt>
                <c:pt idx="185">
                  <c:v>39423</c:v>
                </c:pt>
                <c:pt idx="186">
                  <c:v>39427</c:v>
                </c:pt>
                <c:pt idx="187">
                  <c:v>39428</c:v>
                </c:pt>
                <c:pt idx="188">
                  <c:v>39429</c:v>
                </c:pt>
                <c:pt idx="189">
                  <c:v>39430</c:v>
                </c:pt>
                <c:pt idx="190">
                  <c:v>39434</c:v>
                </c:pt>
                <c:pt idx="191">
                  <c:v>39435</c:v>
                </c:pt>
                <c:pt idx="192">
                  <c:v>39436</c:v>
                </c:pt>
                <c:pt idx="193">
                  <c:v>39437</c:v>
                </c:pt>
                <c:pt idx="194">
                  <c:v>39442</c:v>
                </c:pt>
                <c:pt idx="195">
                  <c:v>39443</c:v>
                </c:pt>
                <c:pt idx="196">
                  <c:v>39444</c:v>
                </c:pt>
                <c:pt idx="197">
                  <c:v>39449</c:v>
                </c:pt>
                <c:pt idx="198">
                  <c:v>39450</c:v>
                </c:pt>
                <c:pt idx="199">
                  <c:v>39451</c:v>
                </c:pt>
                <c:pt idx="200">
                  <c:v>39455</c:v>
                </c:pt>
                <c:pt idx="201">
                  <c:v>39456</c:v>
                </c:pt>
                <c:pt idx="202">
                  <c:v>39457</c:v>
                </c:pt>
                <c:pt idx="203">
                  <c:v>39458</c:v>
                </c:pt>
                <c:pt idx="204">
                  <c:v>39463</c:v>
                </c:pt>
                <c:pt idx="205">
                  <c:v>39464</c:v>
                </c:pt>
                <c:pt idx="206">
                  <c:v>39465</c:v>
                </c:pt>
                <c:pt idx="207">
                  <c:v>39469</c:v>
                </c:pt>
                <c:pt idx="208">
                  <c:v>39470</c:v>
                </c:pt>
                <c:pt idx="209">
                  <c:v>39471</c:v>
                </c:pt>
                <c:pt idx="210">
                  <c:v>39472</c:v>
                </c:pt>
                <c:pt idx="211">
                  <c:v>39476</c:v>
                </c:pt>
                <c:pt idx="212">
                  <c:v>39477</c:v>
                </c:pt>
                <c:pt idx="213">
                  <c:v>39478</c:v>
                </c:pt>
                <c:pt idx="214">
                  <c:v>39479</c:v>
                </c:pt>
                <c:pt idx="215">
                  <c:v>39483</c:v>
                </c:pt>
                <c:pt idx="216">
                  <c:v>39484</c:v>
                </c:pt>
                <c:pt idx="217">
                  <c:v>39485</c:v>
                </c:pt>
                <c:pt idx="218">
                  <c:v>39486</c:v>
                </c:pt>
                <c:pt idx="219">
                  <c:v>39490</c:v>
                </c:pt>
                <c:pt idx="220">
                  <c:v>39491</c:v>
                </c:pt>
                <c:pt idx="221">
                  <c:v>39492</c:v>
                </c:pt>
                <c:pt idx="222">
                  <c:v>39493</c:v>
                </c:pt>
                <c:pt idx="223">
                  <c:v>39498</c:v>
                </c:pt>
                <c:pt idx="224">
                  <c:v>39499</c:v>
                </c:pt>
                <c:pt idx="225">
                  <c:v>39500</c:v>
                </c:pt>
                <c:pt idx="226">
                  <c:v>39504</c:v>
                </c:pt>
                <c:pt idx="227">
                  <c:v>39505</c:v>
                </c:pt>
                <c:pt idx="228">
                  <c:v>39506</c:v>
                </c:pt>
                <c:pt idx="229">
                  <c:v>39512</c:v>
                </c:pt>
                <c:pt idx="230">
                  <c:v>39513</c:v>
                </c:pt>
                <c:pt idx="231">
                  <c:v>39514</c:v>
                </c:pt>
                <c:pt idx="232">
                  <c:v>39519</c:v>
                </c:pt>
                <c:pt idx="233">
                  <c:v>39520</c:v>
                </c:pt>
                <c:pt idx="234">
                  <c:v>39521</c:v>
                </c:pt>
                <c:pt idx="235">
                  <c:v>39526</c:v>
                </c:pt>
                <c:pt idx="236">
                  <c:v>39527</c:v>
                </c:pt>
                <c:pt idx="237">
                  <c:v>39528</c:v>
                </c:pt>
                <c:pt idx="238">
                  <c:v>39533</c:v>
                </c:pt>
                <c:pt idx="239">
                  <c:v>39534</c:v>
                </c:pt>
                <c:pt idx="240">
                  <c:v>39535</c:v>
                </c:pt>
                <c:pt idx="241">
                  <c:v>39540</c:v>
                </c:pt>
                <c:pt idx="242">
                  <c:v>39541</c:v>
                </c:pt>
                <c:pt idx="243">
                  <c:v>39542</c:v>
                </c:pt>
                <c:pt idx="244">
                  <c:v>39547</c:v>
                </c:pt>
                <c:pt idx="245">
                  <c:v>39548</c:v>
                </c:pt>
                <c:pt idx="246">
                  <c:v>39549</c:v>
                </c:pt>
                <c:pt idx="247">
                  <c:v>39554</c:v>
                </c:pt>
                <c:pt idx="248">
                  <c:v>39555</c:v>
                </c:pt>
                <c:pt idx="249">
                  <c:v>39556</c:v>
                </c:pt>
                <c:pt idx="250">
                  <c:v>39561</c:v>
                </c:pt>
                <c:pt idx="251">
                  <c:v>39562</c:v>
                </c:pt>
                <c:pt idx="252">
                  <c:v>39563</c:v>
                </c:pt>
                <c:pt idx="253">
                  <c:v>39568</c:v>
                </c:pt>
                <c:pt idx="254">
                  <c:v>39569</c:v>
                </c:pt>
                <c:pt idx="255">
                  <c:v>39575</c:v>
                </c:pt>
                <c:pt idx="256">
                  <c:v>39576</c:v>
                </c:pt>
                <c:pt idx="257">
                  <c:v>39577</c:v>
                </c:pt>
                <c:pt idx="258">
                  <c:v>39582</c:v>
                </c:pt>
                <c:pt idx="259">
                  <c:v>39583</c:v>
                </c:pt>
                <c:pt idx="260">
                  <c:v>39584</c:v>
                </c:pt>
                <c:pt idx="261">
                  <c:v>39589</c:v>
                </c:pt>
                <c:pt idx="262">
                  <c:v>39590</c:v>
                </c:pt>
                <c:pt idx="263">
                  <c:v>39591</c:v>
                </c:pt>
                <c:pt idx="264">
                  <c:v>39597</c:v>
                </c:pt>
                <c:pt idx="265">
                  <c:v>39598</c:v>
                </c:pt>
                <c:pt idx="266">
                  <c:v>39603</c:v>
                </c:pt>
                <c:pt idx="267">
                  <c:v>39604</c:v>
                </c:pt>
                <c:pt idx="268">
                  <c:v>39605</c:v>
                </c:pt>
                <c:pt idx="269">
                  <c:v>39610</c:v>
                </c:pt>
                <c:pt idx="270">
                  <c:v>39611</c:v>
                </c:pt>
                <c:pt idx="271">
                  <c:v>39612</c:v>
                </c:pt>
                <c:pt idx="272">
                  <c:v>39617</c:v>
                </c:pt>
                <c:pt idx="273">
                  <c:v>39618</c:v>
                </c:pt>
                <c:pt idx="274">
                  <c:v>39619</c:v>
                </c:pt>
                <c:pt idx="275">
                  <c:v>39624</c:v>
                </c:pt>
                <c:pt idx="276">
                  <c:v>39625</c:v>
                </c:pt>
                <c:pt idx="277">
                  <c:v>39626</c:v>
                </c:pt>
                <c:pt idx="278">
                  <c:v>39631</c:v>
                </c:pt>
                <c:pt idx="279">
                  <c:v>39632</c:v>
                </c:pt>
                <c:pt idx="280">
                  <c:v>39638</c:v>
                </c:pt>
                <c:pt idx="281">
                  <c:v>39639</c:v>
                </c:pt>
                <c:pt idx="282">
                  <c:v>39640</c:v>
                </c:pt>
                <c:pt idx="283">
                  <c:v>39645</c:v>
                </c:pt>
                <c:pt idx="284">
                  <c:v>39646</c:v>
                </c:pt>
                <c:pt idx="285">
                  <c:v>39647</c:v>
                </c:pt>
                <c:pt idx="286">
                  <c:v>39652</c:v>
                </c:pt>
                <c:pt idx="287">
                  <c:v>39653</c:v>
                </c:pt>
                <c:pt idx="288">
                  <c:v>39654</c:v>
                </c:pt>
                <c:pt idx="289">
                  <c:v>39659</c:v>
                </c:pt>
                <c:pt idx="290">
                  <c:v>39660</c:v>
                </c:pt>
                <c:pt idx="291">
                  <c:v>39661</c:v>
                </c:pt>
                <c:pt idx="292">
                  <c:v>39666</c:v>
                </c:pt>
                <c:pt idx="293">
                  <c:v>39667</c:v>
                </c:pt>
                <c:pt idx="294">
                  <c:v>39668</c:v>
                </c:pt>
                <c:pt idx="295">
                  <c:v>39673</c:v>
                </c:pt>
                <c:pt idx="296">
                  <c:v>39674</c:v>
                </c:pt>
                <c:pt idx="297">
                  <c:v>39675</c:v>
                </c:pt>
                <c:pt idx="298">
                  <c:v>39680</c:v>
                </c:pt>
                <c:pt idx="299">
                  <c:v>39681</c:v>
                </c:pt>
                <c:pt idx="300">
                  <c:v>39682</c:v>
                </c:pt>
                <c:pt idx="301">
                  <c:v>39687</c:v>
                </c:pt>
                <c:pt idx="302">
                  <c:v>39688</c:v>
                </c:pt>
                <c:pt idx="303">
                  <c:v>39689</c:v>
                </c:pt>
                <c:pt idx="304">
                  <c:v>39695</c:v>
                </c:pt>
                <c:pt idx="305">
                  <c:v>39696</c:v>
                </c:pt>
                <c:pt idx="306">
                  <c:v>39701</c:v>
                </c:pt>
                <c:pt idx="307">
                  <c:v>39702</c:v>
                </c:pt>
                <c:pt idx="308">
                  <c:v>39703</c:v>
                </c:pt>
                <c:pt idx="309">
                  <c:v>39708</c:v>
                </c:pt>
                <c:pt idx="310">
                  <c:v>39709</c:v>
                </c:pt>
                <c:pt idx="311">
                  <c:v>39710</c:v>
                </c:pt>
                <c:pt idx="312">
                  <c:v>39715</c:v>
                </c:pt>
                <c:pt idx="313">
                  <c:v>39716</c:v>
                </c:pt>
                <c:pt idx="314">
                  <c:v>39717</c:v>
                </c:pt>
                <c:pt idx="315">
                  <c:v>39723</c:v>
                </c:pt>
                <c:pt idx="316">
                  <c:v>39724</c:v>
                </c:pt>
                <c:pt idx="317">
                  <c:v>39730</c:v>
                </c:pt>
                <c:pt idx="318">
                  <c:v>39731</c:v>
                </c:pt>
                <c:pt idx="319">
                  <c:v>39736</c:v>
                </c:pt>
                <c:pt idx="320">
                  <c:v>39737</c:v>
                </c:pt>
                <c:pt idx="321">
                  <c:v>39738</c:v>
                </c:pt>
                <c:pt idx="322">
                  <c:v>39743</c:v>
                </c:pt>
                <c:pt idx="323">
                  <c:v>39744</c:v>
                </c:pt>
                <c:pt idx="324">
                  <c:v>39745</c:v>
                </c:pt>
                <c:pt idx="325">
                  <c:v>39750</c:v>
                </c:pt>
                <c:pt idx="326">
                  <c:v>39751</c:v>
                </c:pt>
                <c:pt idx="327">
                  <c:v>39752</c:v>
                </c:pt>
                <c:pt idx="328">
                  <c:v>39757</c:v>
                </c:pt>
                <c:pt idx="329">
                  <c:v>39758</c:v>
                </c:pt>
                <c:pt idx="330">
                  <c:v>39759</c:v>
                </c:pt>
                <c:pt idx="331">
                  <c:v>39765</c:v>
                </c:pt>
                <c:pt idx="332">
                  <c:v>39766</c:v>
                </c:pt>
                <c:pt idx="333">
                  <c:v>39771</c:v>
                </c:pt>
                <c:pt idx="334">
                  <c:v>39772</c:v>
                </c:pt>
                <c:pt idx="335">
                  <c:v>39773</c:v>
                </c:pt>
                <c:pt idx="336">
                  <c:v>39778</c:v>
                </c:pt>
                <c:pt idx="337">
                  <c:v>39780</c:v>
                </c:pt>
                <c:pt idx="338">
                  <c:v>39785</c:v>
                </c:pt>
                <c:pt idx="339">
                  <c:v>39786</c:v>
                </c:pt>
                <c:pt idx="340">
                  <c:v>39787</c:v>
                </c:pt>
                <c:pt idx="341">
                  <c:v>39792</c:v>
                </c:pt>
                <c:pt idx="342">
                  <c:v>39793</c:v>
                </c:pt>
                <c:pt idx="343">
                  <c:v>39794</c:v>
                </c:pt>
                <c:pt idx="344">
                  <c:v>39799</c:v>
                </c:pt>
                <c:pt idx="345">
                  <c:v>39800</c:v>
                </c:pt>
                <c:pt idx="346">
                  <c:v>39801</c:v>
                </c:pt>
                <c:pt idx="347">
                  <c:v>39806</c:v>
                </c:pt>
                <c:pt idx="348">
                  <c:v>39808</c:v>
                </c:pt>
                <c:pt idx="349">
                  <c:v>39813</c:v>
                </c:pt>
                <c:pt idx="350">
                  <c:v>39815</c:v>
                </c:pt>
                <c:pt idx="351">
                  <c:v>39820</c:v>
                </c:pt>
                <c:pt idx="352">
                  <c:v>39821</c:v>
                </c:pt>
                <c:pt idx="353">
                  <c:v>39822</c:v>
                </c:pt>
                <c:pt idx="354">
                  <c:v>39827</c:v>
                </c:pt>
                <c:pt idx="355">
                  <c:v>39828</c:v>
                </c:pt>
                <c:pt idx="356">
                  <c:v>39829</c:v>
                </c:pt>
                <c:pt idx="357">
                  <c:v>39835</c:v>
                </c:pt>
                <c:pt idx="358">
                  <c:v>39836</c:v>
                </c:pt>
                <c:pt idx="359">
                  <c:v>39841</c:v>
                </c:pt>
                <c:pt idx="360">
                  <c:v>39842</c:v>
                </c:pt>
                <c:pt idx="361">
                  <c:v>39843</c:v>
                </c:pt>
                <c:pt idx="362">
                  <c:v>39848</c:v>
                </c:pt>
                <c:pt idx="363">
                  <c:v>39849</c:v>
                </c:pt>
                <c:pt idx="364">
                  <c:v>39850</c:v>
                </c:pt>
                <c:pt idx="365">
                  <c:v>39855</c:v>
                </c:pt>
                <c:pt idx="366">
                  <c:v>39856</c:v>
                </c:pt>
                <c:pt idx="367">
                  <c:v>39857</c:v>
                </c:pt>
                <c:pt idx="368">
                  <c:v>39863</c:v>
                </c:pt>
                <c:pt idx="369">
                  <c:v>39864</c:v>
                </c:pt>
                <c:pt idx="370">
                  <c:v>39869</c:v>
                </c:pt>
                <c:pt idx="371">
                  <c:v>39870</c:v>
                </c:pt>
                <c:pt idx="372">
                  <c:v>39871</c:v>
                </c:pt>
                <c:pt idx="373">
                  <c:v>39875</c:v>
                </c:pt>
                <c:pt idx="374">
                  <c:v>39876</c:v>
                </c:pt>
                <c:pt idx="375">
                  <c:v>39877</c:v>
                </c:pt>
                <c:pt idx="376">
                  <c:v>39878</c:v>
                </c:pt>
                <c:pt idx="377">
                  <c:v>39882</c:v>
                </c:pt>
                <c:pt idx="378">
                  <c:v>39883</c:v>
                </c:pt>
                <c:pt idx="379">
                  <c:v>39884</c:v>
                </c:pt>
                <c:pt idx="380">
                  <c:v>39885</c:v>
                </c:pt>
                <c:pt idx="381">
                  <c:v>39889</c:v>
                </c:pt>
                <c:pt idx="382">
                  <c:v>39890</c:v>
                </c:pt>
                <c:pt idx="383">
                  <c:v>39891</c:v>
                </c:pt>
                <c:pt idx="384">
                  <c:v>39892</c:v>
                </c:pt>
                <c:pt idx="385">
                  <c:v>39896</c:v>
                </c:pt>
                <c:pt idx="386">
                  <c:v>39897</c:v>
                </c:pt>
                <c:pt idx="387">
                  <c:v>39898</c:v>
                </c:pt>
                <c:pt idx="388">
                  <c:v>39899</c:v>
                </c:pt>
                <c:pt idx="389">
                  <c:v>39903</c:v>
                </c:pt>
                <c:pt idx="390">
                  <c:v>39904</c:v>
                </c:pt>
                <c:pt idx="391">
                  <c:v>39905</c:v>
                </c:pt>
                <c:pt idx="392">
                  <c:v>39906</c:v>
                </c:pt>
                <c:pt idx="393">
                  <c:v>39910</c:v>
                </c:pt>
                <c:pt idx="394">
                  <c:v>39911</c:v>
                </c:pt>
                <c:pt idx="395">
                  <c:v>39912</c:v>
                </c:pt>
                <c:pt idx="396">
                  <c:v>39913</c:v>
                </c:pt>
                <c:pt idx="397">
                  <c:v>39917</c:v>
                </c:pt>
                <c:pt idx="398">
                  <c:v>39918</c:v>
                </c:pt>
                <c:pt idx="399">
                  <c:v>39919</c:v>
                </c:pt>
                <c:pt idx="400">
                  <c:v>39920</c:v>
                </c:pt>
                <c:pt idx="401">
                  <c:v>39924</c:v>
                </c:pt>
                <c:pt idx="402">
                  <c:v>39925</c:v>
                </c:pt>
                <c:pt idx="403">
                  <c:v>39926</c:v>
                </c:pt>
                <c:pt idx="404">
                  <c:v>39927</c:v>
                </c:pt>
                <c:pt idx="405">
                  <c:v>39931</c:v>
                </c:pt>
                <c:pt idx="406">
                  <c:v>39932</c:v>
                </c:pt>
                <c:pt idx="407">
                  <c:v>39933</c:v>
                </c:pt>
                <c:pt idx="408">
                  <c:v>39934</c:v>
                </c:pt>
                <c:pt idx="409">
                  <c:v>39938</c:v>
                </c:pt>
                <c:pt idx="410">
                  <c:v>39939</c:v>
                </c:pt>
                <c:pt idx="411">
                  <c:v>39940</c:v>
                </c:pt>
                <c:pt idx="412">
                  <c:v>39941</c:v>
                </c:pt>
                <c:pt idx="413">
                  <c:v>39945</c:v>
                </c:pt>
                <c:pt idx="414">
                  <c:v>39946</c:v>
                </c:pt>
                <c:pt idx="415">
                  <c:v>39947</c:v>
                </c:pt>
                <c:pt idx="416">
                  <c:v>39948</c:v>
                </c:pt>
                <c:pt idx="417">
                  <c:v>39952</c:v>
                </c:pt>
                <c:pt idx="418">
                  <c:v>39953</c:v>
                </c:pt>
                <c:pt idx="419">
                  <c:v>39954</c:v>
                </c:pt>
                <c:pt idx="420">
                  <c:v>39955</c:v>
                </c:pt>
                <c:pt idx="421">
                  <c:v>39960</c:v>
                </c:pt>
                <c:pt idx="422">
                  <c:v>39961</c:v>
                </c:pt>
                <c:pt idx="423">
                  <c:v>39962</c:v>
                </c:pt>
                <c:pt idx="424">
                  <c:v>39966</c:v>
                </c:pt>
                <c:pt idx="425">
                  <c:v>39967</c:v>
                </c:pt>
                <c:pt idx="426">
                  <c:v>39968</c:v>
                </c:pt>
                <c:pt idx="427">
                  <c:v>39969</c:v>
                </c:pt>
                <c:pt idx="428">
                  <c:v>39973</c:v>
                </c:pt>
                <c:pt idx="429">
                  <c:v>39974</c:v>
                </c:pt>
                <c:pt idx="430">
                  <c:v>39975</c:v>
                </c:pt>
                <c:pt idx="431">
                  <c:v>39976</c:v>
                </c:pt>
                <c:pt idx="432">
                  <c:v>39980</c:v>
                </c:pt>
                <c:pt idx="433">
                  <c:v>39981</c:v>
                </c:pt>
                <c:pt idx="434">
                  <c:v>39982</c:v>
                </c:pt>
                <c:pt idx="435">
                  <c:v>39983</c:v>
                </c:pt>
                <c:pt idx="436">
                  <c:v>39987</c:v>
                </c:pt>
                <c:pt idx="437">
                  <c:v>39988</c:v>
                </c:pt>
                <c:pt idx="438">
                  <c:v>39989</c:v>
                </c:pt>
                <c:pt idx="439">
                  <c:v>39990</c:v>
                </c:pt>
                <c:pt idx="440">
                  <c:v>39994</c:v>
                </c:pt>
                <c:pt idx="441">
                  <c:v>39995</c:v>
                </c:pt>
                <c:pt idx="442">
                  <c:v>39996</c:v>
                </c:pt>
                <c:pt idx="443">
                  <c:v>39997</c:v>
                </c:pt>
                <c:pt idx="444">
                  <c:v>40001</c:v>
                </c:pt>
                <c:pt idx="445">
                  <c:v>40002</c:v>
                </c:pt>
                <c:pt idx="446">
                  <c:v>40003</c:v>
                </c:pt>
                <c:pt idx="447">
                  <c:v>40004</c:v>
                </c:pt>
                <c:pt idx="448">
                  <c:v>40008</c:v>
                </c:pt>
                <c:pt idx="449">
                  <c:v>40009</c:v>
                </c:pt>
                <c:pt idx="450">
                  <c:v>40010</c:v>
                </c:pt>
                <c:pt idx="451">
                  <c:v>40011</c:v>
                </c:pt>
                <c:pt idx="452">
                  <c:v>40015</c:v>
                </c:pt>
                <c:pt idx="453">
                  <c:v>40016</c:v>
                </c:pt>
                <c:pt idx="454">
                  <c:v>40017</c:v>
                </c:pt>
                <c:pt idx="455">
                  <c:v>40018</c:v>
                </c:pt>
                <c:pt idx="456">
                  <c:v>40022</c:v>
                </c:pt>
                <c:pt idx="457">
                  <c:v>40023</c:v>
                </c:pt>
                <c:pt idx="458">
                  <c:v>40024</c:v>
                </c:pt>
                <c:pt idx="459">
                  <c:v>40025</c:v>
                </c:pt>
                <c:pt idx="460">
                  <c:v>40029</c:v>
                </c:pt>
                <c:pt idx="461">
                  <c:v>40030</c:v>
                </c:pt>
                <c:pt idx="462">
                  <c:v>40031</c:v>
                </c:pt>
                <c:pt idx="463">
                  <c:v>40032</c:v>
                </c:pt>
                <c:pt idx="464">
                  <c:v>40036</c:v>
                </c:pt>
                <c:pt idx="465">
                  <c:v>40037</c:v>
                </c:pt>
                <c:pt idx="466">
                  <c:v>40038</c:v>
                </c:pt>
                <c:pt idx="467">
                  <c:v>40039</c:v>
                </c:pt>
                <c:pt idx="468">
                  <c:v>40043</c:v>
                </c:pt>
                <c:pt idx="469">
                  <c:v>40044</c:v>
                </c:pt>
                <c:pt idx="470">
                  <c:v>40045</c:v>
                </c:pt>
                <c:pt idx="471">
                  <c:v>40046</c:v>
                </c:pt>
                <c:pt idx="472">
                  <c:v>40050</c:v>
                </c:pt>
                <c:pt idx="473">
                  <c:v>40051</c:v>
                </c:pt>
                <c:pt idx="474">
                  <c:v>40052</c:v>
                </c:pt>
                <c:pt idx="475">
                  <c:v>40053</c:v>
                </c:pt>
                <c:pt idx="476">
                  <c:v>40058</c:v>
                </c:pt>
                <c:pt idx="477">
                  <c:v>40059</c:v>
                </c:pt>
                <c:pt idx="478">
                  <c:v>40060</c:v>
                </c:pt>
                <c:pt idx="479">
                  <c:v>40064</c:v>
                </c:pt>
                <c:pt idx="480">
                  <c:v>40065</c:v>
                </c:pt>
                <c:pt idx="481">
                  <c:v>40066</c:v>
                </c:pt>
                <c:pt idx="482">
                  <c:v>40067</c:v>
                </c:pt>
                <c:pt idx="483">
                  <c:v>40071</c:v>
                </c:pt>
                <c:pt idx="484">
                  <c:v>40072</c:v>
                </c:pt>
                <c:pt idx="485">
                  <c:v>40073</c:v>
                </c:pt>
                <c:pt idx="486">
                  <c:v>40074</c:v>
                </c:pt>
                <c:pt idx="487">
                  <c:v>40078</c:v>
                </c:pt>
                <c:pt idx="488">
                  <c:v>40079</c:v>
                </c:pt>
                <c:pt idx="489">
                  <c:v>40080</c:v>
                </c:pt>
                <c:pt idx="490">
                  <c:v>40081</c:v>
                </c:pt>
                <c:pt idx="491">
                  <c:v>40085</c:v>
                </c:pt>
                <c:pt idx="492">
                  <c:v>40086</c:v>
                </c:pt>
                <c:pt idx="493">
                  <c:v>40088</c:v>
                </c:pt>
                <c:pt idx="494">
                  <c:v>40092</c:v>
                </c:pt>
                <c:pt idx="495">
                  <c:v>40093</c:v>
                </c:pt>
                <c:pt idx="496">
                  <c:v>40094</c:v>
                </c:pt>
                <c:pt idx="497">
                  <c:v>40095</c:v>
                </c:pt>
                <c:pt idx="498">
                  <c:v>40100</c:v>
                </c:pt>
                <c:pt idx="499">
                  <c:v>40101</c:v>
                </c:pt>
                <c:pt idx="500">
                  <c:v>40102</c:v>
                </c:pt>
                <c:pt idx="501">
                  <c:v>40106</c:v>
                </c:pt>
                <c:pt idx="502">
                  <c:v>40107</c:v>
                </c:pt>
                <c:pt idx="503">
                  <c:v>40108</c:v>
                </c:pt>
                <c:pt idx="504">
                  <c:v>40109</c:v>
                </c:pt>
                <c:pt idx="505">
                  <c:v>40113</c:v>
                </c:pt>
                <c:pt idx="506">
                  <c:v>40114</c:v>
                </c:pt>
                <c:pt idx="507">
                  <c:v>40115</c:v>
                </c:pt>
                <c:pt idx="508">
                  <c:v>40116</c:v>
                </c:pt>
                <c:pt idx="509">
                  <c:v>40120</c:v>
                </c:pt>
                <c:pt idx="510">
                  <c:v>40121</c:v>
                </c:pt>
                <c:pt idx="511">
                  <c:v>40122</c:v>
                </c:pt>
                <c:pt idx="512">
                  <c:v>40123</c:v>
                </c:pt>
                <c:pt idx="513">
                  <c:v>40127</c:v>
                </c:pt>
                <c:pt idx="514">
                  <c:v>40129</c:v>
                </c:pt>
                <c:pt idx="515">
                  <c:v>40130</c:v>
                </c:pt>
                <c:pt idx="516">
                  <c:v>40134</c:v>
                </c:pt>
                <c:pt idx="517">
                  <c:v>40135</c:v>
                </c:pt>
                <c:pt idx="518">
                  <c:v>40136</c:v>
                </c:pt>
                <c:pt idx="519">
                  <c:v>40137</c:v>
                </c:pt>
                <c:pt idx="520">
                  <c:v>40141</c:v>
                </c:pt>
                <c:pt idx="521">
                  <c:v>40142</c:v>
                </c:pt>
                <c:pt idx="522">
                  <c:v>40148</c:v>
                </c:pt>
                <c:pt idx="523">
                  <c:v>40149</c:v>
                </c:pt>
                <c:pt idx="524">
                  <c:v>40150</c:v>
                </c:pt>
                <c:pt idx="525">
                  <c:v>40151</c:v>
                </c:pt>
                <c:pt idx="526">
                  <c:v>40155</c:v>
                </c:pt>
                <c:pt idx="527">
                  <c:v>40156</c:v>
                </c:pt>
                <c:pt idx="528">
                  <c:v>40157</c:v>
                </c:pt>
                <c:pt idx="529">
                  <c:v>40158</c:v>
                </c:pt>
                <c:pt idx="530">
                  <c:v>40162</c:v>
                </c:pt>
                <c:pt idx="531">
                  <c:v>40163</c:v>
                </c:pt>
                <c:pt idx="532">
                  <c:v>40164</c:v>
                </c:pt>
                <c:pt idx="533">
                  <c:v>40165</c:v>
                </c:pt>
                <c:pt idx="534">
                  <c:v>40170</c:v>
                </c:pt>
                <c:pt idx="535">
                  <c:v>40171</c:v>
                </c:pt>
                <c:pt idx="536">
                  <c:v>40176</c:v>
                </c:pt>
                <c:pt idx="537">
                  <c:v>40177</c:v>
                </c:pt>
                <c:pt idx="538">
                  <c:v>40178</c:v>
                </c:pt>
                <c:pt idx="539">
                  <c:v>40183</c:v>
                </c:pt>
                <c:pt idx="540">
                  <c:v>40184</c:v>
                </c:pt>
                <c:pt idx="541">
                  <c:v>40185</c:v>
                </c:pt>
                <c:pt idx="542">
                  <c:v>40186</c:v>
                </c:pt>
                <c:pt idx="543">
                  <c:v>40190</c:v>
                </c:pt>
                <c:pt idx="544">
                  <c:v>40191</c:v>
                </c:pt>
                <c:pt idx="545">
                  <c:v>40192</c:v>
                </c:pt>
                <c:pt idx="546">
                  <c:v>40193</c:v>
                </c:pt>
                <c:pt idx="547">
                  <c:v>40198</c:v>
                </c:pt>
                <c:pt idx="548">
                  <c:v>40199</c:v>
                </c:pt>
                <c:pt idx="549">
                  <c:v>40200</c:v>
                </c:pt>
                <c:pt idx="550">
                  <c:v>40204</c:v>
                </c:pt>
                <c:pt idx="551">
                  <c:v>40205</c:v>
                </c:pt>
                <c:pt idx="552">
                  <c:v>40206</c:v>
                </c:pt>
                <c:pt idx="553">
                  <c:v>40207</c:v>
                </c:pt>
                <c:pt idx="554">
                  <c:v>40211</c:v>
                </c:pt>
                <c:pt idx="555">
                  <c:v>40212</c:v>
                </c:pt>
                <c:pt idx="556">
                  <c:v>40213</c:v>
                </c:pt>
                <c:pt idx="557">
                  <c:v>40214</c:v>
                </c:pt>
                <c:pt idx="558">
                  <c:v>40218</c:v>
                </c:pt>
                <c:pt idx="559">
                  <c:v>40219</c:v>
                </c:pt>
                <c:pt idx="560">
                  <c:v>40220</c:v>
                </c:pt>
                <c:pt idx="561">
                  <c:v>40221</c:v>
                </c:pt>
                <c:pt idx="562">
                  <c:v>40226</c:v>
                </c:pt>
                <c:pt idx="563">
                  <c:v>40227</c:v>
                </c:pt>
                <c:pt idx="564">
                  <c:v>40228</c:v>
                </c:pt>
                <c:pt idx="565">
                  <c:v>40232</c:v>
                </c:pt>
                <c:pt idx="566">
                  <c:v>40233</c:v>
                </c:pt>
                <c:pt idx="567">
                  <c:v>40234</c:v>
                </c:pt>
                <c:pt idx="568">
                  <c:v>40235</c:v>
                </c:pt>
                <c:pt idx="569">
                  <c:v>40239</c:v>
                </c:pt>
                <c:pt idx="570">
                  <c:v>40240</c:v>
                </c:pt>
                <c:pt idx="571">
                  <c:v>40241</c:v>
                </c:pt>
                <c:pt idx="572">
                  <c:v>40242</c:v>
                </c:pt>
                <c:pt idx="573">
                  <c:v>40246</c:v>
                </c:pt>
                <c:pt idx="574">
                  <c:v>40247</c:v>
                </c:pt>
                <c:pt idx="575">
                  <c:v>40248</c:v>
                </c:pt>
                <c:pt idx="576">
                  <c:v>40249</c:v>
                </c:pt>
                <c:pt idx="577">
                  <c:v>40253</c:v>
                </c:pt>
                <c:pt idx="578">
                  <c:v>40254</c:v>
                </c:pt>
                <c:pt idx="579">
                  <c:v>40255</c:v>
                </c:pt>
                <c:pt idx="580">
                  <c:v>40256</c:v>
                </c:pt>
                <c:pt idx="581">
                  <c:v>40260</c:v>
                </c:pt>
                <c:pt idx="582">
                  <c:v>40261</c:v>
                </c:pt>
                <c:pt idx="583">
                  <c:v>40262</c:v>
                </c:pt>
                <c:pt idx="584">
                  <c:v>40263</c:v>
                </c:pt>
                <c:pt idx="585">
                  <c:v>40267</c:v>
                </c:pt>
                <c:pt idx="586">
                  <c:v>40268</c:v>
                </c:pt>
                <c:pt idx="587">
                  <c:v>40269</c:v>
                </c:pt>
                <c:pt idx="588">
                  <c:v>40270</c:v>
                </c:pt>
                <c:pt idx="589">
                  <c:v>40274</c:v>
                </c:pt>
                <c:pt idx="590">
                  <c:v>40275</c:v>
                </c:pt>
                <c:pt idx="591">
                  <c:v>40276</c:v>
                </c:pt>
                <c:pt idx="592">
                  <c:v>40277</c:v>
                </c:pt>
                <c:pt idx="593">
                  <c:v>40281</c:v>
                </c:pt>
                <c:pt idx="594">
                  <c:v>40282</c:v>
                </c:pt>
                <c:pt idx="595">
                  <c:v>40283</c:v>
                </c:pt>
                <c:pt idx="596">
                  <c:v>40284</c:v>
                </c:pt>
                <c:pt idx="597">
                  <c:v>40288</c:v>
                </c:pt>
                <c:pt idx="598">
                  <c:v>40289</c:v>
                </c:pt>
                <c:pt idx="599">
                  <c:v>40290</c:v>
                </c:pt>
                <c:pt idx="600">
                  <c:v>40291</c:v>
                </c:pt>
                <c:pt idx="601">
                  <c:v>40295</c:v>
                </c:pt>
                <c:pt idx="602">
                  <c:v>40296</c:v>
                </c:pt>
                <c:pt idx="603">
                  <c:v>40297</c:v>
                </c:pt>
                <c:pt idx="604">
                  <c:v>40298</c:v>
                </c:pt>
                <c:pt idx="605">
                  <c:v>40302</c:v>
                </c:pt>
                <c:pt idx="606">
                  <c:v>40303</c:v>
                </c:pt>
                <c:pt idx="607">
                  <c:v>40304</c:v>
                </c:pt>
                <c:pt idx="608">
                  <c:v>40305</c:v>
                </c:pt>
                <c:pt idx="609">
                  <c:v>40309</c:v>
                </c:pt>
                <c:pt idx="610">
                  <c:v>40310</c:v>
                </c:pt>
                <c:pt idx="611">
                  <c:v>40311</c:v>
                </c:pt>
                <c:pt idx="612">
                  <c:v>40312</c:v>
                </c:pt>
                <c:pt idx="613">
                  <c:v>40316</c:v>
                </c:pt>
                <c:pt idx="614">
                  <c:v>40317</c:v>
                </c:pt>
                <c:pt idx="615">
                  <c:v>40318</c:v>
                </c:pt>
                <c:pt idx="616">
                  <c:v>40319</c:v>
                </c:pt>
                <c:pt idx="617">
                  <c:v>40324</c:v>
                </c:pt>
                <c:pt idx="618">
                  <c:v>40325</c:v>
                </c:pt>
                <c:pt idx="619">
                  <c:v>40326</c:v>
                </c:pt>
                <c:pt idx="620">
                  <c:v>40330</c:v>
                </c:pt>
                <c:pt idx="621">
                  <c:v>40331</c:v>
                </c:pt>
                <c:pt idx="622">
                  <c:v>40332</c:v>
                </c:pt>
                <c:pt idx="623">
                  <c:v>40333</c:v>
                </c:pt>
                <c:pt idx="624">
                  <c:v>40337</c:v>
                </c:pt>
                <c:pt idx="625">
                  <c:v>40338</c:v>
                </c:pt>
                <c:pt idx="626">
                  <c:v>40339</c:v>
                </c:pt>
                <c:pt idx="627">
                  <c:v>40340</c:v>
                </c:pt>
                <c:pt idx="628">
                  <c:v>40344</c:v>
                </c:pt>
                <c:pt idx="629">
                  <c:v>40345</c:v>
                </c:pt>
                <c:pt idx="630">
                  <c:v>40346</c:v>
                </c:pt>
                <c:pt idx="631">
                  <c:v>40347</c:v>
                </c:pt>
                <c:pt idx="632">
                  <c:v>40351</c:v>
                </c:pt>
                <c:pt idx="633">
                  <c:v>40352</c:v>
                </c:pt>
                <c:pt idx="634">
                  <c:v>40353</c:v>
                </c:pt>
                <c:pt idx="635">
                  <c:v>40354</c:v>
                </c:pt>
                <c:pt idx="636">
                  <c:v>40358</c:v>
                </c:pt>
                <c:pt idx="637">
                  <c:v>40359</c:v>
                </c:pt>
                <c:pt idx="638">
                  <c:v>40360</c:v>
                </c:pt>
                <c:pt idx="639">
                  <c:v>40361</c:v>
                </c:pt>
                <c:pt idx="640">
                  <c:v>40365</c:v>
                </c:pt>
                <c:pt idx="641">
                  <c:v>40366</c:v>
                </c:pt>
                <c:pt idx="642">
                  <c:v>40367</c:v>
                </c:pt>
                <c:pt idx="643">
                  <c:v>40368</c:v>
                </c:pt>
                <c:pt idx="644">
                  <c:v>40372</c:v>
                </c:pt>
                <c:pt idx="645">
                  <c:v>40373</c:v>
                </c:pt>
                <c:pt idx="646">
                  <c:v>40374</c:v>
                </c:pt>
                <c:pt idx="647">
                  <c:v>40375</c:v>
                </c:pt>
                <c:pt idx="648">
                  <c:v>40379</c:v>
                </c:pt>
                <c:pt idx="649">
                  <c:v>40380</c:v>
                </c:pt>
                <c:pt idx="650">
                  <c:v>40381</c:v>
                </c:pt>
                <c:pt idx="651">
                  <c:v>40382</c:v>
                </c:pt>
                <c:pt idx="652">
                  <c:v>40386</c:v>
                </c:pt>
                <c:pt idx="653">
                  <c:v>40387</c:v>
                </c:pt>
                <c:pt idx="654">
                  <c:v>40388</c:v>
                </c:pt>
                <c:pt idx="655">
                  <c:v>40389</c:v>
                </c:pt>
                <c:pt idx="656">
                  <c:v>40393</c:v>
                </c:pt>
                <c:pt idx="657">
                  <c:v>40394</c:v>
                </c:pt>
                <c:pt idx="658">
                  <c:v>40395</c:v>
                </c:pt>
                <c:pt idx="659">
                  <c:v>40396</c:v>
                </c:pt>
                <c:pt idx="660">
                  <c:v>40400</c:v>
                </c:pt>
                <c:pt idx="661">
                  <c:v>40401</c:v>
                </c:pt>
                <c:pt idx="662">
                  <c:v>40402</c:v>
                </c:pt>
                <c:pt idx="663">
                  <c:v>40403</c:v>
                </c:pt>
                <c:pt idx="664">
                  <c:v>40407</c:v>
                </c:pt>
                <c:pt idx="665">
                  <c:v>40408</c:v>
                </c:pt>
                <c:pt idx="666">
                  <c:v>40409</c:v>
                </c:pt>
                <c:pt idx="667">
                  <c:v>40410</c:v>
                </c:pt>
                <c:pt idx="668">
                  <c:v>40414</c:v>
                </c:pt>
                <c:pt idx="669">
                  <c:v>40415</c:v>
                </c:pt>
                <c:pt idx="670">
                  <c:v>40416</c:v>
                </c:pt>
                <c:pt idx="671">
                  <c:v>40417</c:v>
                </c:pt>
                <c:pt idx="672">
                  <c:v>40421</c:v>
                </c:pt>
                <c:pt idx="673">
                  <c:v>40422</c:v>
                </c:pt>
                <c:pt idx="674">
                  <c:v>40423</c:v>
                </c:pt>
                <c:pt idx="675">
                  <c:v>40424</c:v>
                </c:pt>
                <c:pt idx="676">
                  <c:v>40429</c:v>
                </c:pt>
                <c:pt idx="677">
                  <c:v>40430</c:v>
                </c:pt>
                <c:pt idx="678">
                  <c:v>40431</c:v>
                </c:pt>
                <c:pt idx="679">
                  <c:v>40435</c:v>
                </c:pt>
                <c:pt idx="680">
                  <c:v>40436</c:v>
                </c:pt>
                <c:pt idx="681">
                  <c:v>40437</c:v>
                </c:pt>
                <c:pt idx="682">
                  <c:v>40438</c:v>
                </c:pt>
                <c:pt idx="683">
                  <c:v>40442</c:v>
                </c:pt>
                <c:pt idx="684">
                  <c:v>40443</c:v>
                </c:pt>
                <c:pt idx="685">
                  <c:v>40444</c:v>
                </c:pt>
                <c:pt idx="686">
                  <c:v>40445</c:v>
                </c:pt>
                <c:pt idx="687">
                  <c:v>40449</c:v>
                </c:pt>
                <c:pt idx="688">
                  <c:v>40450</c:v>
                </c:pt>
                <c:pt idx="689">
                  <c:v>40451</c:v>
                </c:pt>
                <c:pt idx="690">
                  <c:v>40452</c:v>
                </c:pt>
                <c:pt idx="691">
                  <c:v>40456</c:v>
                </c:pt>
                <c:pt idx="692">
                  <c:v>40457</c:v>
                </c:pt>
                <c:pt idx="693">
                  <c:v>40458</c:v>
                </c:pt>
                <c:pt idx="694">
                  <c:v>40459</c:v>
                </c:pt>
                <c:pt idx="695">
                  <c:v>40464</c:v>
                </c:pt>
                <c:pt idx="696">
                  <c:v>40465</c:v>
                </c:pt>
                <c:pt idx="697">
                  <c:v>40466</c:v>
                </c:pt>
                <c:pt idx="698">
                  <c:v>40470</c:v>
                </c:pt>
                <c:pt idx="699">
                  <c:v>40471</c:v>
                </c:pt>
                <c:pt idx="700">
                  <c:v>40472</c:v>
                </c:pt>
                <c:pt idx="701">
                  <c:v>40473</c:v>
                </c:pt>
                <c:pt idx="702">
                  <c:v>40477</c:v>
                </c:pt>
                <c:pt idx="703">
                  <c:v>40478</c:v>
                </c:pt>
                <c:pt idx="704">
                  <c:v>40479</c:v>
                </c:pt>
                <c:pt idx="705">
                  <c:v>40480</c:v>
                </c:pt>
                <c:pt idx="706">
                  <c:v>40484</c:v>
                </c:pt>
                <c:pt idx="707">
                  <c:v>40485</c:v>
                </c:pt>
                <c:pt idx="708">
                  <c:v>40486</c:v>
                </c:pt>
                <c:pt idx="709">
                  <c:v>40487</c:v>
                </c:pt>
                <c:pt idx="710">
                  <c:v>40491</c:v>
                </c:pt>
                <c:pt idx="711">
                  <c:v>40492</c:v>
                </c:pt>
                <c:pt idx="712">
                  <c:v>40494</c:v>
                </c:pt>
                <c:pt idx="713">
                  <c:v>40498</c:v>
                </c:pt>
                <c:pt idx="714">
                  <c:v>40499</c:v>
                </c:pt>
                <c:pt idx="715">
                  <c:v>40500</c:v>
                </c:pt>
                <c:pt idx="716">
                  <c:v>40501</c:v>
                </c:pt>
                <c:pt idx="717">
                  <c:v>40505</c:v>
                </c:pt>
                <c:pt idx="718">
                  <c:v>40506</c:v>
                </c:pt>
                <c:pt idx="719">
                  <c:v>40512</c:v>
                </c:pt>
                <c:pt idx="720">
                  <c:v>40513</c:v>
                </c:pt>
                <c:pt idx="721">
                  <c:v>40514</c:v>
                </c:pt>
                <c:pt idx="722">
                  <c:v>40515</c:v>
                </c:pt>
                <c:pt idx="723">
                  <c:v>40519</c:v>
                </c:pt>
                <c:pt idx="724">
                  <c:v>40520</c:v>
                </c:pt>
                <c:pt idx="725">
                  <c:v>40521</c:v>
                </c:pt>
                <c:pt idx="726">
                  <c:v>40522</c:v>
                </c:pt>
                <c:pt idx="727">
                  <c:v>40526</c:v>
                </c:pt>
                <c:pt idx="728">
                  <c:v>40527</c:v>
                </c:pt>
                <c:pt idx="729">
                  <c:v>40528</c:v>
                </c:pt>
                <c:pt idx="730">
                  <c:v>40529</c:v>
                </c:pt>
                <c:pt idx="731">
                  <c:v>40533</c:v>
                </c:pt>
                <c:pt idx="732">
                  <c:v>40535</c:v>
                </c:pt>
                <c:pt idx="733">
                  <c:v>40536</c:v>
                </c:pt>
                <c:pt idx="734">
                  <c:v>40540</c:v>
                </c:pt>
                <c:pt idx="735">
                  <c:v>40541</c:v>
                </c:pt>
                <c:pt idx="736">
                  <c:v>40542</c:v>
                </c:pt>
                <c:pt idx="737">
                  <c:v>40543</c:v>
                </c:pt>
                <c:pt idx="738">
                  <c:v>40547</c:v>
                </c:pt>
                <c:pt idx="739">
                  <c:v>40548</c:v>
                </c:pt>
                <c:pt idx="740">
                  <c:v>40549</c:v>
                </c:pt>
                <c:pt idx="741">
                  <c:v>40550</c:v>
                </c:pt>
                <c:pt idx="742">
                  <c:v>40554</c:v>
                </c:pt>
                <c:pt idx="743">
                  <c:v>40555</c:v>
                </c:pt>
                <c:pt idx="744">
                  <c:v>40556</c:v>
                </c:pt>
                <c:pt idx="745">
                  <c:v>40557</c:v>
                </c:pt>
                <c:pt idx="746">
                  <c:v>40562</c:v>
                </c:pt>
                <c:pt idx="747">
                  <c:v>40563</c:v>
                </c:pt>
                <c:pt idx="748">
                  <c:v>40564</c:v>
                </c:pt>
                <c:pt idx="749">
                  <c:v>40568</c:v>
                </c:pt>
                <c:pt idx="750">
                  <c:v>40569</c:v>
                </c:pt>
                <c:pt idx="751">
                  <c:v>40570</c:v>
                </c:pt>
                <c:pt idx="752">
                  <c:v>40571</c:v>
                </c:pt>
                <c:pt idx="753">
                  <c:v>40575</c:v>
                </c:pt>
                <c:pt idx="754">
                  <c:v>40576</c:v>
                </c:pt>
                <c:pt idx="755">
                  <c:v>40577</c:v>
                </c:pt>
                <c:pt idx="756">
                  <c:v>40578</c:v>
                </c:pt>
                <c:pt idx="757">
                  <c:v>40582</c:v>
                </c:pt>
                <c:pt idx="758">
                  <c:v>40583</c:v>
                </c:pt>
                <c:pt idx="759">
                  <c:v>40584</c:v>
                </c:pt>
                <c:pt idx="760">
                  <c:v>40585</c:v>
                </c:pt>
                <c:pt idx="761">
                  <c:v>40590</c:v>
                </c:pt>
                <c:pt idx="762">
                  <c:v>40591</c:v>
                </c:pt>
                <c:pt idx="763">
                  <c:v>40592</c:v>
                </c:pt>
                <c:pt idx="764">
                  <c:v>40596</c:v>
                </c:pt>
                <c:pt idx="765">
                  <c:v>40597</c:v>
                </c:pt>
                <c:pt idx="766">
                  <c:v>40598</c:v>
                </c:pt>
                <c:pt idx="767">
                  <c:v>40599</c:v>
                </c:pt>
                <c:pt idx="768">
                  <c:v>40603</c:v>
                </c:pt>
                <c:pt idx="769">
                  <c:v>40604</c:v>
                </c:pt>
                <c:pt idx="770">
                  <c:v>40605</c:v>
                </c:pt>
                <c:pt idx="771">
                  <c:v>40606</c:v>
                </c:pt>
                <c:pt idx="772">
                  <c:v>40610</c:v>
                </c:pt>
                <c:pt idx="773">
                  <c:v>40611</c:v>
                </c:pt>
                <c:pt idx="774">
                  <c:v>40612</c:v>
                </c:pt>
                <c:pt idx="775">
                  <c:v>40613</c:v>
                </c:pt>
                <c:pt idx="776">
                  <c:v>40617</c:v>
                </c:pt>
                <c:pt idx="777">
                  <c:v>40618</c:v>
                </c:pt>
                <c:pt idx="778">
                  <c:v>40619</c:v>
                </c:pt>
                <c:pt idx="779">
                  <c:v>40620</c:v>
                </c:pt>
                <c:pt idx="780">
                  <c:v>40624</c:v>
                </c:pt>
                <c:pt idx="781">
                  <c:v>40625</c:v>
                </c:pt>
                <c:pt idx="782">
                  <c:v>40626</c:v>
                </c:pt>
                <c:pt idx="783">
                  <c:v>40627</c:v>
                </c:pt>
                <c:pt idx="784">
                  <c:v>40631</c:v>
                </c:pt>
                <c:pt idx="785">
                  <c:v>40632</c:v>
                </c:pt>
                <c:pt idx="786">
                  <c:v>40633</c:v>
                </c:pt>
                <c:pt idx="787">
                  <c:v>40634</c:v>
                </c:pt>
                <c:pt idx="788">
                  <c:v>40638</c:v>
                </c:pt>
                <c:pt idx="789">
                  <c:v>40639</c:v>
                </c:pt>
                <c:pt idx="790">
                  <c:v>40640</c:v>
                </c:pt>
                <c:pt idx="791">
                  <c:v>40641</c:v>
                </c:pt>
                <c:pt idx="792">
                  <c:v>40645</c:v>
                </c:pt>
                <c:pt idx="793">
                  <c:v>40646</c:v>
                </c:pt>
                <c:pt idx="794">
                  <c:v>40647</c:v>
                </c:pt>
                <c:pt idx="795">
                  <c:v>40648</c:v>
                </c:pt>
                <c:pt idx="796">
                  <c:v>40652</c:v>
                </c:pt>
                <c:pt idx="797">
                  <c:v>40653</c:v>
                </c:pt>
                <c:pt idx="798">
                  <c:v>40654</c:v>
                </c:pt>
                <c:pt idx="799">
                  <c:v>40655</c:v>
                </c:pt>
                <c:pt idx="800">
                  <c:v>40659</c:v>
                </c:pt>
                <c:pt idx="801">
                  <c:v>40660</c:v>
                </c:pt>
                <c:pt idx="802">
                  <c:v>40661</c:v>
                </c:pt>
                <c:pt idx="803">
                  <c:v>40662</c:v>
                </c:pt>
                <c:pt idx="804">
                  <c:v>40666</c:v>
                </c:pt>
                <c:pt idx="805">
                  <c:v>40667</c:v>
                </c:pt>
                <c:pt idx="806">
                  <c:v>40668</c:v>
                </c:pt>
                <c:pt idx="807">
                  <c:v>40669</c:v>
                </c:pt>
                <c:pt idx="808">
                  <c:v>40673</c:v>
                </c:pt>
                <c:pt idx="809">
                  <c:v>40674</c:v>
                </c:pt>
                <c:pt idx="810">
                  <c:v>40675</c:v>
                </c:pt>
                <c:pt idx="811">
                  <c:v>40676</c:v>
                </c:pt>
                <c:pt idx="812">
                  <c:v>40680</c:v>
                </c:pt>
                <c:pt idx="813">
                  <c:v>40681</c:v>
                </c:pt>
                <c:pt idx="814">
                  <c:v>40682</c:v>
                </c:pt>
                <c:pt idx="815">
                  <c:v>40683</c:v>
                </c:pt>
                <c:pt idx="816">
                  <c:v>40687</c:v>
                </c:pt>
                <c:pt idx="817">
                  <c:v>40688</c:v>
                </c:pt>
                <c:pt idx="818">
                  <c:v>40689</c:v>
                </c:pt>
                <c:pt idx="819">
                  <c:v>40690</c:v>
                </c:pt>
                <c:pt idx="820">
                  <c:v>40695</c:v>
                </c:pt>
                <c:pt idx="821">
                  <c:v>40696</c:v>
                </c:pt>
                <c:pt idx="822">
                  <c:v>40697</c:v>
                </c:pt>
                <c:pt idx="823">
                  <c:v>40701</c:v>
                </c:pt>
                <c:pt idx="824">
                  <c:v>40702</c:v>
                </c:pt>
                <c:pt idx="825">
                  <c:v>40703</c:v>
                </c:pt>
                <c:pt idx="826">
                  <c:v>40704</c:v>
                </c:pt>
                <c:pt idx="827">
                  <c:v>40708</c:v>
                </c:pt>
                <c:pt idx="828">
                  <c:v>40709</c:v>
                </c:pt>
                <c:pt idx="829">
                  <c:v>40710</c:v>
                </c:pt>
                <c:pt idx="830">
                  <c:v>40711</c:v>
                </c:pt>
                <c:pt idx="831">
                  <c:v>40715</c:v>
                </c:pt>
                <c:pt idx="832">
                  <c:v>40716</c:v>
                </c:pt>
                <c:pt idx="833">
                  <c:v>40717</c:v>
                </c:pt>
                <c:pt idx="834">
                  <c:v>40718</c:v>
                </c:pt>
                <c:pt idx="835">
                  <c:v>40722</c:v>
                </c:pt>
                <c:pt idx="836">
                  <c:v>40723</c:v>
                </c:pt>
                <c:pt idx="837">
                  <c:v>40724</c:v>
                </c:pt>
                <c:pt idx="838">
                  <c:v>40725</c:v>
                </c:pt>
                <c:pt idx="839">
                  <c:v>40730</c:v>
                </c:pt>
                <c:pt idx="840">
                  <c:v>40731</c:v>
                </c:pt>
                <c:pt idx="841">
                  <c:v>40732</c:v>
                </c:pt>
                <c:pt idx="842">
                  <c:v>40736</c:v>
                </c:pt>
                <c:pt idx="843">
                  <c:v>40737</c:v>
                </c:pt>
                <c:pt idx="844">
                  <c:v>40738</c:v>
                </c:pt>
                <c:pt idx="845">
                  <c:v>40739</c:v>
                </c:pt>
                <c:pt idx="846">
                  <c:v>40743</c:v>
                </c:pt>
                <c:pt idx="847">
                  <c:v>40744</c:v>
                </c:pt>
                <c:pt idx="848">
                  <c:v>40745</c:v>
                </c:pt>
                <c:pt idx="849">
                  <c:v>40746</c:v>
                </c:pt>
                <c:pt idx="850">
                  <c:v>40750</c:v>
                </c:pt>
                <c:pt idx="851">
                  <c:v>40751</c:v>
                </c:pt>
                <c:pt idx="852">
                  <c:v>40752</c:v>
                </c:pt>
                <c:pt idx="853">
                  <c:v>40753</c:v>
                </c:pt>
                <c:pt idx="854">
                  <c:v>40757</c:v>
                </c:pt>
                <c:pt idx="855">
                  <c:v>40758</c:v>
                </c:pt>
                <c:pt idx="856">
                  <c:v>40759</c:v>
                </c:pt>
                <c:pt idx="857">
                  <c:v>40760</c:v>
                </c:pt>
                <c:pt idx="858">
                  <c:v>40764</c:v>
                </c:pt>
                <c:pt idx="859">
                  <c:v>40765</c:v>
                </c:pt>
                <c:pt idx="860">
                  <c:v>40766</c:v>
                </c:pt>
                <c:pt idx="861">
                  <c:v>40767</c:v>
                </c:pt>
                <c:pt idx="862">
                  <c:v>40771</c:v>
                </c:pt>
                <c:pt idx="863">
                  <c:v>40772</c:v>
                </c:pt>
                <c:pt idx="864">
                  <c:v>40773</c:v>
                </c:pt>
                <c:pt idx="865">
                  <c:v>40774</c:v>
                </c:pt>
                <c:pt idx="866">
                  <c:v>40778</c:v>
                </c:pt>
                <c:pt idx="867">
                  <c:v>40779</c:v>
                </c:pt>
                <c:pt idx="868">
                  <c:v>40780</c:v>
                </c:pt>
                <c:pt idx="869">
                  <c:v>40781</c:v>
                </c:pt>
                <c:pt idx="870">
                  <c:v>40785</c:v>
                </c:pt>
                <c:pt idx="871">
                  <c:v>40786</c:v>
                </c:pt>
                <c:pt idx="872">
                  <c:v>40787</c:v>
                </c:pt>
                <c:pt idx="873">
                  <c:v>40788</c:v>
                </c:pt>
                <c:pt idx="874">
                  <c:v>40793</c:v>
                </c:pt>
                <c:pt idx="875">
                  <c:v>40794</c:v>
                </c:pt>
                <c:pt idx="876">
                  <c:v>40795</c:v>
                </c:pt>
                <c:pt idx="877">
                  <c:v>40799</c:v>
                </c:pt>
                <c:pt idx="878">
                  <c:v>40800</c:v>
                </c:pt>
                <c:pt idx="879">
                  <c:v>40801</c:v>
                </c:pt>
                <c:pt idx="880">
                  <c:v>40802</c:v>
                </c:pt>
                <c:pt idx="881">
                  <c:v>40806</c:v>
                </c:pt>
                <c:pt idx="882">
                  <c:v>40807</c:v>
                </c:pt>
                <c:pt idx="883">
                  <c:v>40808</c:v>
                </c:pt>
                <c:pt idx="884">
                  <c:v>40809</c:v>
                </c:pt>
                <c:pt idx="885">
                  <c:v>40813</c:v>
                </c:pt>
                <c:pt idx="886">
                  <c:v>40814</c:v>
                </c:pt>
                <c:pt idx="887">
                  <c:v>40815</c:v>
                </c:pt>
                <c:pt idx="888">
                  <c:v>40816</c:v>
                </c:pt>
                <c:pt idx="889">
                  <c:v>40820</c:v>
                </c:pt>
                <c:pt idx="890">
                  <c:v>40821</c:v>
                </c:pt>
                <c:pt idx="891">
                  <c:v>40822</c:v>
                </c:pt>
                <c:pt idx="892">
                  <c:v>40823</c:v>
                </c:pt>
                <c:pt idx="893">
                  <c:v>40828</c:v>
                </c:pt>
                <c:pt idx="894">
                  <c:v>40829</c:v>
                </c:pt>
                <c:pt idx="895">
                  <c:v>40830</c:v>
                </c:pt>
                <c:pt idx="896">
                  <c:v>40834</c:v>
                </c:pt>
                <c:pt idx="897">
                  <c:v>40835</c:v>
                </c:pt>
                <c:pt idx="898">
                  <c:v>40836</c:v>
                </c:pt>
                <c:pt idx="899">
                  <c:v>40837</c:v>
                </c:pt>
                <c:pt idx="900">
                  <c:v>40841</c:v>
                </c:pt>
                <c:pt idx="901">
                  <c:v>40842</c:v>
                </c:pt>
                <c:pt idx="902">
                  <c:v>40843</c:v>
                </c:pt>
                <c:pt idx="903">
                  <c:v>40844</c:v>
                </c:pt>
                <c:pt idx="904">
                  <c:v>40848</c:v>
                </c:pt>
                <c:pt idx="905">
                  <c:v>40849</c:v>
                </c:pt>
                <c:pt idx="906">
                  <c:v>40850</c:v>
                </c:pt>
                <c:pt idx="907">
                  <c:v>40851</c:v>
                </c:pt>
                <c:pt idx="908">
                  <c:v>40855</c:v>
                </c:pt>
                <c:pt idx="909">
                  <c:v>40856</c:v>
                </c:pt>
                <c:pt idx="910">
                  <c:v>40857</c:v>
                </c:pt>
                <c:pt idx="911">
                  <c:v>40862</c:v>
                </c:pt>
                <c:pt idx="912">
                  <c:v>40863</c:v>
                </c:pt>
                <c:pt idx="913">
                  <c:v>40864</c:v>
                </c:pt>
                <c:pt idx="914">
                  <c:v>40865</c:v>
                </c:pt>
                <c:pt idx="915">
                  <c:v>40869</c:v>
                </c:pt>
                <c:pt idx="916">
                  <c:v>40870</c:v>
                </c:pt>
                <c:pt idx="917">
                  <c:v>40876</c:v>
                </c:pt>
                <c:pt idx="918">
                  <c:v>40877</c:v>
                </c:pt>
                <c:pt idx="919">
                  <c:v>40878</c:v>
                </c:pt>
                <c:pt idx="920">
                  <c:v>40879</c:v>
                </c:pt>
                <c:pt idx="921">
                  <c:v>40883</c:v>
                </c:pt>
                <c:pt idx="922">
                  <c:v>40884</c:v>
                </c:pt>
                <c:pt idx="923">
                  <c:v>40885</c:v>
                </c:pt>
                <c:pt idx="924">
                  <c:v>40886</c:v>
                </c:pt>
                <c:pt idx="925">
                  <c:v>40890</c:v>
                </c:pt>
                <c:pt idx="926">
                  <c:v>40891</c:v>
                </c:pt>
                <c:pt idx="927">
                  <c:v>40892</c:v>
                </c:pt>
                <c:pt idx="928">
                  <c:v>40893</c:v>
                </c:pt>
                <c:pt idx="929">
                  <c:v>40897</c:v>
                </c:pt>
                <c:pt idx="930">
                  <c:v>40898</c:v>
                </c:pt>
                <c:pt idx="931">
                  <c:v>40899</c:v>
                </c:pt>
                <c:pt idx="932">
                  <c:v>40900</c:v>
                </c:pt>
                <c:pt idx="933">
                  <c:v>40904</c:v>
                </c:pt>
                <c:pt idx="934">
                  <c:v>40905</c:v>
                </c:pt>
                <c:pt idx="935">
                  <c:v>40906</c:v>
                </c:pt>
                <c:pt idx="936">
                  <c:v>40907</c:v>
                </c:pt>
              </c:numCache>
            </c:numRef>
          </c:cat>
          <c:val>
            <c:numRef>
              <c:f>'Box 2.4.1.'!$B$26:$B$962</c:f>
              <c:numCache>
                <c:formatCode>0.00</c:formatCode>
                <c:ptCount val="937"/>
                <c:pt idx="4">
                  <c:v>2.6272730827331543</c:v>
                </c:pt>
                <c:pt idx="5">
                  <c:v>2.466200590133667</c:v>
                </c:pt>
                <c:pt idx="6">
                  <c:v>2.3625357151031494</c:v>
                </c:pt>
                <c:pt idx="7">
                  <c:v>2.222898006439209</c:v>
                </c:pt>
                <c:pt idx="8">
                  <c:v>2.3686857223510742</c:v>
                </c:pt>
                <c:pt idx="9">
                  <c:v>2.318331241607666</c:v>
                </c:pt>
                <c:pt idx="10">
                  <c:v>2.7019550800323486</c:v>
                </c:pt>
                <c:pt idx="11">
                  <c:v>2.9374370574951172</c:v>
                </c:pt>
                <c:pt idx="12">
                  <c:v>3.2478828430175781</c:v>
                </c:pt>
                <c:pt idx="13">
                  <c:v>3.537351131439209</c:v>
                </c:pt>
                <c:pt idx="14">
                  <c:v>3.8093795776367188</c:v>
                </c:pt>
                <c:pt idx="15">
                  <c:v>3.8463020324707031</c:v>
                </c:pt>
                <c:pt idx="16">
                  <c:v>3.8760612010955811</c:v>
                </c:pt>
                <c:pt idx="17">
                  <c:v>3.8106086254119873</c:v>
                </c:pt>
                <c:pt idx="18">
                  <c:v>3.6461319923400879</c:v>
                </c:pt>
                <c:pt idx="19">
                  <c:v>3.6430113315582275</c:v>
                </c:pt>
                <c:pt idx="20">
                  <c:v>3.6418983936309814</c:v>
                </c:pt>
                <c:pt idx="21">
                  <c:v>3.7161784172058105</c:v>
                </c:pt>
                <c:pt idx="22">
                  <c:v>3.9850907325744629</c:v>
                </c:pt>
                <c:pt idx="23">
                  <c:v>4.6029558181762695</c:v>
                </c:pt>
                <c:pt idx="24">
                  <c:v>4.6372871398925781</c:v>
                </c:pt>
                <c:pt idx="25">
                  <c:v>4.9523310661315918</c:v>
                </c:pt>
                <c:pt idx="26">
                  <c:v>5.1052966117858887</c:v>
                </c:pt>
                <c:pt idx="27">
                  <c:v>5.2933087348937988</c:v>
                </c:pt>
                <c:pt idx="28">
                  <c:v>5.078528881072998</c:v>
                </c:pt>
                <c:pt idx="29">
                  <c:v>5.2026710510253906</c:v>
                </c:pt>
                <c:pt idx="30">
                  <c:v>5.2932305335998535</c:v>
                </c:pt>
                <c:pt idx="31">
                  <c:v>5.654973030090332</c:v>
                </c:pt>
                <c:pt idx="32">
                  <c:v>5.7558455467224121</c:v>
                </c:pt>
                <c:pt idx="33">
                  <c:v>5.5759701728820801</c:v>
                </c:pt>
                <c:pt idx="34">
                  <c:v>5.8267054557800293</c:v>
                </c:pt>
                <c:pt idx="35">
                  <c:v>5.6877856254577637</c:v>
                </c:pt>
                <c:pt idx="36">
                  <c:v>5.5067791938781738</c:v>
                </c:pt>
                <c:pt idx="37">
                  <c:v>5.2949256896972656</c:v>
                </c:pt>
                <c:pt idx="38">
                  <c:v>5.5990309715270996</c:v>
                </c:pt>
                <c:pt idx="39">
                  <c:v>5.6784243583679199</c:v>
                </c:pt>
                <c:pt idx="40">
                  <c:v>6.2333426475524902</c:v>
                </c:pt>
                <c:pt idx="41">
                  <c:v>6.0960903167724609</c:v>
                </c:pt>
                <c:pt idx="42">
                  <c:v>6.4416346549987793</c:v>
                </c:pt>
                <c:pt idx="43">
                  <c:v>6.3228340148925781</c:v>
                </c:pt>
                <c:pt idx="44">
                  <c:v>6.402252197265625</c:v>
                </c:pt>
                <c:pt idx="45">
                  <c:v>5.9358615875244141</c:v>
                </c:pt>
                <c:pt idx="46">
                  <c:v>6.1532688140869141</c:v>
                </c:pt>
                <c:pt idx="47">
                  <c:v>5.0730891227722168</c:v>
                </c:pt>
                <c:pt idx="48">
                  <c:v>5.575188159942627</c:v>
                </c:pt>
                <c:pt idx="49">
                  <c:v>5.5221800804138184</c:v>
                </c:pt>
                <c:pt idx="50">
                  <c:v>5.789637565612793</c:v>
                </c:pt>
                <c:pt idx="51">
                  <c:v>5.868959903717041</c:v>
                </c:pt>
                <c:pt idx="52">
                  <c:v>7.0196671485900879</c:v>
                </c:pt>
                <c:pt idx="53">
                  <c:v>6.6402192115783691</c:v>
                </c:pt>
                <c:pt idx="54">
                  <c:v>6.105100154876709</c:v>
                </c:pt>
                <c:pt idx="55">
                  <c:v>6.0407686233520508</c:v>
                </c:pt>
                <c:pt idx="56">
                  <c:v>6.0032253265380859</c:v>
                </c:pt>
                <c:pt idx="57">
                  <c:v>5.5333337783813477</c:v>
                </c:pt>
                <c:pt idx="58">
                  <c:v>5.7612171173095703</c:v>
                </c:pt>
                <c:pt idx="59">
                  <c:v>6.0957412719726563</c:v>
                </c:pt>
                <c:pt idx="60">
                  <c:v>6.3183407783508301</c:v>
                </c:pt>
                <c:pt idx="61">
                  <c:v>5.9128985404968262</c:v>
                </c:pt>
                <c:pt idx="62">
                  <c:v>6.5222892761230469</c:v>
                </c:pt>
                <c:pt idx="63">
                  <c:v>6.2745795249938965</c:v>
                </c:pt>
                <c:pt idx="64">
                  <c:v>6.698918342590332</c:v>
                </c:pt>
                <c:pt idx="65">
                  <c:v>6.2966060638427734</c:v>
                </c:pt>
                <c:pt idx="66">
                  <c:v>7.0645041465759277</c:v>
                </c:pt>
                <c:pt idx="67">
                  <c:v>6.5631709098815918</c:v>
                </c:pt>
                <c:pt idx="68">
                  <c:v>6.9784197807312012</c:v>
                </c:pt>
                <c:pt idx="69">
                  <c:v>6.4421014785766602</c:v>
                </c:pt>
                <c:pt idx="70">
                  <c:v>6.8823366165161133</c:v>
                </c:pt>
                <c:pt idx="71">
                  <c:v>6.370150089263916</c:v>
                </c:pt>
                <c:pt idx="72">
                  <c:v>6.8454556465148926</c:v>
                </c:pt>
                <c:pt idx="73">
                  <c:v>6.1865935325622559</c:v>
                </c:pt>
                <c:pt idx="74">
                  <c:v>6.7626962661743164</c:v>
                </c:pt>
                <c:pt idx="75">
                  <c:v>6.325465202331543</c:v>
                </c:pt>
                <c:pt idx="76">
                  <c:v>6.6393556594848633</c:v>
                </c:pt>
                <c:pt idx="77">
                  <c:v>6.4764595031738281</c:v>
                </c:pt>
                <c:pt idx="78">
                  <c:v>6.9364175796508789</c:v>
                </c:pt>
                <c:pt idx="79">
                  <c:v>6.7610516548156738</c:v>
                </c:pt>
                <c:pt idx="80">
                  <c:v>6.9973535537719727</c:v>
                </c:pt>
                <c:pt idx="81">
                  <c:v>7.0604004859924316</c:v>
                </c:pt>
                <c:pt idx="82">
                  <c:v>6.9518980979919434</c:v>
                </c:pt>
                <c:pt idx="83">
                  <c:v>7.0358953475952148</c:v>
                </c:pt>
                <c:pt idx="84">
                  <c:v>6.367279052734375</c:v>
                </c:pt>
                <c:pt idx="85">
                  <c:v>6.6325058937072754</c:v>
                </c:pt>
                <c:pt idx="86">
                  <c:v>6.2024779319763184</c:v>
                </c:pt>
                <c:pt idx="87">
                  <c:v>6.4185490608215332</c:v>
                </c:pt>
                <c:pt idx="88">
                  <c:v>5.8253817558288574</c:v>
                </c:pt>
                <c:pt idx="89">
                  <c:v>6.6782917976379395</c:v>
                </c:pt>
                <c:pt idx="90">
                  <c:v>6.0756669044494629</c:v>
                </c:pt>
                <c:pt idx="91">
                  <c:v>6.4839658737182617</c:v>
                </c:pt>
                <c:pt idx="92">
                  <c:v>5.8268709182739258</c:v>
                </c:pt>
                <c:pt idx="93">
                  <c:v>6.5360512733459473</c:v>
                </c:pt>
                <c:pt idx="94">
                  <c:v>6.0299134254455566</c:v>
                </c:pt>
                <c:pt idx="95">
                  <c:v>6.4213352203369141</c:v>
                </c:pt>
                <c:pt idx="96">
                  <c:v>5.1369976997375488</c:v>
                </c:pt>
                <c:pt idx="97">
                  <c:v>5.8215322494506836</c:v>
                </c:pt>
                <c:pt idx="98">
                  <c:v>5.2387514114379883</c:v>
                </c:pt>
                <c:pt idx="99">
                  <c:v>5.8727593421936035</c:v>
                </c:pt>
                <c:pt idx="100">
                  <c:v>5.4629426002502441</c:v>
                </c:pt>
                <c:pt idx="101">
                  <c:v>6.8108248710632324</c:v>
                </c:pt>
                <c:pt idx="102">
                  <c:v>6.5153913497924805</c:v>
                </c:pt>
                <c:pt idx="103">
                  <c:v>6.6812052726745605</c:v>
                </c:pt>
                <c:pt idx="104">
                  <c:v>6.3190426826477051</c:v>
                </c:pt>
                <c:pt idx="105">
                  <c:v>6.706519603729248</c:v>
                </c:pt>
                <c:pt idx="106">
                  <c:v>6.6776199340820313</c:v>
                </c:pt>
                <c:pt idx="107">
                  <c:v>6.7296319007873535</c:v>
                </c:pt>
                <c:pt idx="108">
                  <c:v>6.8574280738830566</c:v>
                </c:pt>
                <c:pt idx="109">
                  <c:v>6.9284162521362305</c:v>
                </c:pt>
                <c:pt idx="110">
                  <c:v>6.8843388557434082</c:v>
                </c:pt>
                <c:pt idx="111">
                  <c:v>6.5319371223449707</c:v>
                </c:pt>
                <c:pt idx="112">
                  <c:v>6.4771585464477539</c:v>
                </c:pt>
                <c:pt idx="113">
                  <c:v>6.5724449157714844</c:v>
                </c:pt>
                <c:pt idx="114">
                  <c:v>6.570467472076416</c:v>
                </c:pt>
                <c:pt idx="115">
                  <c:v>6.3436131477355957</c:v>
                </c:pt>
                <c:pt idx="116">
                  <c:v>6.2489504814147949</c:v>
                </c:pt>
                <c:pt idx="117">
                  <c:v>6.3411526679992676</c:v>
                </c:pt>
                <c:pt idx="118">
                  <c:v>6.3518409729003906</c:v>
                </c:pt>
                <c:pt idx="119">
                  <c:v>6.1551928520202637</c:v>
                </c:pt>
                <c:pt idx="120">
                  <c:v>6.2492809295654297</c:v>
                </c:pt>
                <c:pt idx="121">
                  <c:v>6.4318423271179199</c:v>
                </c:pt>
                <c:pt idx="122">
                  <c:v>6.4007015228271484</c:v>
                </c:pt>
                <c:pt idx="123">
                  <c:v>5.9916300773620605</c:v>
                </c:pt>
                <c:pt idx="124">
                  <c:v>5.854194164276123</c:v>
                </c:pt>
                <c:pt idx="125">
                  <c:v>5.8819899559020996</c:v>
                </c:pt>
                <c:pt idx="126">
                  <c:v>5.7637219429016113</c:v>
                </c:pt>
                <c:pt idx="127">
                  <c:v>5.4567427635192871</c:v>
                </c:pt>
                <c:pt idx="128">
                  <c:v>5.5127773284912109</c:v>
                </c:pt>
                <c:pt idx="129">
                  <c:v>5.6399002075195313</c:v>
                </c:pt>
                <c:pt idx="130">
                  <c:v>5.6877365112304688</c:v>
                </c:pt>
                <c:pt idx="131">
                  <c:v>5.4244260787963867</c:v>
                </c:pt>
                <c:pt idx="132">
                  <c:v>6.0052213668823242</c:v>
                </c:pt>
                <c:pt idx="133">
                  <c:v>5.8962597846984863</c:v>
                </c:pt>
                <c:pt idx="134">
                  <c:v>6.1543755531311035</c:v>
                </c:pt>
                <c:pt idx="135">
                  <c:v>5.818089485168457</c:v>
                </c:pt>
                <c:pt idx="136">
                  <c:v>6.4783363342285156</c:v>
                </c:pt>
                <c:pt idx="137">
                  <c:v>6.1786699295043945</c:v>
                </c:pt>
                <c:pt idx="138">
                  <c:v>6.3705391883850098</c:v>
                </c:pt>
                <c:pt idx="139">
                  <c:v>6.0772886276245117</c:v>
                </c:pt>
                <c:pt idx="140">
                  <c:v>6.4286952018737793</c:v>
                </c:pt>
                <c:pt idx="141">
                  <c:v>6.0045976638793945</c:v>
                </c:pt>
                <c:pt idx="142">
                  <c:v>5.8077034950256348</c:v>
                </c:pt>
                <c:pt idx="143">
                  <c:v>5.8480029106140137</c:v>
                </c:pt>
                <c:pt idx="144">
                  <c:v>5.9174895286560059</c:v>
                </c:pt>
                <c:pt idx="145">
                  <c:v>5.7578706741333008</c:v>
                </c:pt>
                <c:pt idx="146">
                  <c:v>5.5341506004333496</c:v>
                </c:pt>
                <c:pt idx="147">
                  <c:v>4.8844451904296875</c:v>
                </c:pt>
                <c:pt idx="148">
                  <c:v>4.8578805923461914</c:v>
                </c:pt>
                <c:pt idx="149">
                  <c:v>4.9031968116760254</c:v>
                </c:pt>
                <c:pt idx="150">
                  <c:v>4.7084531784057617</c:v>
                </c:pt>
                <c:pt idx="151">
                  <c:v>5.4454922676086426</c:v>
                </c:pt>
                <c:pt idx="152">
                  <c:v>6.0647497177124023</c:v>
                </c:pt>
                <c:pt idx="153">
                  <c:v>6.4258489608764648</c:v>
                </c:pt>
                <c:pt idx="154">
                  <c:v>5.667304515838623</c:v>
                </c:pt>
                <c:pt idx="155">
                  <c:v>6.1005825996398926</c:v>
                </c:pt>
                <c:pt idx="156">
                  <c:v>5.4736576080322266</c:v>
                </c:pt>
                <c:pt idx="157">
                  <c:v>5.4544730186462402</c:v>
                </c:pt>
                <c:pt idx="158">
                  <c:v>4.9752779006958008</c:v>
                </c:pt>
                <c:pt idx="159">
                  <c:v>5.6014766693115234</c:v>
                </c:pt>
                <c:pt idx="160">
                  <c:v>5.4040799140930176</c:v>
                </c:pt>
                <c:pt idx="161">
                  <c:v>5.5767827033996582</c:v>
                </c:pt>
                <c:pt idx="162">
                  <c:v>5.6739182472229004</c:v>
                </c:pt>
                <c:pt idx="163">
                  <c:v>5.6929101943969727</c:v>
                </c:pt>
                <c:pt idx="164">
                  <c:v>5.931736946105957</c:v>
                </c:pt>
                <c:pt idx="165">
                  <c:v>5.977076530456543</c:v>
                </c:pt>
                <c:pt idx="166">
                  <c:v>6.0678844451904297</c:v>
                </c:pt>
                <c:pt idx="167">
                  <c:v>6.6049928665161133</c:v>
                </c:pt>
                <c:pt idx="168">
                  <c:v>6.9309849739074707</c:v>
                </c:pt>
                <c:pt idx="169">
                  <c:v>6.8376307487487793</c:v>
                </c:pt>
                <c:pt idx="170">
                  <c:v>6.8434185981750488</c:v>
                </c:pt>
                <c:pt idx="171">
                  <c:v>7.0253481864929199</c:v>
                </c:pt>
                <c:pt idx="172">
                  <c:v>7.1403989791870117</c:v>
                </c:pt>
                <c:pt idx="173">
                  <c:v>7.4328141212463379</c:v>
                </c:pt>
                <c:pt idx="174">
                  <c:v>7.6435298919677734</c:v>
                </c:pt>
                <c:pt idx="175">
                  <c:v>8.5009803771972656</c:v>
                </c:pt>
                <c:pt idx="176">
                  <c:v>8.8063812255859375</c:v>
                </c:pt>
                <c:pt idx="177">
                  <c:v>8.9807071685791016</c:v>
                </c:pt>
                <c:pt idx="178">
                  <c:v>8.7565689086914063</c:v>
                </c:pt>
                <c:pt idx="179">
                  <c:v>9.1715841293334961</c:v>
                </c:pt>
                <c:pt idx="180">
                  <c:v>8.6145572662353516</c:v>
                </c:pt>
                <c:pt idx="181">
                  <c:v>8.2605514526367188</c:v>
                </c:pt>
                <c:pt idx="182">
                  <c:v>7.7401480674743652</c:v>
                </c:pt>
                <c:pt idx="183">
                  <c:v>8.0893287658691406</c:v>
                </c:pt>
                <c:pt idx="184">
                  <c:v>7.440803050994873</c:v>
                </c:pt>
                <c:pt idx="185">
                  <c:v>7.704533576965332</c:v>
                </c:pt>
                <c:pt idx="186">
                  <c:v>7.9145951271057129</c:v>
                </c:pt>
                <c:pt idx="187">
                  <c:v>8.2027578353881836</c:v>
                </c:pt>
                <c:pt idx="188">
                  <c:v>7.4080300331115723</c:v>
                </c:pt>
                <c:pt idx="189">
                  <c:v>8.2058610916137695</c:v>
                </c:pt>
                <c:pt idx="190">
                  <c:v>8.0971956253051758</c:v>
                </c:pt>
                <c:pt idx="191">
                  <c:v>8.2724704742431641</c:v>
                </c:pt>
                <c:pt idx="192">
                  <c:v>7.7848572731018066</c:v>
                </c:pt>
                <c:pt idx="193">
                  <c:v>8.622807502746582</c:v>
                </c:pt>
                <c:pt idx="194">
                  <c:v>8.1967525482177734</c:v>
                </c:pt>
                <c:pt idx="195">
                  <c:v>8.0511608123779297</c:v>
                </c:pt>
                <c:pt idx="196">
                  <c:v>7.1751203536987305</c:v>
                </c:pt>
                <c:pt idx="197">
                  <c:v>7.724128246307373</c:v>
                </c:pt>
                <c:pt idx="198">
                  <c:v>7.86285400390625</c:v>
                </c:pt>
                <c:pt idx="199">
                  <c:v>8.2988777160644531</c:v>
                </c:pt>
                <c:pt idx="200">
                  <c:v>8.344207763671875</c:v>
                </c:pt>
                <c:pt idx="201">
                  <c:v>9.387481689453125</c:v>
                </c:pt>
                <c:pt idx="202">
                  <c:v>9.3631734848022461</c:v>
                </c:pt>
                <c:pt idx="203">
                  <c:v>9.0535364151000977</c:v>
                </c:pt>
                <c:pt idx="204">
                  <c:v>8.9915914535522461</c:v>
                </c:pt>
                <c:pt idx="205">
                  <c:v>9.0184488296508789</c:v>
                </c:pt>
                <c:pt idx="206">
                  <c:v>8.573634147644043</c:v>
                </c:pt>
                <c:pt idx="207">
                  <c:v>8.3989400863647461</c:v>
                </c:pt>
                <c:pt idx="208">
                  <c:v>8.1297941207885742</c:v>
                </c:pt>
                <c:pt idx="209">
                  <c:v>7.626685619354248</c:v>
                </c:pt>
                <c:pt idx="210">
                  <c:v>7.5073118209838867</c:v>
                </c:pt>
                <c:pt idx="211">
                  <c:v>7.4107933044433594</c:v>
                </c:pt>
                <c:pt idx="212">
                  <c:v>7.3008618354797363</c:v>
                </c:pt>
                <c:pt idx="213">
                  <c:v>7.3500022888183594</c:v>
                </c:pt>
                <c:pt idx="214">
                  <c:v>7.2726011276245117</c:v>
                </c:pt>
                <c:pt idx="215">
                  <c:v>7.2577285766601563</c:v>
                </c:pt>
                <c:pt idx="216">
                  <c:v>7.2940268516540527</c:v>
                </c:pt>
                <c:pt idx="217">
                  <c:v>7.2436513900756836</c:v>
                </c:pt>
                <c:pt idx="218">
                  <c:v>7.2510976791381836</c:v>
                </c:pt>
                <c:pt idx="219">
                  <c:v>7.1437902450561523</c:v>
                </c:pt>
                <c:pt idx="220">
                  <c:v>6.8718152046203613</c:v>
                </c:pt>
                <c:pt idx="221">
                  <c:v>6.2378354072570801</c:v>
                </c:pt>
                <c:pt idx="222">
                  <c:v>5.7708182334899902</c:v>
                </c:pt>
                <c:pt idx="223">
                  <c:v>5.2201924324035645</c:v>
                </c:pt>
                <c:pt idx="224">
                  <c:v>4.764925479888916</c:v>
                </c:pt>
                <c:pt idx="225">
                  <c:v>4.4546794891357422</c:v>
                </c:pt>
                <c:pt idx="226">
                  <c:v>4.5981712341308594</c:v>
                </c:pt>
                <c:pt idx="227">
                  <c:v>4.8269309997558594</c:v>
                </c:pt>
                <c:pt idx="228">
                  <c:v>4.7783393859863281</c:v>
                </c:pt>
                <c:pt idx="229">
                  <c:v>5.0215597152709961</c:v>
                </c:pt>
                <c:pt idx="230">
                  <c:v>5.1099419593811035</c:v>
                </c:pt>
                <c:pt idx="231">
                  <c:v>4.9472661018371582</c:v>
                </c:pt>
                <c:pt idx="232">
                  <c:v>4.8551383018493652</c:v>
                </c:pt>
                <c:pt idx="233">
                  <c:v>4.8291049003601074</c:v>
                </c:pt>
                <c:pt idx="234">
                  <c:v>3.9109525680541992</c:v>
                </c:pt>
                <c:pt idx="235">
                  <c:v>3.9572296142578125</c:v>
                </c:pt>
                <c:pt idx="236">
                  <c:v>3.9346494674682617</c:v>
                </c:pt>
                <c:pt idx="237">
                  <c:v>3.4577689170837402</c:v>
                </c:pt>
                <c:pt idx="238">
                  <c:v>3.3760466575622559</c:v>
                </c:pt>
                <c:pt idx="239">
                  <c:v>3.2607145309448242</c:v>
                </c:pt>
                <c:pt idx="240">
                  <c:v>1.7019774913787842</c:v>
                </c:pt>
                <c:pt idx="241">
                  <c:v>1.1718844175338745</c:v>
                </c:pt>
                <c:pt idx="242">
                  <c:v>0.99406015872955322</c:v>
                </c:pt>
                <c:pt idx="243">
                  <c:v>0.79694283008575439</c:v>
                </c:pt>
                <c:pt idx="244">
                  <c:v>1.034663200378418</c:v>
                </c:pt>
                <c:pt idx="245">
                  <c:v>1.8983012437820435</c:v>
                </c:pt>
                <c:pt idx="246">
                  <c:v>2.2146358489990234</c:v>
                </c:pt>
                <c:pt idx="247">
                  <c:v>2.2876424789428711</c:v>
                </c:pt>
                <c:pt idx="248">
                  <c:v>2.4441795349121094</c:v>
                </c:pt>
                <c:pt idx="249">
                  <c:v>2.8602879047393799</c:v>
                </c:pt>
                <c:pt idx="250">
                  <c:v>2.9538874626159668</c:v>
                </c:pt>
                <c:pt idx="251">
                  <c:v>3.000626802444458</c:v>
                </c:pt>
                <c:pt idx="252">
                  <c:v>3.0131595134735107</c:v>
                </c:pt>
                <c:pt idx="253">
                  <c:v>2.7229163646697998</c:v>
                </c:pt>
                <c:pt idx="254">
                  <c:v>2.4607439041137695</c:v>
                </c:pt>
                <c:pt idx="255">
                  <c:v>2.0556445121765137</c:v>
                </c:pt>
                <c:pt idx="256">
                  <c:v>1.8387012481689453</c:v>
                </c:pt>
                <c:pt idx="257">
                  <c:v>1.5393836498260498</c:v>
                </c:pt>
                <c:pt idx="258">
                  <c:v>1.0654840469360352</c:v>
                </c:pt>
                <c:pt idx="259">
                  <c:v>0.94628649950027466</c:v>
                </c:pt>
                <c:pt idx="260">
                  <c:v>1.0725740194320679</c:v>
                </c:pt>
                <c:pt idx="261">
                  <c:v>1.1194740533828735</c:v>
                </c:pt>
                <c:pt idx="262">
                  <c:v>1.1935462951660156</c:v>
                </c:pt>
                <c:pt idx="263">
                  <c:v>1.7633223533630371</c:v>
                </c:pt>
                <c:pt idx="264">
                  <c:v>1.9154552221298218</c:v>
                </c:pt>
                <c:pt idx="265">
                  <c:v>2.149716854095459</c:v>
                </c:pt>
                <c:pt idx="266">
                  <c:v>1.7581475973129272</c:v>
                </c:pt>
                <c:pt idx="267">
                  <c:v>2.0689234733581543</c:v>
                </c:pt>
                <c:pt idx="268">
                  <c:v>1.7539045810699463</c:v>
                </c:pt>
                <c:pt idx="269">
                  <c:v>1.1910268068313599</c:v>
                </c:pt>
                <c:pt idx="270">
                  <c:v>1.0855908393859863</c:v>
                </c:pt>
                <c:pt idx="271">
                  <c:v>1.034415602684021</c:v>
                </c:pt>
                <c:pt idx="272">
                  <c:v>0.38064661622047424</c:v>
                </c:pt>
                <c:pt idx="273">
                  <c:v>0.58372890949249268</c:v>
                </c:pt>
                <c:pt idx="274">
                  <c:v>0.6690983772277832</c:v>
                </c:pt>
                <c:pt idx="275">
                  <c:v>0.35714524984359741</c:v>
                </c:pt>
                <c:pt idx="276">
                  <c:v>0.64079409837722778</c:v>
                </c:pt>
                <c:pt idx="277">
                  <c:v>0.76479178667068481</c:v>
                </c:pt>
                <c:pt idx="278">
                  <c:v>0.31656521558761597</c:v>
                </c:pt>
                <c:pt idx="279">
                  <c:v>0.55469262599945068</c:v>
                </c:pt>
                <c:pt idx="280">
                  <c:v>0.66433489322662354</c:v>
                </c:pt>
                <c:pt idx="281">
                  <c:v>0.27939745783805847</c:v>
                </c:pt>
                <c:pt idx="282">
                  <c:v>0.36532849073410034</c:v>
                </c:pt>
                <c:pt idx="283">
                  <c:v>0.52455806732177734</c:v>
                </c:pt>
                <c:pt idx="284">
                  <c:v>5.7321500033140182E-2</c:v>
                </c:pt>
                <c:pt idx="285">
                  <c:v>0.13808172941207886</c:v>
                </c:pt>
                <c:pt idx="286">
                  <c:v>0.30837279558181763</c:v>
                </c:pt>
                <c:pt idx="287">
                  <c:v>5.5533278733491898E-2</c:v>
                </c:pt>
                <c:pt idx="288">
                  <c:v>0.28157740831375122</c:v>
                </c:pt>
                <c:pt idx="289">
                  <c:v>0.49264618754386902</c:v>
                </c:pt>
                <c:pt idx="290">
                  <c:v>0.62081098556518555</c:v>
                </c:pt>
                <c:pt idx="291">
                  <c:v>0.86470341682434082</c:v>
                </c:pt>
                <c:pt idx="292">
                  <c:v>1.0820385217666626</c:v>
                </c:pt>
                <c:pt idx="293">
                  <c:v>1.0271358489990234</c:v>
                </c:pt>
                <c:pt idx="294">
                  <c:v>1.4332872629165649</c:v>
                </c:pt>
                <c:pt idx="295">
                  <c:v>1.2331913709640503</c:v>
                </c:pt>
                <c:pt idx="296">
                  <c:v>1.2521754503250122</c:v>
                </c:pt>
                <c:pt idx="297">
                  <c:v>1.5505167245864868</c:v>
                </c:pt>
                <c:pt idx="298">
                  <c:v>1.4408464431762695</c:v>
                </c:pt>
                <c:pt idx="299">
                  <c:v>1.335989236831665</c:v>
                </c:pt>
                <c:pt idx="300">
                  <c:v>1.6380367279052734</c:v>
                </c:pt>
                <c:pt idx="301">
                  <c:v>1.392046332359314</c:v>
                </c:pt>
                <c:pt idx="302">
                  <c:v>1.299965500831604</c:v>
                </c:pt>
                <c:pt idx="303">
                  <c:v>1.5005643367767334</c:v>
                </c:pt>
                <c:pt idx="304">
                  <c:v>1.768099308013916</c:v>
                </c:pt>
                <c:pt idx="305">
                  <c:v>2.1133685111999512</c:v>
                </c:pt>
                <c:pt idx="306">
                  <c:v>1.5536706447601318</c:v>
                </c:pt>
                <c:pt idx="307">
                  <c:v>1.2141196727752686</c:v>
                </c:pt>
                <c:pt idx="308">
                  <c:v>1.1855196952819824</c:v>
                </c:pt>
                <c:pt idx="309">
                  <c:v>0.82804268598556519</c:v>
                </c:pt>
                <c:pt idx="310">
                  <c:v>0.48850515484809875</c:v>
                </c:pt>
                <c:pt idx="311">
                  <c:v>1.4939815998077393</c:v>
                </c:pt>
                <c:pt idx="312">
                  <c:v>1.5468735694885254</c:v>
                </c:pt>
                <c:pt idx="313">
                  <c:v>0.95543003082275391</c:v>
                </c:pt>
                <c:pt idx="314">
                  <c:v>1.0733580589294434</c:v>
                </c:pt>
                <c:pt idx="315">
                  <c:v>0.59299135208129883</c:v>
                </c:pt>
                <c:pt idx="316">
                  <c:v>-0.26460251212120056</c:v>
                </c:pt>
                <c:pt idx="317">
                  <c:v>-0.88658064603805542</c:v>
                </c:pt>
                <c:pt idx="318">
                  <c:v>-0.931377112865448</c:v>
                </c:pt>
                <c:pt idx="319">
                  <c:v>-1.6720331907272339</c:v>
                </c:pt>
                <c:pt idx="320">
                  <c:v>-2.0466041564941406</c:v>
                </c:pt>
                <c:pt idx="321">
                  <c:v>-1.8513691425323486</c:v>
                </c:pt>
                <c:pt idx="322">
                  <c:v>-1.5053040981292725</c:v>
                </c:pt>
                <c:pt idx="323">
                  <c:v>-1.7412475347518921</c:v>
                </c:pt>
                <c:pt idx="324">
                  <c:v>-1.4715179204940796</c:v>
                </c:pt>
                <c:pt idx="325">
                  <c:v>-1.2578263282775879</c:v>
                </c:pt>
                <c:pt idx="326">
                  <c:v>-1.6211239099502563</c:v>
                </c:pt>
                <c:pt idx="327">
                  <c:v>-1.4342687129974365</c:v>
                </c:pt>
                <c:pt idx="328">
                  <c:v>-1.1225950717926025</c:v>
                </c:pt>
                <c:pt idx="329">
                  <c:v>-1.4701005220413208</c:v>
                </c:pt>
                <c:pt idx="330">
                  <c:v>-1.5410107374191284</c:v>
                </c:pt>
                <c:pt idx="331">
                  <c:v>-1.1360225677490234</c:v>
                </c:pt>
                <c:pt idx="332">
                  <c:v>-1.5106011629104614</c:v>
                </c:pt>
                <c:pt idx="333">
                  <c:v>-1.419430136680603</c:v>
                </c:pt>
                <c:pt idx="334">
                  <c:v>-1.2538552284240723</c:v>
                </c:pt>
                <c:pt idx="335">
                  <c:v>-1.7375248670578003</c:v>
                </c:pt>
                <c:pt idx="336">
                  <c:v>-2.1537671089172363</c:v>
                </c:pt>
                <c:pt idx="337">
                  <c:v>-1.8776193857192993</c:v>
                </c:pt>
                <c:pt idx="338">
                  <c:v>-2.1959419250488281</c:v>
                </c:pt>
                <c:pt idx="339">
                  <c:v>-2.2678258419036865</c:v>
                </c:pt>
                <c:pt idx="340">
                  <c:v>-2.2622263431549072</c:v>
                </c:pt>
                <c:pt idx="341">
                  <c:v>-2.2085056304931641</c:v>
                </c:pt>
                <c:pt idx="342">
                  <c:v>-2.6307663917541504</c:v>
                </c:pt>
                <c:pt idx="343">
                  <c:v>-3.1291289329528809</c:v>
                </c:pt>
                <c:pt idx="344">
                  <c:v>-3.1979796886444092</c:v>
                </c:pt>
                <c:pt idx="345">
                  <c:v>-3.1938066482543945</c:v>
                </c:pt>
                <c:pt idx="346">
                  <c:v>-3.782034158706665</c:v>
                </c:pt>
                <c:pt idx="347">
                  <c:v>-3.7590184211730957</c:v>
                </c:pt>
                <c:pt idx="348">
                  <c:v>-3.3382663726806641</c:v>
                </c:pt>
                <c:pt idx="349">
                  <c:v>-3.1636919975280762</c:v>
                </c:pt>
                <c:pt idx="350">
                  <c:v>-2.5204911231994629</c:v>
                </c:pt>
                <c:pt idx="351">
                  <c:v>-1.7709187269210815</c:v>
                </c:pt>
                <c:pt idx="352">
                  <c:v>-1.5141303539276123</c:v>
                </c:pt>
                <c:pt idx="353">
                  <c:v>-1.3080101013183594</c:v>
                </c:pt>
                <c:pt idx="354">
                  <c:v>-1.4788649082183838</c:v>
                </c:pt>
                <c:pt idx="355">
                  <c:v>-1.7583707571029663</c:v>
                </c:pt>
                <c:pt idx="356">
                  <c:v>-2.3010799884796143</c:v>
                </c:pt>
                <c:pt idx="357">
                  <c:v>-2.5703921318054199</c:v>
                </c:pt>
                <c:pt idx="358">
                  <c:v>-2.5846817493438721</c:v>
                </c:pt>
                <c:pt idx="359">
                  <c:v>-2.5976266860961914</c:v>
                </c:pt>
                <c:pt idx="360">
                  <c:v>-2.722114086151123</c:v>
                </c:pt>
                <c:pt idx="361">
                  <c:v>-2.4999904632568359</c:v>
                </c:pt>
                <c:pt idx="362">
                  <c:v>-2.6766326427459717</c:v>
                </c:pt>
                <c:pt idx="363">
                  <c:v>-3.0798900127410889</c:v>
                </c:pt>
                <c:pt idx="364">
                  <c:v>-3.2953400611877441</c:v>
                </c:pt>
                <c:pt idx="365">
                  <c:v>-3.5300765037536621</c:v>
                </c:pt>
                <c:pt idx="366">
                  <c:v>-3.9065935611724854</c:v>
                </c:pt>
                <c:pt idx="367">
                  <c:v>-4.5712380409240723</c:v>
                </c:pt>
                <c:pt idx="368">
                  <c:v>-4.7143964767456055</c:v>
                </c:pt>
                <c:pt idx="369">
                  <c:v>-4.6215991973876953</c:v>
                </c:pt>
                <c:pt idx="370">
                  <c:v>-4.8128771781921387</c:v>
                </c:pt>
                <c:pt idx="371">
                  <c:v>-5.1352810859680176</c:v>
                </c:pt>
                <c:pt idx="372">
                  <c:v>-5.4283385276794434</c:v>
                </c:pt>
                <c:pt idx="373">
                  <c:v>-5.8206191062927246</c:v>
                </c:pt>
                <c:pt idx="374">
                  <c:v>-6.0493197441101074</c:v>
                </c:pt>
                <c:pt idx="375">
                  <c:v>-6.2635002136230469</c:v>
                </c:pt>
                <c:pt idx="376">
                  <c:v>-6.1952457427978516</c:v>
                </c:pt>
                <c:pt idx="377">
                  <c:v>-5.6577014923095703</c:v>
                </c:pt>
                <c:pt idx="378">
                  <c:v>-5.2672162055969238</c:v>
                </c:pt>
                <c:pt idx="379">
                  <c:v>-5.6379895210266113</c:v>
                </c:pt>
                <c:pt idx="380">
                  <c:v>-5.7424321174621582</c:v>
                </c:pt>
                <c:pt idx="381">
                  <c:v>-5.7454924583435059</c:v>
                </c:pt>
                <c:pt idx="382">
                  <c:v>-5.3371224403381348</c:v>
                </c:pt>
                <c:pt idx="383">
                  <c:v>-5.6857810020446777</c:v>
                </c:pt>
                <c:pt idx="384">
                  <c:v>-5.7177553176879883</c:v>
                </c:pt>
                <c:pt idx="385">
                  <c:v>-5.6935443878173828</c:v>
                </c:pt>
                <c:pt idx="386">
                  <c:v>-5.6186714172363281</c:v>
                </c:pt>
                <c:pt idx="387">
                  <c:v>-6.2931723594665527</c:v>
                </c:pt>
                <c:pt idx="388">
                  <c:v>-5.7978172302246094</c:v>
                </c:pt>
                <c:pt idx="389">
                  <c:v>-5.6888728141784668</c:v>
                </c:pt>
                <c:pt idx="390">
                  <c:v>-5.6996183395385742</c:v>
                </c:pt>
                <c:pt idx="391">
                  <c:v>-5.5938034057617188</c:v>
                </c:pt>
                <c:pt idx="392">
                  <c:v>-5.2135381698608398</c:v>
                </c:pt>
                <c:pt idx="393">
                  <c:v>-5.766939640045166</c:v>
                </c:pt>
                <c:pt idx="394">
                  <c:v>-5.9817891120910645</c:v>
                </c:pt>
                <c:pt idx="395">
                  <c:v>-5.8885207176208496</c:v>
                </c:pt>
                <c:pt idx="396">
                  <c:v>-5.9798955917358398</c:v>
                </c:pt>
                <c:pt idx="397">
                  <c:v>-6.3119068145751953</c:v>
                </c:pt>
                <c:pt idx="398">
                  <c:v>-6.2611923217773438</c:v>
                </c:pt>
                <c:pt idx="399">
                  <c:v>-6.0504465103149414</c:v>
                </c:pt>
                <c:pt idx="400">
                  <c:v>-6.0385241508483887</c:v>
                </c:pt>
                <c:pt idx="401">
                  <c:v>-6.7394671440124512</c:v>
                </c:pt>
                <c:pt idx="402">
                  <c:v>-6.5214037895202637</c:v>
                </c:pt>
                <c:pt idx="403">
                  <c:v>-6.8101215362548828</c:v>
                </c:pt>
                <c:pt idx="404">
                  <c:v>-6.8626542091369629</c:v>
                </c:pt>
                <c:pt idx="405">
                  <c:v>-7.4719681739807129</c:v>
                </c:pt>
                <c:pt idx="406">
                  <c:v>-6.8391590118408203</c:v>
                </c:pt>
                <c:pt idx="407">
                  <c:v>-7.3006315231323242</c:v>
                </c:pt>
                <c:pt idx="408">
                  <c:v>-6.9547929763793945</c:v>
                </c:pt>
                <c:pt idx="409">
                  <c:v>-7.4093255996704102</c:v>
                </c:pt>
                <c:pt idx="410">
                  <c:v>-6.8323850631713867</c:v>
                </c:pt>
                <c:pt idx="411">
                  <c:v>-6.9839487075805664</c:v>
                </c:pt>
                <c:pt idx="412">
                  <c:v>-6.538355827331543</c:v>
                </c:pt>
                <c:pt idx="413">
                  <c:v>-7.5874576568603516</c:v>
                </c:pt>
                <c:pt idx="414">
                  <c:v>-7.8190650939941406</c:v>
                </c:pt>
                <c:pt idx="415">
                  <c:v>-8.0693893432617188</c:v>
                </c:pt>
                <c:pt idx="416">
                  <c:v>-8.1086854934692383</c:v>
                </c:pt>
                <c:pt idx="417">
                  <c:v>-8.5841073989868164</c:v>
                </c:pt>
                <c:pt idx="418">
                  <c:v>-7.5027117729187012</c:v>
                </c:pt>
                <c:pt idx="419">
                  <c:v>-7.0698742866516113</c:v>
                </c:pt>
                <c:pt idx="420">
                  <c:v>-6.9974231719970703</c:v>
                </c:pt>
                <c:pt idx="421">
                  <c:v>-8.0011482238769531</c:v>
                </c:pt>
                <c:pt idx="422">
                  <c:v>-7.8275446891784668</c:v>
                </c:pt>
                <c:pt idx="423">
                  <c:v>-8.063690185546875</c:v>
                </c:pt>
                <c:pt idx="424">
                  <c:v>-8.6198663711547852</c:v>
                </c:pt>
                <c:pt idx="425">
                  <c:v>-8.8421468734741211</c:v>
                </c:pt>
                <c:pt idx="426">
                  <c:v>-8.0387611389160156</c:v>
                </c:pt>
                <c:pt idx="427">
                  <c:v>-7.9513363838195801</c:v>
                </c:pt>
                <c:pt idx="428">
                  <c:v>-9.2330255508422852</c:v>
                </c:pt>
                <c:pt idx="429">
                  <c:v>-9.5026578903198242</c:v>
                </c:pt>
                <c:pt idx="430">
                  <c:v>-9.5538911819458008</c:v>
                </c:pt>
                <c:pt idx="431">
                  <c:v>-9.4251918792724609</c:v>
                </c:pt>
                <c:pt idx="432">
                  <c:v>-10.032905578613281</c:v>
                </c:pt>
                <c:pt idx="433">
                  <c:v>-8.9606122970581055</c:v>
                </c:pt>
                <c:pt idx="434">
                  <c:v>-8.3638057708740234</c:v>
                </c:pt>
                <c:pt idx="435">
                  <c:v>-8.1676187515258789</c:v>
                </c:pt>
                <c:pt idx="436">
                  <c:v>-8.6616840362548828</c:v>
                </c:pt>
                <c:pt idx="437">
                  <c:v>-8.3366451263427734</c:v>
                </c:pt>
                <c:pt idx="438">
                  <c:v>-9.0286769866943359</c:v>
                </c:pt>
                <c:pt idx="439">
                  <c:v>-9.0405187606811523</c:v>
                </c:pt>
                <c:pt idx="440">
                  <c:v>-9.7669677734375</c:v>
                </c:pt>
                <c:pt idx="441">
                  <c:v>-9.5472545623779297</c:v>
                </c:pt>
                <c:pt idx="442">
                  <c:v>-9.6132535934448242</c:v>
                </c:pt>
                <c:pt idx="443">
                  <c:v>-8.9699697494506836</c:v>
                </c:pt>
                <c:pt idx="444">
                  <c:v>-9.464869499206543</c:v>
                </c:pt>
                <c:pt idx="445">
                  <c:v>-9.2563610076904297</c:v>
                </c:pt>
                <c:pt idx="446">
                  <c:v>-9.830937385559082</c:v>
                </c:pt>
                <c:pt idx="447">
                  <c:v>-10.014671325683594</c:v>
                </c:pt>
                <c:pt idx="448">
                  <c:v>-10.917949676513672</c:v>
                </c:pt>
                <c:pt idx="449">
                  <c:v>-10.881811141967773</c:v>
                </c:pt>
                <c:pt idx="450">
                  <c:v>-11.249810218811035</c:v>
                </c:pt>
                <c:pt idx="451">
                  <c:v>-10.725476264953613</c:v>
                </c:pt>
                <c:pt idx="452">
                  <c:v>-11.081934928894043</c:v>
                </c:pt>
                <c:pt idx="453">
                  <c:v>-10.519652366638184</c:v>
                </c:pt>
                <c:pt idx="454">
                  <c:v>-10.614487648010254</c:v>
                </c:pt>
                <c:pt idx="455">
                  <c:v>-10.058431625366211</c:v>
                </c:pt>
                <c:pt idx="456">
                  <c:v>-11.163225173950195</c:v>
                </c:pt>
                <c:pt idx="457">
                  <c:v>-11.137065887451172</c:v>
                </c:pt>
                <c:pt idx="458">
                  <c:v>-11.530466079711914</c:v>
                </c:pt>
                <c:pt idx="459">
                  <c:v>-11.475536346435547</c:v>
                </c:pt>
                <c:pt idx="460">
                  <c:v>-12.190095901489258</c:v>
                </c:pt>
                <c:pt idx="461">
                  <c:v>-11.360187530517578</c:v>
                </c:pt>
                <c:pt idx="462">
                  <c:v>-11.268412590026855</c:v>
                </c:pt>
                <c:pt idx="463">
                  <c:v>-10.902595520019531</c:v>
                </c:pt>
                <c:pt idx="464">
                  <c:v>-11.604094505310059</c:v>
                </c:pt>
                <c:pt idx="465">
                  <c:v>-11.37277889251709</c:v>
                </c:pt>
                <c:pt idx="466">
                  <c:v>-11.665498733520508</c:v>
                </c:pt>
                <c:pt idx="467">
                  <c:v>-11.667842864990234</c:v>
                </c:pt>
                <c:pt idx="468">
                  <c:v>-12.183722496032715</c:v>
                </c:pt>
                <c:pt idx="469">
                  <c:v>-11.457303047180176</c:v>
                </c:pt>
                <c:pt idx="470">
                  <c:v>-11.418740272521973</c:v>
                </c:pt>
                <c:pt idx="471">
                  <c:v>-11.340864181518555</c:v>
                </c:pt>
                <c:pt idx="472">
                  <c:v>-12.195323944091797</c:v>
                </c:pt>
                <c:pt idx="473">
                  <c:v>-11.898508071899414</c:v>
                </c:pt>
                <c:pt idx="474">
                  <c:v>-12.132019996643066</c:v>
                </c:pt>
                <c:pt idx="475">
                  <c:v>-12.030922889709473</c:v>
                </c:pt>
                <c:pt idx="476">
                  <c:v>-12.147944450378418</c:v>
                </c:pt>
                <c:pt idx="477">
                  <c:v>-11.294025421142578</c:v>
                </c:pt>
                <c:pt idx="478">
                  <c:v>-11.361362457275391</c:v>
                </c:pt>
                <c:pt idx="479">
                  <c:v>-11.703276634216309</c:v>
                </c:pt>
                <c:pt idx="480">
                  <c:v>-12.384133338928223</c:v>
                </c:pt>
                <c:pt idx="481">
                  <c:v>-12.268534660339355</c:v>
                </c:pt>
                <c:pt idx="482">
                  <c:v>-12.216684341430664</c:v>
                </c:pt>
                <c:pt idx="483">
                  <c:v>-12.5338134765625</c:v>
                </c:pt>
                <c:pt idx="484">
                  <c:v>-12.048505783081055</c:v>
                </c:pt>
                <c:pt idx="485">
                  <c:v>-11.517067909240723</c:v>
                </c:pt>
                <c:pt idx="486">
                  <c:v>-11.256664276123047</c:v>
                </c:pt>
                <c:pt idx="487">
                  <c:v>-11.739745140075684</c:v>
                </c:pt>
                <c:pt idx="488">
                  <c:v>-11.539002418518066</c:v>
                </c:pt>
                <c:pt idx="489">
                  <c:v>-12.101390838623047</c:v>
                </c:pt>
                <c:pt idx="490">
                  <c:v>-12.185502052307129</c:v>
                </c:pt>
                <c:pt idx="491">
                  <c:v>-12.783573150634766</c:v>
                </c:pt>
                <c:pt idx="492">
                  <c:v>-11.982999801635742</c:v>
                </c:pt>
                <c:pt idx="493">
                  <c:v>-10.885961532592773</c:v>
                </c:pt>
                <c:pt idx="494">
                  <c:v>-10.061542510986328</c:v>
                </c:pt>
                <c:pt idx="495">
                  <c:v>-9.1876211166381836</c:v>
                </c:pt>
                <c:pt idx="496">
                  <c:v>-8.1851625442504883</c:v>
                </c:pt>
                <c:pt idx="497">
                  <c:v>-8.0307092666625977</c:v>
                </c:pt>
                <c:pt idx="498">
                  <c:v>-8.4519519805908203</c:v>
                </c:pt>
                <c:pt idx="499">
                  <c:v>-7.8777279853820801</c:v>
                </c:pt>
                <c:pt idx="500">
                  <c:v>-7.7089223861694336</c:v>
                </c:pt>
                <c:pt idx="501">
                  <c:v>-7.5834002494812012</c:v>
                </c:pt>
                <c:pt idx="502">
                  <c:v>-7.5445070266723633</c:v>
                </c:pt>
                <c:pt idx="503">
                  <c:v>-7.5275158882141113</c:v>
                </c:pt>
                <c:pt idx="504">
                  <c:v>-7.4392423629760742</c:v>
                </c:pt>
                <c:pt idx="505">
                  <c:v>-7.6866626739501953</c:v>
                </c:pt>
                <c:pt idx="506">
                  <c:v>-8.3644781112670898</c:v>
                </c:pt>
                <c:pt idx="507">
                  <c:v>-8.4324893951416016</c:v>
                </c:pt>
                <c:pt idx="508">
                  <c:v>-7.9246525764465332</c:v>
                </c:pt>
                <c:pt idx="509">
                  <c:v>-7.9859538078308105</c:v>
                </c:pt>
                <c:pt idx="510">
                  <c:v>-7.9179606437683105</c:v>
                </c:pt>
                <c:pt idx="511">
                  <c:v>-7.4364185333251953</c:v>
                </c:pt>
                <c:pt idx="512">
                  <c:v>-7.0628752708435059</c:v>
                </c:pt>
                <c:pt idx="513">
                  <c:v>-7.2728700637817383</c:v>
                </c:pt>
                <c:pt idx="514">
                  <c:v>-7.9041104316711426</c:v>
                </c:pt>
                <c:pt idx="515">
                  <c:v>-8.0897073745727539</c:v>
                </c:pt>
                <c:pt idx="516">
                  <c:v>-7.9138216972351074</c:v>
                </c:pt>
                <c:pt idx="517">
                  <c:v>-7.7635374069213867</c:v>
                </c:pt>
                <c:pt idx="518">
                  <c:v>-8.1863574981689453</c:v>
                </c:pt>
                <c:pt idx="519">
                  <c:v>-7.6669783592224121</c:v>
                </c:pt>
                <c:pt idx="520">
                  <c:v>-7.4274401664733887</c:v>
                </c:pt>
                <c:pt idx="521">
                  <c:v>-7.0293149948120117</c:v>
                </c:pt>
                <c:pt idx="522">
                  <c:v>-7.2473931312561035</c:v>
                </c:pt>
                <c:pt idx="523">
                  <c:v>-6.5063085556030273</c:v>
                </c:pt>
                <c:pt idx="524">
                  <c:v>-6.4182243347167969</c:v>
                </c:pt>
                <c:pt idx="525">
                  <c:v>-6.3516330718994141</c:v>
                </c:pt>
                <c:pt idx="526">
                  <c:v>-6.548914909362793</c:v>
                </c:pt>
                <c:pt idx="527">
                  <c:v>-6.3451800346374512</c:v>
                </c:pt>
                <c:pt idx="528">
                  <c:v>-6.8344054222106934</c:v>
                </c:pt>
                <c:pt idx="529">
                  <c:v>-6.7765908241271973</c:v>
                </c:pt>
                <c:pt idx="530">
                  <c:v>-6.6839032173156738</c:v>
                </c:pt>
                <c:pt idx="531">
                  <c:v>-6.5215654373168945</c:v>
                </c:pt>
                <c:pt idx="532">
                  <c:v>-7.0908045768737793</c:v>
                </c:pt>
                <c:pt idx="533">
                  <c:v>-6.68951416015625</c:v>
                </c:pt>
                <c:pt idx="534">
                  <c:v>-6.2103495597839355</c:v>
                </c:pt>
                <c:pt idx="535">
                  <c:v>-6.0150480270385742</c:v>
                </c:pt>
                <c:pt idx="536">
                  <c:v>-5.8795504570007324</c:v>
                </c:pt>
                <c:pt idx="537">
                  <c:v>-5.153378963470459</c:v>
                </c:pt>
                <c:pt idx="538">
                  <c:v>-5.4465727806091309</c:v>
                </c:pt>
                <c:pt idx="539">
                  <c:v>-6.1976151466369629</c:v>
                </c:pt>
                <c:pt idx="540">
                  <c:v>-6.4315414428710938</c:v>
                </c:pt>
                <c:pt idx="541">
                  <c:v>-7.1276264190673828</c:v>
                </c:pt>
                <c:pt idx="542">
                  <c:v>-7.6189126968383789</c:v>
                </c:pt>
                <c:pt idx="543">
                  <c:v>-7.7614822387695313</c:v>
                </c:pt>
                <c:pt idx="544">
                  <c:v>-7.4909067153930664</c:v>
                </c:pt>
                <c:pt idx="545">
                  <c:v>-7.523259162902832</c:v>
                </c:pt>
                <c:pt idx="546">
                  <c:v>-7.3268609046936035</c:v>
                </c:pt>
                <c:pt idx="547">
                  <c:v>-7.1862573623657227</c:v>
                </c:pt>
                <c:pt idx="548">
                  <c:v>-6.9456949234008789</c:v>
                </c:pt>
                <c:pt idx="549">
                  <c:v>-6.919217586517334</c:v>
                </c:pt>
                <c:pt idx="550">
                  <c:v>-7.0719375610351563</c:v>
                </c:pt>
                <c:pt idx="551">
                  <c:v>-6.8914914131164551</c:v>
                </c:pt>
                <c:pt idx="552">
                  <c:v>-7.0209546089172363</c:v>
                </c:pt>
                <c:pt idx="553">
                  <c:v>-6.9107174873352051</c:v>
                </c:pt>
                <c:pt idx="554">
                  <c:v>-6.9809012413024902</c:v>
                </c:pt>
                <c:pt idx="555">
                  <c:v>-6.641392707824707</c:v>
                </c:pt>
                <c:pt idx="556">
                  <c:v>-6.7282781600952148</c:v>
                </c:pt>
                <c:pt idx="557">
                  <c:v>-6.4213566780090332</c:v>
                </c:pt>
                <c:pt idx="558">
                  <c:v>-6.3503942489624023</c:v>
                </c:pt>
                <c:pt idx="559">
                  <c:v>-5.9260025024414063</c:v>
                </c:pt>
                <c:pt idx="560">
                  <c:v>-5.9776368141174316</c:v>
                </c:pt>
                <c:pt idx="561">
                  <c:v>-5.6701784133911133</c:v>
                </c:pt>
                <c:pt idx="562">
                  <c:v>-5.5882077217102051</c:v>
                </c:pt>
                <c:pt idx="563">
                  <c:v>-5.3231668472290039</c:v>
                </c:pt>
                <c:pt idx="564">
                  <c:v>-5.2722296714782715</c:v>
                </c:pt>
                <c:pt idx="565">
                  <c:v>-5.0870485305786133</c:v>
                </c:pt>
                <c:pt idx="566">
                  <c:v>-4.867497444152832</c:v>
                </c:pt>
                <c:pt idx="567">
                  <c:v>-4.7219467163085938</c:v>
                </c:pt>
                <c:pt idx="568">
                  <c:v>-4.3538341522216797</c:v>
                </c:pt>
                <c:pt idx="569">
                  <c:v>-4.2430849075317383</c:v>
                </c:pt>
                <c:pt idx="570">
                  <c:v>-3.8314929008483887</c:v>
                </c:pt>
                <c:pt idx="571">
                  <c:v>-3.8130817413330078</c:v>
                </c:pt>
                <c:pt idx="572">
                  <c:v>-3.5948233604431152</c:v>
                </c:pt>
                <c:pt idx="573">
                  <c:v>-3.8588216304779053</c:v>
                </c:pt>
                <c:pt idx="574">
                  <c:v>-3.7117142677307129</c:v>
                </c:pt>
                <c:pt idx="575">
                  <c:v>-3.8549580574035645</c:v>
                </c:pt>
                <c:pt idx="576">
                  <c:v>-3.6338706016540527</c:v>
                </c:pt>
                <c:pt idx="577">
                  <c:v>-3.2561492919921875</c:v>
                </c:pt>
                <c:pt idx="578">
                  <c:v>-2.8642919063568115</c:v>
                </c:pt>
                <c:pt idx="579">
                  <c:v>-2.8543708324432373</c:v>
                </c:pt>
                <c:pt idx="580">
                  <c:v>-2.4327559471130371</c:v>
                </c:pt>
                <c:pt idx="581">
                  <c:v>-2.4270772933959961</c:v>
                </c:pt>
                <c:pt idx="582">
                  <c:v>-2.4352054595947266</c:v>
                </c:pt>
                <c:pt idx="583">
                  <c:v>-2.7410712242126465</c:v>
                </c:pt>
                <c:pt idx="584">
                  <c:v>-2.3683414459228516</c:v>
                </c:pt>
                <c:pt idx="585">
                  <c:v>-2.3929035663604736</c:v>
                </c:pt>
                <c:pt idx="586">
                  <c:v>-2.1477832794189453</c:v>
                </c:pt>
                <c:pt idx="587">
                  <c:v>-1.8460443019866943</c:v>
                </c:pt>
                <c:pt idx="588">
                  <c:v>-1.4256340265274048</c:v>
                </c:pt>
                <c:pt idx="589">
                  <c:v>-1.512138843536377</c:v>
                </c:pt>
                <c:pt idx="590">
                  <c:v>-1.4462399482727051</c:v>
                </c:pt>
                <c:pt idx="591">
                  <c:v>-1.110014796257019</c:v>
                </c:pt>
                <c:pt idx="592">
                  <c:v>-1.1151009798049927</c:v>
                </c:pt>
                <c:pt idx="593">
                  <c:v>-0.88576620817184448</c:v>
                </c:pt>
                <c:pt idx="594">
                  <c:v>-0.64502990245819092</c:v>
                </c:pt>
                <c:pt idx="595">
                  <c:v>-0.43573108315467834</c:v>
                </c:pt>
                <c:pt idx="596">
                  <c:v>-0.29737496376037598</c:v>
                </c:pt>
                <c:pt idx="597">
                  <c:v>-0.36952611804008484</c:v>
                </c:pt>
                <c:pt idx="598">
                  <c:v>0.23902817070484161</c:v>
                </c:pt>
                <c:pt idx="599">
                  <c:v>0.40612351894378662</c:v>
                </c:pt>
                <c:pt idx="600">
                  <c:v>0.90293735265731812</c:v>
                </c:pt>
                <c:pt idx="601">
                  <c:v>9.463462233543396E-2</c:v>
                </c:pt>
                <c:pt idx="602">
                  <c:v>0.74773740768432617</c:v>
                </c:pt>
                <c:pt idx="603">
                  <c:v>0.33951503038406372</c:v>
                </c:pt>
                <c:pt idx="604">
                  <c:v>0.89759296178817749</c:v>
                </c:pt>
                <c:pt idx="605">
                  <c:v>0.51244658231735229</c:v>
                </c:pt>
                <c:pt idx="606">
                  <c:v>1.8970390558242798</c:v>
                </c:pt>
                <c:pt idx="607">
                  <c:v>1.5987855195999146</c:v>
                </c:pt>
                <c:pt idx="608">
                  <c:v>2.0751063823699951</c:v>
                </c:pt>
                <c:pt idx="609">
                  <c:v>1.0604561567306519</c:v>
                </c:pt>
                <c:pt idx="610">
                  <c:v>1.6954493522644043</c:v>
                </c:pt>
                <c:pt idx="611">
                  <c:v>1.3732748031616211</c:v>
                </c:pt>
                <c:pt idx="612">
                  <c:v>1.7721306085586548</c:v>
                </c:pt>
                <c:pt idx="613">
                  <c:v>1.7963364124298096</c:v>
                </c:pt>
                <c:pt idx="614">
                  <c:v>2.9091498851776123</c:v>
                </c:pt>
                <c:pt idx="615">
                  <c:v>2.8762197494506836</c:v>
                </c:pt>
                <c:pt idx="616">
                  <c:v>3.0619046688079834</c:v>
                </c:pt>
                <c:pt idx="617">
                  <c:v>2.967928409576416</c:v>
                </c:pt>
                <c:pt idx="618">
                  <c:v>2.8754386901855469</c:v>
                </c:pt>
                <c:pt idx="619">
                  <c:v>2.8938467502593994</c:v>
                </c:pt>
                <c:pt idx="620">
                  <c:v>2.3845503330230713</c:v>
                </c:pt>
                <c:pt idx="621">
                  <c:v>2.6671326160430908</c:v>
                </c:pt>
                <c:pt idx="622">
                  <c:v>2.7444915771484375</c:v>
                </c:pt>
                <c:pt idx="623">
                  <c:v>3.1485726833343506</c:v>
                </c:pt>
                <c:pt idx="624">
                  <c:v>2.5608901977539063</c:v>
                </c:pt>
                <c:pt idx="625">
                  <c:v>3.4466547966003418</c:v>
                </c:pt>
                <c:pt idx="626">
                  <c:v>3.2285571098327637</c:v>
                </c:pt>
                <c:pt idx="627">
                  <c:v>3.7635824680328369</c:v>
                </c:pt>
                <c:pt idx="628">
                  <c:v>3.1682088375091553</c:v>
                </c:pt>
                <c:pt idx="629">
                  <c:v>4.008965015411377</c:v>
                </c:pt>
                <c:pt idx="630">
                  <c:v>3.5944969654083252</c:v>
                </c:pt>
                <c:pt idx="631">
                  <c:v>4.0466456413269043</c:v>
                </c:pt>
                <c:pt idx="632">
                  <c:v>3.2389161586761475</c:v>
                </c:pt>
                <c:pt idx="633">
                  <c:v>3.9079272747039795</c:v>
                </c:pt>
                <c:pt idx="634">
                  <c:v>3.5907535552978516</c:v>
                </c:pt>
                <c:pt idx="635">
                  <c:v>4.0153331756591797</c:v>
                </c:pt>
                <c:pt idx="636">
                  <c:v>3.6135764122009277</c:v>
                </c:pt>
                <c:pt idx="637">
                  <c:v>4.5066590309143066</c:v>
                </c:pt>
                <c:pt idx="638">
                  <c:v>4.1743602752685547</c:v>
                </c:pt>
                <c:pt idx="639">
                  <c:v>4.518439769744873</c:v>
                </c:pt>
                <c:pt idx="640">
                  <c:v>4.3176617622375488</c:v>
                </c:pt>
                <c:pt idx="641">
                  <c:v>4.6182150840759277</c:v>
                </c:pt>
                <c:pt idx="642">
                  <c:v>4.4310932159423828</c:v>
                </c:pt>
                <c:pt idx="643">
                  <c:v>5.1558833122253418</c:v>
                </c:pt>
                <c:pt idx="644">
                  <c:v>5.4183864593505859</c:v>
                </c:pt>
                <c:pt idx="645">
                  <c:v>5.8217949867248535</c:v>
                </c:pt>
                <c:pt idx="646">
                  <c:v>5.9505100250244141</c:v>
                </c:pt>
                <c:pt idx="647">
                  <c:v>6.0652179718017578</c:v>
                </c:pt>
                <c:pt idx="648">
                  <c:v>5.6421313285827637</c:v>
                </c:pt>
                <c:pt idx="649">
                  <c:v>5.6814131736755371</c:v>
                </c:pt>
                <c:pt idx="650">
                  <c:v>5.4316534996032715</c:v>
                </c:pt>
                <c:pt idx="651">
                  <c:v>5.5632801055908203</c:v>
                </c:pt>
                <c:pt idx="652">
                  <c:v>6.0226039886474609</c:v>
                </c:pt>
                <c:pt idx="653">
                  <c:v>6.3308358192443848</c:v>
                </c:pt>
                <c:pt idx="654">
                  <c:v>6.044337272644043</c:v>
                </c:pt>
                <c:pt idx="655">
                  <c:v>6.3578824996948242</c:v>
                </c:pt>
                <c:pt idx="656">
                  <c:v>6.1883697509765625</c:v>
                </c:pt>
                <c:pt idx="657">
                  <c:v>5.9536795616149902</c:v>
                </c:pt>
                <c:pt idx="658">
                  <c:v>5.6961383819580078</c:v>
                </c:pt>
                <c:pt idx="659">
                  <c:v>5.8858609199523926</c:v>
                </c:pt>
                <c:pt idx="660">
                  <c:v>5.7445292472839355</c:v>
                </c:pt>
                <c:pt idx="661">
                  <c:v>5.9652676582336426</c:v>
                </c:pt>
                <c:pt idx="662">
                  <c:v>5.6510415077209473</c:v>
                </c:pt>
                <c:pt idx="663">
                  <c:v>5.9248018264770508</c:v>
                </c:pt>
                <c:pt idx="664">
                  <c:v>5.7930879592895508</c:v>
                </c:pt>
                <c:pt idx="665">
                  <c:v>6.0869784355163574</c:v>
                </c:pt>
                <c:pt idx="666">
                  <c:v>6.0419621467590332</c:v>
                </c:pt>
                <c:pt idx="667">
                  <c:v>6.376884937286377</c:v>
                </c:pt>
                <c:pt idx="668">
                  <c:v>7.299778938293457</c:v>
                </c:pt>
                <c:pt idx="669">
                  <c:v>7.7608346939086914</c:v>
                </c:pt>
                <c:pt idx="670">
                  <c:v>7.6692099571228027</c:v>
                </c:pt>
                <c:pt idx="671">
                  <c:v>7.6543731689453125</c:v>
                </c:pt>
                <c:pt idx="672">
                  <c:v>7.3530917167663574</c:v>
                </c:pt>
                <c:pt idx="673">
                  <c:v>6.4676346778869629</c:v>
                </c:pt>
                <c:pt idx="674">
                  <c:v>6.0247626304626465</c:v>
                </c:pt>
                <c:pt idx="675">
                  <c:v>6.1654872894287109</c:v>
                </c:pt>
                <c:pt idx="676">
                  <c:v>6.2949018478393555</c:v>
                </c:pt>
                <c:pt idx="677">
                  <c:v>6.8364481925964355</c:v>
                </c:pt>
                <c:pt idx="678">
                  <c:v>6.9019784927368164</c:v>
                </c:pt>
                <c:pt idx="679">
                  <c:v>6.9658446311950684</c:v>
                </c:pt>
                <c:pt idx="680">
                  <c:v>6.9123992919921875</c:v>
                </c:pt>
                <c:pt idx="681">
                  <c:v>6.7921876907348633</c:v>
                </c:pt>
                <c:pt idx="682">
                  <c:v>6.578671932220459</c:v>
                </c:pt>
                <c:pt idx="683">
                  <c:v>6.2754197120666504</c:v>
                </c:pt>
                <c:pt idx="684">
                  <c:v>6.4031600952148438</c:v>
                </c:pt>
                <c:pt idx="685">
                  <c:v>6.2457504272460938</c:v>
                </c:pt>
                <c:pt idx="686">
                  <c:v>6.981269359588623</c:v>
                </c:pt>
                <c:pt idx="687">
                  <c:v>6.7900853157043457</c:v>
                </c:pt>
                <c:pt idx="688">
                  <c:v>7.1679582595825195</c:v>
                </c:pt>
                <c:pt idx="689">
                  <c:v>6.9712309837341309</c:v>
                </c:pt>
                <c:pt idx="690">
                  <c:v>6.9532833099365234</c:v>
                </c:pt>
                <c:pt idx="691">
                  <c:v>5.5964560508728027</c:v>
                </c:pt>
                <c:pt idx="692">
                  <c:v>5.8205728530883789</c:v>
                </c:pt>
                <c:pt idx="693">
                  <c:v>5.2513394355773926</c:v>
                </c:pt>
                <c:pt idx="694">
                  <c:v>5.4273133277893066</c:v>
                </c:pt>
                <c:pt idx="695">
                  <c:v>5.006782054901123</c:v>
                </c:pt>
                <c:pt idx="696">
                  <c:v>5.7926521301269531</c:v>
                </c:pt>
                <c:pt idx="697">
                  <c:v>5.4371180534362793</c:v>
                </c:pt>
                <c:pt idx="698">
                  <c:v>5.5432033538818359</c:v>
                </c:pt>
                <c:pt idx="699">
                  <c:v>5.322563648223877</c:v>
                </c:pt>
                <c:pt idx="700">
                  <c:v>5.679466724395752</c:v>
                </c:pt>
                <c:pt idx="701">
                  <c:v>5.4139494895935059</c:v>
                </c:pt>
                <c:pt idx="702">
                  <c:v>5.2318096160888672</c:v>
                </c:pt>
                <c:pt idx="703">
                  <c:v>4.6140527725219727</c:v>
                </c:pt>
                <c:pt idx="704">
                  <c:v>4.7591843605041504</c:v>
                </c:pt>
                <c:pt idx="705">
                  <c:v>4.7295565605163574</c:v>
                </c:pt>
                <c:pt idx="706">
                  <c:v>4.7003569602966309</c:v>
                </c:pt>
                <c:pt idx="707">
                  <c:v>4.8863859176635742</c:v>
                </c:pt>
                <c:pt idx="708">
                  <c:v>5.6806879043579102</c:v>
                </c:pt>
                <c:pt idx="709">
                  <c:v>5.6383061408996582</c:v>
                </c:pt>
                <c:pt idx="710">
                  <c:v>5.4721622467041016</c:v>
                </c:pt>
                <c:pt idx="711">
                  <c:v>4.9981560707092285</c:v>
                </c:pt>
                <c:pt idx="712">
                  <c:v>5.3501214981079102</c:v>
                </c:pt>
                <c:pt idx="713">
                  <c:v>5.4745235443115234</c:v>
                </c:pt>
                <c:pt idx="714">
                  <c:v>5.6062893867492676</c:v>
                </c:pt>
                <c:pt idx="715">
                  <c:v>5.3535308837890625</c:v>
                </c:pt>
                <c:pt idx="716">
                  <c:v>6.2348542213439941</c:v>
                </c:pt>
                <c:pt idx="717">
                  <c:v>6.1457972526550293</c:v>
                </c:pt>
                <c:pt idx="718">
                  <c:v>6.3315329551696777</c:v>
                </c:pt>
                <c:pt idx="719">
                  <c:v>6.1313576698303223</c:v>
                </c:pt>
                <c:pt idx="720">
                  <c:v>6.9085454940795898</c:v>
                </c:pt>
                <c:pt idx="721">
                  <c:v>6.3843650817871094</c:v>
                </c:pt>
                <c:pt idx="722">
                  <c:v>6.1426916122436523</c:v>
                </c:pt>
                <c:pt idx="723">
                  <c:v>5.8408031463623047</c:v>
                </c:pt>
                <c:pt idx="724">
                  <c:v>6.069218635559082</c:v>
                </c:pt>
                <c:pt idx="725">
                  <c:v>5.4956822395324707</c:v>
                </c:pt>
                <c:pt idx="726">
                  <c:v>6.0984277725219727</c:v>
                </c:pt>
                <c:pt idx="727">
                  <c:v>6.3110742568969727</c:v>
                </c:pt>
                <c:pt idx="728">
                  <c:v>6.5519618988037109</c:v>
                </c:pt>
                <c:pt idx="729">
                  <c:v>6.3794364929199219</c:v>
                </c:pt>
                <c:pt idx="730">
                  <c:v>7.2268590927124023</c:v>
                </c:pt>
                <c:pt idx="731">
                  <c:v>7.0484814643859863</c:v>
                </c:pt>
                <c:pt idx="732">
                  <c:v>6.8279457092285156</c:v>
                </c:pt>
                <c:pt idx="733">
                  <c:v>6.5847840309143066</c:v>
                </c:pt>
                <c:pt idx="734">
                  <c:v>6.6144590377807617</c:v>
                </c:pt>
                <c:pt idx="735">
                  <c:v>5.4954376220703125</c:v>
                </c:pt>
                <c:pt idx="736">
                  <c:v>4.4440083503723145</c:v>
                </c:pt>
                <c:pt idx="737">
                  <c:v>4.1731314659118652</c:v>
                </c:pt>
                <c:pt idx="738">
                  <c:v>3.7857241630554199</c:v>
                </c:pt>
                <c:pt idx="739">
                  <c:v>3.9296722412109375</c:v>
                </c:pt>
                <c:pt idx="740">
                  <c:v>3.8548989295959473</c:v>
                </c:pt>
                <c:pt idx="741">
                  <c:v>4.5543899536132813</c:v>
                </c:pt>
                <c:pt idx="742">
                  <c:v>4.1904478073120117</c:v>
                </c:pt>
                <c:pt idx="743">
                  <c:v>3.7317824363708496</c:v>
                </c:pt>
                <c:pt idx="744">
                  <c:v>2.6199245452880859</c:v>
                </c:pt>
                <c:pt idx="745">
                  <c:v>2.4015407562255859</c:v>
                </c:pt>
                <c:pt idx="746">
                  <c:v>2.3614139556884766</c:v>
                </c:pt>
                <c:pt idx="747">
                  <c:v>2.6926290988922119</c:v>
                </c:pt>
                <c:pt idx="748">
                  <c:v>3.434730052947998</c:v>
                </c:pt>
                <c:pt idx="749">
                  <c:v>4.0235934257507324</c:v>
                </c:pt>
                <c:pt idx="750">
                  <c:v>4.7643542289733887</c:v>
                </c:pt>
                <c:pt idx="751">
                  <c:v>3.7708203792572021</c:v>
                </c:pt>
                <c:pt idx="752">
                  <c:v>3.131641149520874</c:v>
                </c:pt>
                <c:pt idx="753">
                  <c:v>2.108539342880249</c:v>
                </c:pt>
                <c:pt idx="754">
                  <c:v>2.3187551498413086</c:v>
                </c:pt>
                <c:pt idx="755">
                  <c:v>1.6230220794677734</c:v>
                </c:pt>
                <c:pt idx="756">
                  <c:v>2.6823966503143311</c:v>
                </c:pt>
                <c:pt idx="757">
                  <c:v>3.0576567649841309</c:v>
                </c:pt>
                <c:pt idx="758">
                  <c:v>3.4535560607910156</c:v>
                </c:pt>
                <c:pt idx="759">
                  <c:v>2.414198637008667</c:v>
                </c:pt>
                <c:pt idx="760">
                  <c:v>2.0392248630523682</c:v>
                </c:pt>
                <c:pt idx="761">
                  <c:v>1.5329557657241821</c:v>
                </c:pt>
                <c:pt idx="762">
                  <c:v>1.4626477956771851</c:v>
                </c:pt>
                <c:pt idx="763">
                  <c:v>1.5893900394439697</c:v>
                </c:pt>
                <c:pt idx="764">
                  <c:v>1.9147530794143677</c:v>
                </c:pt>
                <c:pt idx="765">
                  <c:v>2.2038464546203613</c:v>
                </c:pt>
                <c:pt idx="766">
                  <c:v>1.8759665489196777</c:v>
                </c:pt>
                <c:pt idx="767">
                  <c:v>1.3870989084243774</c:v>
                </c:pt>
                <c:pt idx="768">
                  <c:v>1.0086559057235718</c:v>
                </c:pt>
                <c:pt idx="769">
                  <c:v>1.2232106924057007</c:v>
                </c:pt>
                <c:pt idx="770">
                  <c:v>1.4367877244949341</c:v>
                </c:pt>
                <c:pt idx="771">
                  <c:v>1.8828660249710083</c:v>
                </c:pt>
                <c:pt idx="772">
                  <c:v>2.7185680866241455</c:v>
                </c:pt>
                <c:pt idx="773">
                  <c:v>3.0836894512176514</c:v>
                </c:pt>
                <c:pt idx="774">
                  <c:v>3.1160163879394531</c:v>
                </c:pt>
                <c:pt idx="775">
                  <c:v>2.8595304489135742</c:v>
                </c:pt>
                <c:pt idx="776">
                  <c:v>2.4634401798248291</c:v>
                </c:pt>
                <c:pt idx="777">
                  <c:v>1.7836878299713135</c:v>
                </c:pt>
                <c:pt idx="778">
                  <c:v>1.6233766078948975</c:v>
                </c:pt>
                <c:pt idx="779">
                  <c:v>1.4780467748641968</c:v>
                </c:pt>
                <c:pt idx="780">
                  <c:v>1.6206815242767334</c:v>
                </c:pt>
                <c:pt idx="781">
                  <c:v>1.7569094896316528</c:v>
                </c:pt>
                <c:pt idx="782">
                  <c:v>2.1073014736175537</c:v>
                </c:pt>
                <c:pt idx="783">
                  <c:v>2.5547142028808594</c:v>
                </c:pt>
                <c:pt idx="784">
                  <c:v>2.6585414409637451</c:v>
                </c:pt>
                <c:pt idx="785">
                  <c:v>2.1842415332794189</c:v>
                </c:pt>
                <c:pt idx="786">
                  <c:v>2.7200374603271484</c:v>
                </c:pt>
                <c:pt idx="787">
                  <c:v>3.0108420848846436</c:v>
                </c:pt>
                <c:pt idx="788">
                  <c:v>2.9796638488769531</c:v>
                </c:pt>
                <c:pt idx="789">
                  <c:v>3.4023525714874268</c:v>
                </c:pt>
                <c:pt idx="790">
                  <c:v>4.4599494934082031</c:v>
                </c:pt>
                <c:pt idx="791">
                  <c:v>4.4694695472717285</c:v>
                </c:pt>
                <c:pt idx="792">
                  <c:v>4.4751553535461426</c:v>
                </c:pt>
                <c:pt idx="793">
                  <c:v>4.0752429962158203</c:v>
                </c:pt>
                <c:pt idx="794">
                  <c:v>4.0449552536010742</c:v>
                </c:pt>
                <c:pt idx="795">
                  <c:v>3.8929886817932129</c:v>
                </c:pt>
                <c:pt idx="796">
                  <c:v>3.5062069892883301</c:v>
                </c:pt>
                <c:pt idx="797">
                  <c:v>4.0250153541564941</c:v>
                </c:pt>
                <c:pt idx="798">
                  <c:v>4.3074073791503906</c:v>
                </c:pt>
                <c:pt idx="799">
                  <c:v>4.4300384521484375</c:v>
                </c:pt>
                <c:pt idx="800">
                  <c:v>4.0537734031677246</c:v>
                </c:pt>
                <c:pt idx="801">
                  <c:v>4.5669946670532227</c:v>
                </c:pt>
                <c:pt idx="802">
                  <c:v>3.93218994140625</c:v>
                </c:pt>
                <c:pt idx="803">
                  <c:v>4.4936695098876953</c:v>
                </c:pt>
                <c:pt idx="804">
                  <c:v>3.9557032585144043</c:v>
                </c:pt>
                <c:pt idx="805">
                  <c:v>4.6298933029174805</c:v>
                </c:pt>
                <c:pt idx="806">
                  <c:v>4.2721858024597168</c:v>
                </c:pt>
                <c:pt idx="807">
                  <c:v>4.6694717407226563</c:v>
                </c:pt>
                <c:pt idx="808">
                  <c:v>3.9486827850341797</c:v>
                </c:pt>
                <c:pt idx="809">
                  <c:v>5.0776810646057129</c:v>
                </c:pt>
                <c:pt idx="810">
                  <c:v>4.7618403434753418</c:v>
                </c:pt>
                <c:pt idx="811">
                  <c:v>5.342684268951416</c:v>
                </c:pt>
                <c:pt idx="812">
                  <c:v>5.1767497062683105</c:v>
                </c:pt>
                <c:pt idx="813">
                  <c:v>5.7697505950927734</c:v>
                </c:pt>
                <c:pt idx="814">
                  <c:v>5.0756053924560547</c:v>
                </c:pt>
                <c:pt idx="815">
                  <c:v>5.0988502502441406</c:v>
                </c:pt>
                <c:pt idx="816">
                  <c:v>4.5982975959777832</c:v>
                </c:pt>
                <c:pt idx="817">
                  <c:v>4.4913754463195801</c:v>
                </c:pt>
                <c:pt idx="818">
                  <c:v>4.244758129119873</c:v>
                </c:pt>
                <c:pt idx="819">
                  <c:v>4.0791258811950684</c:v>
                </c:pt>
                <c:pt idx="820">
                  <c:v>4.0095405578613281</c:v>
                </c:pt>
                <c:pt idx="821">
                  <c:v>3.8871381282806396</c:v>
                </c:pt>
                <c:pt idx="822">
                  <c:v>3.9157016277313232</c:v>
                </c:pt>
                <c:pt idx="823">
                  <c:v>3.1273007392883301</c:v>
                </c:pt>
                <c:pt idx="824">
                  <c:v>3.1993308067321777</c:v>
                </c:pt>
                <c:pt idx="825">
                  <c:v>2.8081748485565186</c:v>
                </c:pt>
                <c:pt idx="826">
                  <c:v>2.9540393352508545</c:v>
                </c:pt>
                <c:pt idx="827">
                  <c:v>2.2968871593475342</c:v>
                </c:pt>
                <c:pt idx="828">
                  <c:v>3.1256783008575439</c:v>
                </c:pt>
                <c:pt idx="829">
                  <c:v>2.8563425540924072</c:v>
                </c:pt>
                <c:pt idx="830">
                  <c:v>3.3161454200744629</c:v>
                </c:pt>
                <c:pt idx="831">
                  <c:v>2.6631457805633545</c:v>
                </c:pt>
                <c:pt idx="832">
                  <c:v>3.4560105800628662</c:v>
                </c:pt>
                <c:pt idx="833">
                  <c:v>3.0499112606048584</c:v>
                </c:pt>
                <c:pt idx="834">
                  <c:v>3.3816614151000977</c:v>
                </c:pt>
                <c:pt idx="835">
                  <c:v>2.6634602546691895</c:v>
                </c:pt>
                <c:pt idx="836">
                  <c:v>3.3683099746704102</c:v>
                </c:pt>
                <c:pt idx="837">
                  <c:v>2.7492640018463135</c:v>
                </c:pt>
                <c:pt idx="838">
                  <c:v>3.0852386951446533</c:v>
                </c:pt>
                <c:pt idx="839">
                  <c:v>2.5878875255584717</c:v>
                </c:pt>
                <c:pt idx="840">
                  <c:v>3.3992960453033447</c:v>
                </c:pt>
                <c:pt idx="841">
                  <c:v>3.2107446193695068</c:v>
                </c:pt>
                <c:pt idx="842">
                  <c:v>3.4073224067687988</c:v>
                </c:pt>
                <c:pt idx="843">
                  <c:v>2.7358300685882568</c:v>
                </c:pt>
                <c:pt idx="844">
                  <c:v>3.0228824615478516</c:v>
                </c:pt>
                <c:pt idx="845">
                  <c:v>2.5811793804168701</c:v>
                </c:pt>
                <c:pt idx="846">
                  <c:v>2.5267894268035889</c:v>
                </c:pt>
                <c:pt idx="847">
                  <c:v>2.702089786529541</c:v>
                </c:pt>
                <c:pt idx="848">
                  <c:v>3.305063009262085</c:v>
                </c:pt>
                <c:pt idx="849">
                  <c:v>3.3996689319610596</c:v>
                </c:pt>
                <c:pt idx="850">
                  <c:v>3.2684745788574219</c:v>
                </c:pt>
                <c:pt idx="851">
                  <c:v>2.4752664566040039</c:v>
                </c:pt>
                <c:pt idx="852">
                  <c:v>2.4314029216766357</c:v>
                </c:pt>
                <c:pt idx="853">
                  <c:v>2.3022305965423584</c:v>
                </c:pt>
                <c:pt idx="854">
                  <c:v>2.2164313793182373</c:v>
                </c:pt>
                <c:pt idx="855">
                  <c:v>2.5063903331756592</c:v>
                </c:pt>
                <c:pt idx="856">
                  <c:v>3.3952720165252686</c:v>
                </c:pt>
                <c:pt idx="857">
                  <c:v>3.4197072982788086</c:v>
                </c:pt>
                <c:pt idx="858">
                  <c:v>3.1835460662841797</c:v>
                </c:pt>
                <c:pt idx="859">
                  <c:v>2.5273270606994629</c:v>
                </c:pt>
                <c:pt idx="860">
                  <c:v>2.518446683883667</c:v>
                </c:pt>
                <c:pt idx="861">
                  <c:v>2.3065998554229736</c:v>
                </c:pt>
                <c:pt idx="862">
                  <c:v>2.1828098297119141</c:v>
                </c:pt>
                <c:pt idx="863">
                  <c:v>2.2852978706359863</c:v>
                </c:pt>
                <c:pt idx="864">
                  <c:v>2.9370417594909668</c:v>
                </c:pt>
                <c:pt idx="865">
                  <c:v>3.0036866664886475</c:v>
                </c:pt>
                <c:pt idx="866">
                  <c:v>2.96761155128479</c:v>
                </c:pt>
                <c:pt idx="867">
                  <c:v>2.8165843486785889</c:v>
                </c:pt>
                <c:pt idx="868">
                  <c:v>2.908944845199585</c:v>
                </c:pt>
                <c:pt idx="869">
                  <c:v>2.9225807189941406</c:v>
                </c:pt>
                <c:pt idx="870">
                  <c:v>2.4943771362304688</c:v>
                </c:pt>
                <c:pt idx="871">
                  <c:v>2.9542040824890137</c:v>
                </c:pt>
                <c:pt idx="872">
                  <c:v>3.0290553569793701</c:v>
                </c:pt>
                <c:pt idx="873">
                  <c:v>3.3078408241271973</c:v>
                </c:pt>
                <c:pt idx="874">
                  <c:v>2.8104064464569092</c:v>
                </c:pt>
                <c:pt idx="875">
                  <c:v>3.301790714263916</c:v>
                </c:pt>
                <c:pt idx="876">
                  <c:v>2.9750285148620605</c:v>
                </c:pt>
                <c:pt idx="877">
                  <c:v>2.9691274166107178</c:v>
                </c:pt>
                <c:pt idx="878">
                  <c:v>2.6576263904571533</c:v>
                </c:pt>
                <c:pt idx="879">
                  <c:v>3.3015186786651611</c:v>
                </c:pt>
                <c:pt idx="880">
                  <c:v>3.2195003032684326</c:v>
                </c:pt>
                <c:pt idx="881">
                  <c:v>3.0776476860046387</c:v>
                </c:pt>
                <c:pt idx="882">
                  <c:v>3.0843038558959961</c:v>
                </c:pt>
                <c:pt idx="883">
                  <c:v>3.2148506641387939</c:v>
                </c:pt>
                <c:pt idx="884">
                  <c:v>2.9966819286346436</c:v>
                </c:pt>
                <c:pt idx="885">
                  <c:v>2.7662618160247803</c:v>
                </c:pt>
                <c:pt idx="886">
                  <c:v>2.7592825889587402</c:v>
                </c:pt>
                <c:pt idx="887">
                  <c:v>2.8593051433563232</c:v>
                </c:pt>
                <c:pt idx="888">
                  <c:v>2.7775578498840332</c:v>
                </c:pt>
                <c:pt idx="889">
                  <c:v>2.3569529056549072</c:v>
                </c:pt>
                <c:pt idx="890">
                  <c:v>2.8887567520141602</c:v>
                </c:pt>
                <c:pt idx="891">
                  <c:v>2.8131508827209473</c:v>
                </c:pt>
                <c:pt idx="892">
                  <c:v>3.0131955146789551</c:v>
                </c:pt>
                <c:pt idx="893">
                  <c:v>2.6285593509674072</c:v>
                </c:pt>
                <c:pt idx="894">
                  <c:v>3.2428975105285645</c:v>
                </c:pt>
                <c:pt idx="895">
                  <c:v>2.7941353321075439</c:v>
                </c:pt>
                <c:pt idx="896">
                  <c:v>2.878535270690918</c:v>
                </c:pt>
                <c:pt idx="897">
                  <c:v>2.6175320148468018</c:v>
                </c:pt>
                <c:pt idx="898">
                  <c:v>3.0501348972320557</c:v>
                </c:pt>
                <c:pt idx="899">
                  <c:v>2.8222405910491943</c:v>
                </c:pt>
                <c:pt idx="900">
                  <c:v>2.6120800971984863</c:v>
                </c:pt>
                <c:pt idx="901">
                  <c:v>2.0017561912536621</c:v>
                </c:pt>
                <c:pt idx="902">
                  <c:v>1.9980132579803467</c:v>
                </c:pt>
                <c:pt idx="903">
                  <c:v>1.799121618270874</c:v>
                </c:pt>
                <c:pt idx="904">
                  <c:v>1.6689155101776123</c:v>
                </c:pt>
                <c:pt idx="905">
                  <c:v>1.6767135858535767</c:v>
                </c:pt>
                <c:pt idx="906">
                  <c:v>2.3729774951934814</c:v>
                </c:pt>
                <c:pt idx="907">
                  <c:v>2.4101929664611816</c:v>
                </c:pt>
                <c:pt idx="908">
                  <c:v>2.3949160575866699</c:v>
                </c:pt>
                <c:pt idx="909">
                  <c:v>2.31107497215271</c:v>
                </c:pt>
                <c:pt idx="910">
                  <c:v>2.62461256980896</c:v>
                </c:pt>
                <c:pt idx="911">
                  <c:v>2.7506918907165527</c:v>
                </c:pt>
                <c:pt idx="912">
                  <c:v>2.7167658805847168</c:v>
                </c:pt>
                <c:pt idx="913">
                  <c:v>2.3641881942749023</c:v>
                </c:pt>
                <c:pt idx="914">
                  <c:v>2.8605136871337891</c:v>
                </c:pt>
                <c:pt idx="915">
                  <c:v>2.7534911632537842</c:v>
                </c:pt>
                <c:pt idx="916">
                  <c:v>2.7747948169708252</c:v>
                </c:pt>
                <c:pt idx="917">
                  <c:v>2.6159830093383789</c:v>
                </c:pt>
                <c:pt idx="918">
                  <c:v>3.2624073028564453</c:v>
                </c:pt>
                <c:pt idx="919">
                  <c:v>2.7520287036895752</c:v>
                </c:pt>
                <c:pt idx="920">
                  <c:v>2.5472619533538818</c:v>
                </c:pt>
                <c:pt idx="921">
                  <c:v>2.1109809875488281</c:v>
                </c:pt>
                <c:pt idx="922">
                  <c:v>2.2876617908477783</c:v>
                </c:pt>
                <c:pt idx="923">
                  <c:v>1.6797325611114502</c:v>
                </c:pt>
                <c:pt idx="924">
                  <c:v>2.1062579154968262</c:v>
                </c:pt>
                <c:pt idx="925">
                  <c:v>2.2331564426422119</c:v>
                </c:pt>
                <c:pt idx="926">
                  <c:v>2.4366400241851807</c:v>
                </c:pt>
                <c:pt idx="927">
                  <c:v>1.9476332664489746</c:v>
                </c:pt>
                <c:pt idx="928">
                  <c:v>2.4458818435668945</c:v>
                </c:pt>
                <c:pt idx="929">
                  <c:v>2.1497828960418701</c:v>
                </c:pt>
                <c:pt idx="930">
                  <c:v>2.3540887832641602</c:v>
                </c:pt>
                <c:pt idx="931">
                  <c:v>2.0342319011688232</c:v>
                </c:pt>
                <c:pt idx="932">
                  <c:v>2.6543328762054443</c:v>
                </c:pt>
                <c:pt idx="933">
                  <c:v>2.5310280323028564</c:v>
                </c:pt>
                <c:pt idx="934">
                  <c:v>2.738551139831543</c:v>
                </c:pt>
                <c:pt idx="935">
                  <c:v>3.1312270164489746</c:v>
                </c:pt>
                <c:pt idx="936">
                  <c:v>3.8369593620300293</c:v>
                </c:pt>
              </c:numCache>
            </c:numRef>
          </c:val>
          <c:smooth val="0"/>
          <c:extLst>
            <c:ext xmlns:c16="http://schemas.microsoft.com/office/drawing/2014/chart" uri="{C3380CC4-5D6E-409C-BE32-E72D297353CC}">
              <c16:uniqueId val="{00000000-6E86-4ECF-AE6B-8BAE65294F76}"/>
            </c:ext>
          </c:extLst>
        </c:ser>
        <c:ser>
          <c:idx val="1"/>
          <c:order val="1"/>
          <c:tx>
            <c:strRef>
              <c:f>'Box 2.4.1.'!$C$25</c:f>
              <c:strCache>
                <c:ptCount val="1"/>
                <c:pt idx="0">
                  <c:v>Payroll tax revenue (180-day cumulative sum, MA)</c:v>
                </c:pt>
              </c:strCache>
            </c:strRef>
          </c:tx>
          <c:spPr>
            <a:ln w="28575" cap="rnd">
              <a:solidFill>
                <a:srgbClr val="C00000"/>
              </a:solidFill>
              <a:round/>
            </a:ln>
            <a:effectLst/>
          </c:spPr>
          <c:marker>
            <c:symbol val="none"/>
          </c:marker>
          <c:cat>
            <c:numRef>
              <c:f>'Box 2.4.1.'!$A$26:$A$962</c:f>
              <c:numCache>
                <c:formatCode>m/d/yyyy</c:formatCode>
                <c:ptCount val="937"/>
                <c:pt idx="0">
                  <c:v>39085</c:v>
                </c:pt>
                <c:pt idx="1">
                  <c:v>39086</c:v>
                </c:pt>
                <c:pt idx="2">
                  <c:v>39087</c:v>
                </c:pt>
                <c:pt idx="3">
                  <c:v>39091</c:v>
                </c:pt>
                <c:pt idx="4">
                  <c:v>39092</c:v>
                </c:pt>
                <c:pt idx="5">
                  <c:v>39093</c:v>
                </c:pt>
                <c:pt idx="6">
                  <c:v>39094</c:v>
                </c:pt>
                <c:pt idx="7">
                  <c:v>39099</c:v>
                </c:pt>
                <c:pt idx="8">
                  <c:v>39100</c:v>
                </c:pt>
                <c:pt idx="9">
                  <c:v>39101</c:v>
                </c:pt>
                <c:pt idx="10">
                  <c:v>39105</c:v>
                </c:pt>
                <c:pt idx="11">
                  <c:v>39106</c:v>
                </c:pt>
                <c:pt idx="12">
                  <c:v>39107</c:v>
                </c:pt>
                <c:pt idx="13">
                  <c:v>39108</c:v>
                </c:pt>
                <c:pt idx="14">
                  <c:v>39112</c:v>
                </c:pt>
                <c:pt idx="15">
                  <c:v>39113</c:v>
                </c:pt>
                <c:pt idx="16">
                  <c:v>39114</c:v>
                </c:pt>
                <c:pt idx="17">
                  <c:v>39115</c:v>
                </c:pt>
                <c:pt idx="18">
                  <c:v>39119</c:v>
                </c:pt>
                <c:pt idx="19">
                  <c:v>39120</c:v>
                </c:pt>
                <c:pt idx="20">
                  <c:v>39121</c:v>
                </c:pt>
                <c:pt idx="21">
                  <c:v>39122</c:v>
                </c:pt>
                <c:pt idx="22">
                  <c:v>39126</c:v>
                </c:pt>
                <c:pt idx="23">
                  <c:v>39127</c:v>
                </c:pt>
                <c:pt idx="24">
                  <c:v>39128</c:v>
                </c:pt>
                <c:pt idx="25">
                  <c:v>39129</c:v>
                </c:pt>
                <c:pt idx="26">
                  <c:v>39134</c:v>
                </c:pt>
                <c:pt idx="27">
                  <c:v>39135</c:v>
                </c:pt>
                <c:pt idx="28">
                  <c:v>39136</c:v>
                </c:pt>
                <c:pt idx="29">
                  <c:v>39140</c:v>
                </c:pt>
                <c:pt idx="30">
                  <c:v>39141</c:v>
                </c:pt>
                <c:pt idx="31">
                  <c:v>39142</c:v>
                </c:pt>
                <c:pt idx="32">
                  <c:v>39143</c:v>
                </c:pt>
                <c:pt idx="33">
                  <c:v>39147</c:v>
                </c:pt>
                <c:pt idx="34">
                  <c:v>39148</c:v>
                </c:pt>
                <c:pt idx="35">
                  <c:v>39149</c:v>
                </c:pt>
                <c:pt idx="36">
                  <c:v>39150</c:v>
                </c:pt>
                <c:pt idx="37">
                  <c:v>39154</c:v>
                </c:pt>
                <c:pt idx="38">
                  <c:v>39155</c:v>
                </c:pt>
                <c:pt idx="39">
                  <c:v>39156</c:v>
                </c:pt>
                <c:pt idx="40">
                  <c:v>39157</c:v>
                </c:pt>
                <c:pt idx="41">
                  <c:v>39161</c:v>
                </c:pt>
                <c:pt idx="42">
                  <c:v>39162</c:v>
                </c:pt>
                <c:pt idx="43">
                  <c:v>39163</c:v>
                </c:pt>
                <c:pt idx="44">
                  <c:v>39164</c:v>
                </c:pt>
                <c:pt idx="45">
                  <c:v>39168</c:v>
                </c:pt>
                <c:pt idx="46">
                  <c:v>39169</c:v>
                </c:pt>
                <c:pt idx="47">
                  <c:v>39170</c:v>
                </c:pt>
                <c:pt idx="48">
                  <c:v>39171</c:v>
                </c:pt>
                <c:pt idx="49">
                  <c:v>39175</c:v>
                </c:pt>
                <c:pt idx="50">
                  <c:v>39176</c:v>
                </c:pt>
                <c:pt idx="51">
                  <c:v>39177</c:v>
                </c:pt>
                <c:pt idx="52">
                  <c:v>39178</c:v>
                </c:pt>
                <c:pt idx="53">
                  <c:v>39182</c:v>
                </c:pt>
                <c:pt idx="54">
                  <c:v>39183</c:v>
                </c:pt>
                <c:pt idx="55">
                  <c:v>39184</c:v>
                </c:pt>
                <c:pt idx="56">
                  <c:v>39185</c:v>
                </c:pt>
                <c:pt idx="57">
                  <c:v>39189</c:v>
                </c:pt>
                <c:pt idx="58">
                  <c:v>39190</c:v>
                </c:pt>
                <c:pt idx="59">
                  <c:v>39191</c:v>
                </c:pt>
                <c:pt idx="60">
                  <c:v>39192</c:v>
                </c:pt>
                <c:pt idx="61">
                  <c:v>39196</c:v>
                </c:pt>
                <c:pt idx="62">
                  <c:v>39197</c:v>
                </c:pt>
                <c:pt idx="63">
                  <c:v>39198</c:v>
                </c:pt>
                <c:pt idx="64">
                  <c:v>39199</c:v>
                </c:pt>
                <c:pt idx="65">
                  <c:v>39203</c:v>
                </c:pt>
                <c:pt idx="66">
                  <c:v>39204</c:v>
                </c:pt>
                <c:pt idx="67">
                  <c:v>39205</c:v>
                </c:pt>
                <c:pt idx="68">
                  <c:v>39206</c:v>
                </c:pt>
                <c:pt idx="69">
                  <c:v>39210</c:v>
                </c:pt>
                <c:pt idx="70">
                  <c:v>39211</c:v>
                </c:pt>
                <c:pt idx="71">
                  <c:v>39212</c:v>
                </c:pt>
                <c:pt idx="72">
                  <c:v>39213</c:v>
                </c:pt>
                <c:pt idx="73">
                  <c:v>39217</c:v>
                </c:pt>
                <c:pt idx="74">
                  <c:v>39218</c:v>
                </c:pt>
                <c:pt idx="75">
                  <c:v>39219</c:v>
                </c:pt>
                <c:pt idx="76">
                  <c:v>39220</c:v>
                </c:pt>
                <c:pt idx="77">
                  <c:v>39224</c:v>
                </c:pt>
                <c:pt idx="78">
                  <c:v>39225</c:v>
                </c:pt>
                <c:pt idx="79">
                  <c:v>39226</c:v>
                </c:pt>
                <c:pt idx="80">
                  <c:v>39227</c:v>
                </c:pt>
                <c:pt idx="81">
                  <c:v>39232</c:v>
                </c:pt>
                <c:pt idx="82">
                  <c:v>39233</c:v>
                </c:pt>
                <c:pt idx="83">
                  <c:v>39234</c:v>
                </c:pt>
                <c:pt idx="84">
                  <c:v>39238</c:v>
                </c:pt>
                <c:pt idx="85">
                  <c:v>39239</c:v>
                </c:pt>
                <c:pt idx="86">
                  <c:v>39240</c:v>
                </c:pt>
                <c:pt idx="87">
                  <c:v>39241</c:v>
                </c:pt>
                <c:pt idx="88">
                  <c:v>39245</c:v>
                </c:pt>
                <c:pt idx="89">
                  <c:v>39246</c:v>
                </c:pt>
                <c:pt idx="90">
                  <c:v>39247</c:v>
                </c:pt>
                <c:pt idx="91">
                  <c:v>39248</c:v>
                </c:pt>
                <c:pt idx="92">
                  <c:v>39252</c:v>
                </c:pt>
                <c:pt idx="93">
                  <c:v>39253</c:v>
                </c:pt>
                <c:pt idx="94">
                  <c:v>39254</c:v>
                </c:pt>
                <c:pt idx="95">
                  <c:v>39255</c:v>
                </c:pt>
                <c:pt idx="96">
                  <c:v>39259</c:v>
                </c:pt>
                <c:pt idx="97">
                  <c:v>39260</c:v>
                </c:pt>
                <c:pt idx="98">
                  <c:v>39261</c:v>
                </c:pt>
                <c:pt idx="99">
                  <c:v>39262</c:v>
                </c:pt>
                <c:pt idx="100">
                  <c:v>39266</c:v>
                </c:pt>
                <c:pt idx="101">
                  <c:v>39268</c:v>
                </c:pt>
                <c:pt idx="102">
                  <c:v>39269</c:v>
                </c:pt>
                <c:pt idx="103">
                  <c:v>39273</c:v>
                </c:pt>
                <c:pt idx="104">
                  <c:v>39274</c:v>
                </c:pt>
                <c:pt idx="105">
                  <c:v>39275</c:v>
                </c:pt>
                <c:pt idx="106">
                  <c:v>39276</c:v>
                </c:pt>
                <c:pt idx="107">
                  <c:v>39280</c:v>
                </c:pt>
                <c:pt idx="108">
                  <c:v>39281</c:v>
                </c:pt>
                <c:pt idx="109">
                  <c:v>39282</c:v>
                </c:pt>
                <c:pt idx="110">
                  <c:v>39283</c:v>
                </c:pt>
                <c:pt idx="111">
                  <c:v>39287</c:v>
                </c:pt>
                <c:pt idx="112">
                  <c:v>39288</c:v>
                </c:pt>
                <c:pt idx="113">
                  <c:v>39289</c:v>
                </c:pt>
                <c:pt idx="114">
                  <c:v>39290</c:v>
                </c:pt>
                <c:pt idx="115">
                  <c:v>39294</c:v>
                </c:pt>
                <c:pt idx="116">
                  <c:v>39295</c:v>
                </c:pt>
                <c:pt idx="117">
                  <c:v>39296</c:v>
                </c:pt>
                <c:pt idx="118">
                  <c:v>39297</c:v>
                </c:pt>
                <c:pt idx="119">
                  <c:v>39301</c:v>
                </c:pt>
                <c:pt idx="120">
                  <c:v>39302</c:v>
                </c:pt>
                <c:pt idx="121">
                  <c:v>39303</c:v>
                </c:pt>
                <c:pt idx="122">
                  <c:v>39304</c:v>
                </c:pt>
                <c:pt idx="123">
                  <c:v>39308</c:v>
                </c:pt>
                <c:pt idx="124">
                  <c:v>39309</c:v>
                </c:pt>
                <c:pt idx="125">
                  <c:v>39310</c:v>
                </c:pt>
                <c:pt idx="126">
                  <c:v>39311</c:v>
                </c:pt>
                <c:pt idx="127">
                  <c:v>39315</c:v>
                </c:pt>
                <c:pt idx="128">
                  <c:v>39316</c:v>
                </c:pt>
                <c:pt idx="129">
                  <c:v>39317</c:v>
                </c:pt>
                <c:pt idx="130">
                  <c:v>39318</c:v>
                </c:pt>
                <c:pt idx="131">
                  <c:v>39322</c:v>
                </c:pt>
                <c:pt idx="132">
                  <c:v>39323</c:v>
                </c:pt>
                <c:pt idx="133">
                  <c:v>39324</c:v>
                </c:pt>
                <c:pt idx="134">
                  <c:v>39325</c:v>
                </c:pt>
                <c:pt idx="135">
                  <c:v>39330</c:v>
                </c:pt>
                <c:pt idx="136">
                  <c:v>39331</c:v>
                </c:pt>
                <c:pt idx="137">
                  <c:v>39332</c:v>
                </c:pt>
                <c:pt idx="138">
                  <c:v>39336</c:v>
                </c:pt>
                <c:pt idx="139">
                  <c:v>39337</c:v>
                </c:pt>
                <c:pt idx="140">
                  <c:v>39338</c:v>
                </c:pt>
                <c:pt idx="141">
                  <c:v>39339</c:v>
                </c:pt>
                <c:pt idx="142">
                  <c:v>39343</c:v>
                </c:pt>
                <c:pt idx="143">
                  <c:v>39344</c:v>
                </c:pt>
                <c:pt idx="144">
                  <c:v>39345</c:v>
                </c:pt>
                <c:pt idx="145">
                  <c:v>39346</c:v>
                </c:pt>
                <c:pt idx="146">
                  <c:v>39350</c:v>
                </c:pt>
                <c:pt idx="147">
                  <c:v>39351</c:v>
                </c:pt>
                <c:pt idx="148">
                  <c:v>39352</c:v>
                </c:pt>
                <c:pt idx="149">
                  <c:v>39353</c:v>
                </c:pt>
                <c:pt idx="150">
                  <c:v>39357</c:v>
                </c:pt>
                <c:pt idx="151">
                  <c:v>39358</c:v>
                </c:pt>
                <c:pt idx="152">
                  <c:v>39359</c:v>
                </c:pt>
                <c:pt idx="153">
                  <c:v>39360</c:v>
                </c:pt>
                <c:pt idx="154">
                  <c:v>39365</c:v>
                </c:pt>
                <c:pt idx="155">
                  <c:v>39366</c:v>
                </c:pt>
                <c:pt idx="156">
                  <c:v>39367</c:v>
                </c:pt>
                <c:pt idx="157">
                  <c:v>39371</c:v>
                </c:pt>
                <c:pt idx="158">
                  <c:v>39372</c:v>
                </c:pt>
                <c:pt idx="159">
                  <c:v>39373</c:v>
                </c:pt>
                <c:pt idx="160">
                  <c:v>39374</c:v>
                </c:pt>
                <c:pt idx="161">
                  <c:v>39379</c:v>
                </c:pt>
                <c:pt idx="162">
                  <c:v>39380</c:v>
                </c:pt>
                <c:pt idx="163">
                  <c:v>39381</c:v>
                </c:pt>
                <c:pt idx="164">
                  <c:v>39385</c:v>
                </c:pt>
                <c:pt idx="165">
                  <c:v>39386</c:v>
                </c:pt>
                <c:pt idx="166">
                  <c:v>39387</c:v>
                </c:pt>
                <c:pt idx="167">
                  <c:v>39388</c:v>
                </c:pt>
                <c:pt idx="168">
                  <c:v>39392</c:v>
                </c:pt>
                <c:pt idx="169">
                  <c:v>39393</c:v>
                </c:pt>
                <c:pt idx="170">
                  <c:v>39394</c:v>
                </c:pt>
                <c:pt idx="171">
                  <c:v>39395</c:v>
                </c:pt>
                <c:pt idx="172">
                  <c:v>39399</c:v>
                </c:pt>
                <c:pt idx="173">
                  <c:v>39400</c:v>
                </c:pt>
                <c:pt idx="174">
                  <c:v>39401</c:v>
                </c:pt>
                <c:pt idx="175">
                  <c:v>39402</c:v>
                </c:pt>
                <c:pt idx="176">
                  <c:v>39406</c:v>
                </c:pt>
                <c:pt idx="177">
                  <c:v>39407</c:v>
                </c:pt>
                <c:pt idx="178">
                  <c:v>39413</c:v>
                </c:pt>
                <c:pt idx="179">
                  <c:v>39414</c:v>
                </c:pt>
                <c:pt idx="180">
                  <c:v>39415</c:v>
                </c:pt>
                <c:pt idx="181">
                  <c:v>39416</c:v>
                </c:pt>
                <c:pt idx="182">
                  <c:v>39420</c:v>
                </c:pt>
                <c:pt idx="183">
                  <c:v>39421</c:v>
                </c:pt>
                <c:pt idx="184">
                  <c:v>39422</c:v>
                </c:pt>
                <c:pt idx="185">
                  <c:v>39423</c:v>
                </c:pt>
                <c:pt idx="186">
                  <c:v>39427</c:v>
                </c:pt>
                <c:pt idx="187">
                  <c:v>39428</c:v>
                </c:pt>
                <c:pt idx="188">
                  <c:v>39429</c:v>
                </c:pt>
                <c:pt idx="189">
                  <c:v>39430</c:v>
                </c:pt>
                <c:pt idx="190">
                  <c:v>39434</c:v>
                </c:pt>
                <c:pt idx="191">
                  <c:v>39435</c:v>
                </c:pt>
                <c:pt idx="192">
                  <c:v>39436</c:v>
                </c:pt>
                <c:pt idx="193">
                  <c:v>39437</c:v>
                </c:pt>
                <c:pt idx="194">
                  <c:v>39442</c:v>
                </c:pt>
                <c:pt idx="195">
                  <c:v>39443</c:v>
                </c:pt>
                <c:pt idx="196">
                  <c:v>39444</c:v>
                </c:pt>
                <c:pt idx="197">
                  <c:v>39449</c:v>
                </c:pt>
                <c:pt idx="198">
                  <c:v>39450</c:v>
                </c:pt>
                <c:pt idx="199">
                  <c:v>39451</c:v>
                </c:pt>
                <c:pt idx="200">
                  <c:v>39455</c:v>
                </c:pt>
                <c:pt idx="201">
                  <c:v>39456</c:v>
                </c:pt>
                <c:pt idx="202">
                  <c:v>39457</c:v>
                </c:pt>
                <c:pt idx="203">
                  <c:v>39458</c:v>
                </c:pt>
                <c:pt idx="204">
                  <c:v>39463</c:v>
                </c:pt>
                <c:pt idx="205">
                  <c:v>39464</c:v>
                </c:pt>
                <c:pt idx="206">
                  <c:v>39465</c:v>
                </c:pt>
                <c:pt idx="207">
                  <c:v>39469</c:v>
                </c:pt>
                <c:pt idx="208">
                  <c:v>39470</c:v>
                </c:pt>
                <c:pt idx="209">
                  <c:v>39471</c:v>
                </c:pt>
                <c:pt idx="210">
                  <c:v>39472</c:v>
                </c:pt>
                <c:pt idx="211">
                  <c:v>39476</c:v>
                </c:pt>
                <c:pt idx="212">
                  <c:v>39477</c:v>
                </c:pt>
                <c:pt idx="213">
                  <c:v>39478</c:v>
                </c:pt>
                <c:pt idx="214">
                  <c:v>39479</c:v>
                </c:pt>
                <c:pt idx="215">
                  <c:v>39483</c:v>
                </c:pt>
                <c:pt idx="216">
                  <c:v>39484</c:v>
                </c:pt>
                <c:pt idx="217">
                  <c:v>39485</c:v>
                </c:pt>
                <c:pt idx="218">
                  <c:v>39486</c:v>
                </c:pt>
                <c:pt idx="219">
                  <c:v>39490</c:v>
                </c:pt>
                <c:pt idx="220">
                  <c:v>39491</c:v>
                </c:pt>
                <c:pt idx="221">
                  <c:v>39492</c:v>
                </c:pt>
                <c:pt idx="222">
                  <c:v>39493</c:v>
                </c:pt>
                <c:pt idx="223">
                  <c:v>39498</c:v>
                </c:pt>
                <c:pt idx="224">
                  <c:v>39499</c:v>
                </c:pt>
                <c:pt idx="225">
                  <c:v>39500</c:v>
                </c:pt>
                <c:pt idx="226">
                  <c:v>39504</c:v>
                </c:pt>
                <c:pt idx="227">
                  <c:v>39505</c:v>
                </c:pt>
                <c:pt idx="228">
                  <c:v>39506</c:v>
                </c:pt>
                <c:pt idx="229">
                  <c:v>39512</c:v>
                </c:pt>
                <c:pt idx="230">
                  <c:v>39513</c:v>
                </c:pt>
                <c:pt idx="231">
                  <c:v>39514</c:v>
                </c:pt>
                <c:pt idx="232">
                  <c:v>39519</c:v>
                </c:pt>
                <c:pt idx="233">
                  <c:v>39520</c:v>
                </c:pt>
                <c:pt idx="234">
                  <c:v>39521</c:v>
                </c:pt>
                <c:pt idx="235">
                  <c:v>39526</c:v>
                </c:pt>
                <c:pt idx="236">
                  <c:v>39527</c:v>
                </c:pt>
                <c:pt idx="237">
                  <c:v>39528</c:v>
                </c:pt>
                <c:pt idx="238">
                  <c:v>39533</c:v>
                </c:pt>
                <c:pt idx="239">
                  <c:v>39534</c:v>
                </c:pt>
                <c:pt idx="240">
                  <c:v>39535</c:v>
                </c:pt>
                <c:pt idx="241">
                  <c:v>39540</c:v>
                </c:pt>
                <c:pt idx="242">
                  <c:v>39541</c:v>
                </c:pt>
                <c:pt idx="243">
                  <c:v>39542</c:v>
                </c:pt>
                <c:pt idx="244">
                  <c:v>39547</c:v>
                </c:pt>
                <c:pt idx="245">
                  <c:v>39548</c:v>
                </c:pt>
                <c:pt idx="246">
                  <c:v>39549</c:v>
                </c:pt>
                <c:pt idx="247">
                  <c:v>39554</c:v>
                </c:pt>
                <c:pt idx="248">
                  <c:v>39555</c:v>
                </c:pt>
                <c:pt idx="249">
                  <c:v>39556</c:v>
                </c:pt>
                <c:pt idx="250">
                  <c:v>39561</c:v>
                </c:pt>
                <c:pt idx="251">
                  <c:v>39562</c:v>
                </c:pt>
                <c:pt idx="252">
                  <c:v>39563</c:v>
                </c:pt>
                <c:pt idx="253">
                  <c:v>39568</c:v>
                </c:pt>
                <c:pt idx="254">
                  <c:v>39569</c:v>
                </c:pt>
                <c:pt idx="255">
                  <c:v>39575</c:v>
                </c:pt>
                <c:pt idx="256">
                  <c:v>39576</c:v>
                </c:pt>
                <c:pt idx="257">
                  <c:v>39577</c:v>
                </c:pt>
                <c:pt idx="258">
                  <c:v>39582</c:v>
                </c:pt>
                <c:pt idx="259">
                  <c:v>39583</c:v>
                </c:pt>
                <c:pt idx="260">
                  <c:v>39584</c:v>
                </c:pt>
                <c:pt idx="261">
                  <c:v>39589</c:v>
                </c:pt>
                <c:pt idx="262">
                  <c:v>39590</c:v>
                </c:pt>
                <c:pt idx="263">
                  <c:v>39591</c:v>
                </c:pt>
                <c:pt idx="264">
                  <c:v>39597</c:v>
                </c:pt>
                <c:pt idx="265">
                  <c:v>39598</c:v>
                </c:pt>
                <c:pt idx="266">
                  <c:v>39603</c:v>
                </c:pt>
                <c:pt idx="267">
                  <c:v>39604</c:v>
                </c:pt>
                <c:pt idx="268">
                  <c:v>39605</c:v>
                </c:pt>
                <c:pt idx="269">
                  <c:v>39610</c:v>
                </c:pt>
                <c:pt idx="270">
                  <c:v>39611</c:v>
                </c:pt>
                <c:pt idx="271">
                  <c:v>39612</c:v>
                </c:pt>
                <c:pt idx="272">
                  <c:v>39617</c:v>
                </c:pt>
                <c:pt idx="273">
                  <c:v>39618</c:v>
                </c:pt>
                <c:pt idx="274">
                  <c:v>39619</c:v>
                </c:pt>
                <c:pt idx="275">
                  <c:v>39624</c:v>
                </c:pt>
                <c:pt idx="276">
                  <c:v>39625</c:v>
                </c:pt>
                <c:pt idx="277">
                  <c:v>39626</c:v>
                </c:pt>
                <c:pt idx="278">
                  <c:v>39631</c:v>
                </c:pt>
                <c:pt idx="279">
                  <c:v>39632</c:v>
                </c:pt>
                <c:pt idx="280">
                  <c:v>39638</c:v>
                </c:pt>
                <c:pt idx="281">
                  <c:v>39639</c:v>
                </c:pt>
                <c:pt idx="282">
                  <c:v>39640</c:v>
                </c:pt>
                <c:pt idx="283">
                  <c:v>39645</c:v>
                </c:pt>
                <c:pt idx="284">
                  <c:v>39646</c:v>
                </c:pt>
                <c:pt idx="285">
                  <c:v>39647</c:v>
                </c:pt>
                <c:pt idx="286">
                  <c:v>39652</c:v>
                </c:pt>
                <c:pt idx="287">
                  <c:v>39653</c:v>
                </c:pt>
                <c:pt idx="288">
                  <c:v>39654</c:v>
                </c:pt>
                <c:pt idx="289">
                  <c:v>39659</c:v>
                </c:pt>
                <c:pt idx="290">
                  <c:v>39660</c:v>
                </c:pt>
                <c:pt idx="291">
                  <c:v>39661</c:v>
                </c:pt>
                <c:pt idx="292">
                  <c:v>39666</c:v>
                </c:pt>
                <c:pt idx="293">
                  <c:v>39667</c:v>
                </c:pt>
                <c:pt idx="294">
                  <c:v>39668</c:v>
                </c:pt>
                <c:pt idx="295">
                  <c:v>39673</c:v>
                </c:pt>
                <c:pt idx="296">
                  <c:v>39674</c:v>
                </c:pt>
                <c:pt idx="297">
                  <c:v>39675</c:v>
                </c:pt>
                <c:pt idx="298">
                  <c:v>39680</c:v>
                </c:pt>
                <c:pt idx="299">
                  <c:v>39681</c:v>
                </c:pt>
                <c:pt idx="300">
                  <c:v>39682</c:v>
                </c:pt>
                <c:pt idx="301">
                  <c:v>39687</c:v>
                </c:pt>
                <c:pt idx="302">
                  <c:v>39688</c:v>
                </c:pt>
                <c:pt idx="303">
                  <c:v>39689</c:v>
                </c:pt>
                <c:pt idx="304">
                  <c:v>39695</c:v>
                </c:pt>
                <c:pt idx="305">
                  <c:v>39696</c:v>
                </c:pt>
                <c:pt idx="306">
                  <c:v>39701</c:v>
                </c:pt>
                <c:pt idx="307">
                  <c:v>39702</c:v>
                </c:pt>
                <c:pt idx="308">
                  <c:v>39703</c:v>
                </c:pt>
                <c:pt idx="309">
                  <c:v>39708</c:v>
                </c:pt>
                <c:pt idx="310">
                  <c:v>39709</c:v>
                </c:pt>
                <c:pt idx="311">
                  <c:v>39710</c:v>
                </c:pt>
                <c:pt idx="312">
                  <c:v>39715</c:v>
                </c:pt>
                <c:pt idx="313">
                  <c:v>39716</c:v>
                </c:pt>
                <c:pt idx="314">
                  <c:v>39717</c:v>
                </c:pt>
                <c:pt idx="315">
                  <c:v>39723</c:v>
                </c:pt>
                <c:pt idx="316">
                  <c:v>39724</c:v>
                </c:pt>
                <c:pt idx="317">
                  <c:v>39730</c:v>
                </c:pt>
                <c:pt idx="318">
                  <c:v>39731</c:v>
                </c:pt>
                <c:pt idx="319">
                  <c:v>39736</c:v>
                </c:pt>
                <c:pt idx="320">
                  <c:v>39737</c:v>
                </c:pt>
                <c:pt idx="321">
                  <c:v>39738</c:v>
                </c:pt>
                <c:pt idx="322">
                  <c:v>39743</c:v>
                </c:pt>
                <c:pt idx="323">
                  <c:v>39744</c:v>
                </c:pt>
                <c:pt idx="324">
                  <c:v>39745</c:v>
                </c:pt>
                <c:pt idx="325">
                  <c:v>39750</c:v>
                </c:pt>
                <c:pt idx="326">
                  <c:v>39751</c:v>
                </c:pt>
                <c:pt idx="327">
                  <c:v>39752</c:v>
                </c:pt>
                <c:pt idx="328">
                  <c:v>39757</c:v>
                </c:pt>
                <c:pt idx="329">
                  <c:v>39758</c:v>
                </c:pt>
                <c:pt idx="330">
                  <c:v>39759</c:v>
                </c:pt>
                <c:pt idx="331">
                  <c:v>39765</c:v>
                </c:pt>
                <c:pt idx="332">
                  <c:v>39766</c:v>
                </c:pt>
                <c:pt idx="333">
                  <c:v>39771</c:v>
                </c:pt>
                <c:pt idx="334">
                  <c:v>39772</c:v>
                </c:pt>
                <c:pt idx="335">
                  <c:v>39773</c:v>
                </c:pt>
                <c:pt idx="336">
                  <c:v>39778</c:v>
                </c:pt>
                <c:pt idx="337">
                  <c:v>39780</c:v>
                </c:pt>
                <c:pt idx="338">
                  <c:v>39785</c:v>
                </c:pt>
                <c:pt idx="339">
                  <c:v>39786</c:v>
                </c:pt>
                <c:pt idx="340">
                  <c:v>39787</c:v>
                </c:pt>
                <c:pt idx="341">
                  <c:v>39792</c:v>
                </c:pt>
                <c:pt idx="342">
                  <c:v>39793</c:v>
                </c:pt>
                <c:pt idx="343">
                  <c:v>39794</c:v>
                </c:pt>
                <c:pt idx="344">
                  <c:v>39799</c:v>
                </c:pt>
                <c:pt idx="345">
                  <c:v>39800</c:v>
                </c:pt>
                <c:pt idx="346">
                  <c:v>39801</c:v>
                </c:pt>
                <c:pt idx="347">
                  <c:v>39806</c:v>
                </c:pt>
                <c:pt idx="348">
                  <c:v>39808</c:v>
                </c:pt>
                <c:pt idx="349">
                  <c:v>39813</c:v>
                </c:pt>
                <c:pt idx="350">
                  <c:v>39815</c:v>
                </c:pt>
                <c:pt idx="351">
                  <c:v>39820</c:v>
                </c:pt>
                <c:pt idx="352">
                  <c:v>39821</c:v>
                </c:pt>
                <c:pt idx="353">
                  <c:v>39822</c:v>
                </c:pt>
                <c:pt idx="354">
                  <c:v>39827</c:v>
                </c:pt>
                <c:pt idx="355">
                  <c:v>39828</c:v>
                </c:pt>
                <c:pt idx="356">
                  <c:v>39829</c:v>
                </c:pt>
                <c:pt idx="357">
                  <c:v>39835</c:v>
                </c:pt>
                <c:pt idx="358">
                  <c:v>39836</c:v>
                </c:pt>
                <c:pt idx="359">
                  <c:v>39841</c:v>
                </c:pt>
                <c:pt idx="360">
                  <c:v>39842</c:v>
                </c:pt>
                <c:pt idx="361">
                  <c:v>39843</c:v>
                </c:pt>
                <c:pt idx="362">
                  <c:v>39848</c:v>
                </c:pt>
                <c:pt idx="363">
                  <c:v>39849</c:v>
                </c:pt>
                <c:pt idx="364">
                  <c:v>39850</c:v>
                </c:pt>
                <c:pt idx="365">
                  <c:v>39855</c:v>
                </c:pt>
                <c:pt idx="366">
                  <c:v>39856</c:v>
                </c:pt>
                <c:pt idx="367">
                  <c:v>39857</c:v>
                </c:pt>
                <c:pt idx="368">
                  <c:v>39863</c:v>
                </c:pt>
                <c:pt idx="369">
                  <c:v>39864</c:v>
                </c:pt>
                <c:pt idx="370">
                  <c:v>39869</c:v>
                </c:pt>
                <c:pt idx="371">
                  <c:v>39870</c:v>
                </c:pt>
                <c:pt idx="372">
                  <c:v>39871</c:v>
                </c:pt>
                <c:pt idx="373">
                  <c:v>39875</c:v>
                </c:pt>
                <c:pt idx="374">
                  <c:v>39876</c:v>
                </c:pt>
                <c:pt idx="375">
                  <c:v>39877</c:v>
                </c:pt>
                <c:pt idx="376">
                  <c:v>39878</c:v>
                </c:pt>
                <c:pt idx="377">
                  <c:v>39882</c:v>
                </c:pt>
                <c:pt idx="378">
                  <c:v>39883</c:v>
                </c:pt>
                <c:pt idx="379">
                  <c:v>39884</c:v>
                </c:pt>
                <c:pt idx="380">
                  <c:v>39885</c:v>
                </c:pt>
                <c:pt idx="381">
                  <c:v>39889</c:v>
                </c:pt>
                <c:pt idx="382">
                  <c:v>39890</c:v>
                </c:pt>
                <c:pt idx="383">
                  <c:v>39891</c:v>
                </c:pt>
                <c:pt idx="384">
                  <c:v>39892</c:v>
                </c:pt>
                <c:pt idx="385">
                  <c:v>39896</c:v>
                </c:pt>
                <c:pt idx="386">
                  <c:v>39897</c:v>
                </c:pt>
                <c:pt idx="387">
                  <c:v>39898</c:v>
                </c:pt>
                <c:pt idx="388">
                  <c:v>39899</c:v>
                </c:pt>
                <c:pt idx="389">
                  <c:v>39903</c:v>
                </c:pt>
                <c:pt idx="390">
                  <c:v>39904</c:v>
                </c:pt>
                <c:pt idx="391">
                  <c:v>39905</c:v>
                </c:pt>
                <c:pt idx="392">
                  <c:v>39906</c:v>
                </c:pt>
                <c:pt idx="393">
                  <c:v>39910</c:v>
                </c:pt>
                <c:pt idx="394">
                  <c:v>39911</c:v>
                </c:pt>
                <c:pt idx="395">
                  <c:v>39912</c:v>
                </c:pt>
                <c:pt idx="396">
                  <c:v>39913</c:v>
                </c:pt>
                <c:pt idx="397">
                  <c:v>39917</c:v>
                </c:pt>
                <c:pt idx="398">
                  <c:v>39918</c:v>
                </c:pt>
                <c:pt idx="399">
                  <c:v>39919</c:v>
                </c:pt>
                <c:pt idx="400">
                  <c:v>39920</c:v>
                </c:pt>
                <c:pt idx="401">
                  <c:v>39924</c:v>
                </c:pt>
                <c:pt idx="402">
                  <c:v>39925</c:v>
                </c:pt>
                <c:pt idx="403">
                  <c:v>39926</c:v>
                </c:pt>
                <c:pt idx="404">
                  <c:v>39927</c:v>
                </c:pt>
                <c:pt idx="405">
                  <c:v>39931</c:v>
                </c:pt>
                <c:pt idx="406">
                  <c:v>39932</c:v>
                </c:pt>
                <c:pt idx="407">
                  <c:v>39933</c:v>
                </c:pt>
                <c:pt idx="408">
                  <c:v>39934</c:v>
                </c:pt>
                <c:pt idx="409">
                  <c:v>39938</c:v>
                </c:pt>
                <c:pt idx="410">
                  <c:v>39939</c:v>
                </c:pt>
                <c:pt idx="411">
                  <c:v>39940</c:v>
                </c:pt>
                <c:pt idx="412">
                  <c:v>39941</c:v>
                </c:pt>
                <c:pt idx="413">
                  <c:v>39945</c:v>
                </c:pt>
                <c:pt idx="414">
                  <c:v>39946</c:v>
                </c:pt>
                <c:pt idx="415">
                  <c:v>39947</c:v>
                </c:pt>
                <c:pt idx="416">
                  <c:v>39948</c:v>
                </c:pt>
                <c:pt idx="417">
                  <c:v>39952</c:v>
                </c:pt>
                <c:pt idx="418">
                  <c:v>39953</c:v>
                </c:pt>
                <c:pt idx="419">
                  <c:v>39954</c:v>
                </c:pt>
                <c:pt idx="420">
                  <c:v>39955</c:v>
                </c:pt>
                <c:pt idx="421">
                  <c:v>39960</c:v>
                </c:pt>
                <c:pt idx="422">
                  <c:v>39961</c:v>
                </c:pt>
                <c:pt idx="423">
                  <c:v>39962</c:v>
                </c:pt>
                <c:pt idx="424">
                  <c:v>39966</c:v>
                </c:pt>
                <c:pt idx="425">
                  <c:v>39967</c:v>
                </c:pt>
                <c:pt idx="426">
                  <c:v>39968</c:v>
                </c:pt>
                <c:pt idx="427">
                  <c:v>39969</c:v>
                </c:pt>
                <c:pt idx="428">
                  <c:v>39973</c:v>
                </c:pt>
                <c:pt idx="429">
                  <c:v>39974</c:v>
                </c:pt>
                <c:pt idx="430">
                  <c:v>39975</c:v>
                </c:pt>
                <c:pt idx="431">
                  <c:v>39976</c:v>
                </c:pt>
                <c:pt idx="432">
                  <c:v>39980</c:v>
                </c:pt>
                <c:pt idx="433">
                  <c:v>39981</c:v>
                </c:pt>
                <c:pt idx="434">
                  <c:v>39982</c:v>
                </c:pt>
                <c:pt idx="435">
                  <c:v>39983</c:v>
                </c:pt>
                <c:pt idx="436">
                  <c:v>39987</c:v>
                </c:pt>
                <c:pt idx="437">
                  <c:v>39988</c:v>
                </c:pt>
                <c:pt idx="438">
                  <c:v>39989</c:v>
                </c:pt>
                <c:pt idx="439">
                  <c:v>39990</c:v>
                </c:pt>
                <c:pt idx="440">
                  <c:v>39994</c:v>
                </c:pt>
                <c:pt idx="441">
                  <c:v>39995</c:v>
                </c:pt>
                <c:pt idx="442">
                  <c:v>39996</c:v>
                </c:pt>
                <c:pt idx="443">
                  <c:v>39997</c:v>
                </c:pt>
                <c:pt idx="444">
                  <c:v>40001</c:v>
                </c:pt>
                <c:pt idx="445">
                  <c:v>40002</c:v>
                </c:pt>
                <c:pt idx="446">
                  <c:v>40003</c:v>
                </c:pt>
                <c:pt idx="447">
                  <c:v>40004</c:v>
                </c:pt>
                <c:pt idx="448">
                  <c:v>40008</c:v>
                </c:pt>
                <c:pt idx="449">
                  <c:v>40009</c:v>
                </c:pt>
                <c:pt idx="450">
                  <c:v>40010</c:v>
                </c:pt>
                <c:pt idx="451">
                  <c:v>40011</c:v>
                </c:pt>
                <c:pt idx="452">
                  <c:v>40015</c:v>
                </c:pt>
                <c:pt idx="453">
                  <c:v>40016</c:v>
                </c:pt>
                <c:pt idx="454">
                  <c:v>40017</c:v>
                </c:pt>
                <c:pt idx="455">
                  <c:v>40018</c:v>
                </c:pt>
                <c:pt idx="456">
                  <c:v>40022</c:v>
                </c:pt>
                <c:pt idx="457">
                  <c:v>40023</c:v>
                </c:pt>
                <c:pt idx="458">
                  <c:v>40024</c:v>
                </c:pt>
                <c:pt idx="459">
                  <c:v>40025</c:v>
                </c:pt>
                <c:pt idx="460">
                  <c:v>40029</c:v>
                </c:pt>
                <c:pt idx="461">
                  <c:v>40030</c:v>
                </c:pt>
                <c:pt idx="462">
                  <c:v>40031</c:v>
                </c:pt>
                <c:pt idx="463">
                  <c:v>40032</c:v>
                </c:pt>
                <c:pt idx="464">
                  <c:v>40036</c:v>
                </c:pt>
                <c:pt idx="465">
                  <c:v>40037</c:v>
                </c:pt>
                <c:pt idx="466">
                  <c:v>40038</c:v>
                </c:pt>
                <c:pt idx="467">
                  <c:v>40039</c:v>
                </c:pt>
                <c:pt idx="468">
                  <c:v>40043</c:v>
                </c:pt>
                <c:pt idx="469">
                  <c:v>40044</c:v>
                </c:pt>
                <c:pt idx="470">
                  <c:v>40045</c:v>
                </c:pt>
                <c:pt idx="471">
                  <c:v>40046</c:v>
                </c:pt>
                <c:pt idx="472">
                  <c:v>40050</c:v>
                </c:pt>
                <c:pt idx="473">
                  <c:v>40051</c:v>
                </c:pt>
                <c:pt idx="474">
                  <c:v>40052</c:v>
                </c:pt>
                <c:pt idx="475">
                  <c:v>40053</c:v>
                </c:pt>
                <c:pt idx="476">
                  <c:v>40058</c:v>
                </c:pt>
                <c:pt idx="477">
                  <c:v>40059</c:v>
                </c:pt>
                <c:pt idx="478">
                  <c:v>40060</c:v>
                </c:pt>
                <c:pt idx="479">
                  <c:v>40064</c:v>
                </c:pt>
                <c:pt idx="480">
                  <c:v>40065</c:v>
                </c:pt>
                <c:pt idx="481">
                  <c:v>40066</c:v>
                </c:pt>
                <c:pt idx="482">
                  <c:v>40067</c:v>
                </c:pt>
                <c:pt idx="483">
                  <c:v>40071</c:v>
                </c:pt>
                <c:pt idx="484">
                  <c:v>40072</c:v>
                </c:pt>
                <c:pt idx="485">
                  <c:v>40073</c:v>
                </c:pt>
                <c:pt idx="486">
                  <c:v>40074</c:v>
                </c:pt>
                <c:pt idx="487">
                  <c:v>40078</c:v>
                </c:pt>
                <c:pt idx="488">
                  <c:v>40079</c:v>
                </c:pt>
                <c:pt idx="489">
                  <c:v>40080</c:v>
                </c:pt>
                <c:pt idx="490">
                  <c:v>40081</c:v>
                </c:pt>
                <c:pt idx="491">
                  <c:v>40085</c:v>
                </c:pt>
                <c:pt idx="492">
                  <c:v>40086</c:v>
                </c:pt>
                <c:pt idx="493">
                  <c:v>40088</c:v>
                </c:pt>
                <c:pt idx="494">
                  <c:v>40092</c:v>
                </c:pt>
                <c:pt idx="495">
                  <c:v>40093</c:v>
                </c:pt>
                <c:pt idx="496">
                  <c:v>40094</c:v>
                </c:pt>
                <c:pt idx="497">
                  <c:v>40095</c:v>
                </c:pt>
                <c:pt idx="498">
                  <c:v>40100</c:v>
                </c:pt>
                <c:pt idx="499">
                  <c:v>40101</c:v>
                </c:pt>
                <c:pt idx="500">
                  <c:v>40102</c:v>
                </c:pt>
                <c:pt idx="501">
                  <c:v>40106</c:v>
                </c:pt>
                <c:pt idx="502">
                  <c:v>40107</c:v>
                </c:pt>
                <c:pt idx="503">
                  <c:v>40108</c:v>
                </c:pt>
                <c:pt idx="504">
                  <c:v>40109</c:v>
                </c:pt>
                <c:pt idx="505">
                  <c:v>40113</c:v>
                </c:pt>
                <c:pt idx="506">
                  <c:v>40114</c:v>
                </c:pt>
                <c:pt idx="507">
                  <c:v>40115</c:v>
                </c:pt>
                <c:pt idx="508">
                  <c:v>40116</c:v>
                </c:pt>
                <c:pt idx="509">
                  <c:v>40120</c:v>
                </c:pt>
                <c:pt idx="510">
                  <c:v>40121</c:v>
                </c:pt>
                <c:pt idx="511">
                  <c:v>40122</c:v>
                </c:pt>
                <c:pt idx="512">
                  <c:v>40123</c:v>
                </c:pt>
                <c:pt idx="513">
                  <c:v>40127</c:v>
                </c:pt>
                <c:pt idx="514">
                  <c:v>40129</c:v>
                </c:pt>
                <c:pt idx="515">
                  <c:v>40130</c:v>
                </c:pt>
                <c:pt idx="516">
                  <c:v>40134</c:v>
                </c:pt>
                <c:pt idx="517">
                  <c:v>40135</c:v>
                </c:pt>
                <c:pt idx="518">
                  <c:v>40136</c:v>
                </c:pt>
                <c:pt idx="519">
                  <c:v>40137</c:v>
                </c:pt>
                <c:pt idx="520">
                  <c:v>40141</c:v>
                </c:pt>
                <c:pt idx="521">
                  <c:v>40142</c:v>
                </c:pt>
                <c:pt idx="522">
                  <c:v>40148</c:v>
                </c:pt>
                <c:pt idx="523">
                  <c:v>40149</c:v>
                </c:pt>
                <c:pt idx="524">
                  <c:v>40150</c:v>
                </c:pt>
                <c:pt idx="525">
                  <c:v>40151</c:v>
                </c:pt>
                <c:pt idx="526">
                  <c:v>40155</c:v>
                </c:pt>
                <c:pt idx="527">
                  <c:v>40156</c:v>
                </c:pt>
                <c:pt idx="528">
                  <c:v>40157</c:v>
                </c:pt>
                <c:pt idx="529">
                  <c:v>40158</c:v>
                </c:pt>
                <c:pt idx="530">
                  <c:v>40162</c:v>
                </c:pt>
                <c:pt idx="531">
                  <c:v>40163</c:v>
                </c:pt>
                <c:pt idx="532">
                  <c:v>40164</c:v>
                </c:pt>
                <c:pt idx="533">
                  <c:v>40165</c:v>
                </c:pt>
                <c:pt idx="534">
                  <c:v>40170</c:v>
                </c:pt>
                <c:pt idx="535">
                  <c:v>40171</c:v>
                </c:pt>
                <c:pt idx="536">
                  <c:v>40176</c:v>
                </c:pt>
                <c:pt idx="537">
                  <c:v>40177</c:v>
                </c:pt>
                <c:pt idx="538">
                  <c:v>40178</c:v>
                </c:pt>
                <c:pt idx="539">
                  <c:v>40183</c:v>
                </c:pt>
                <c:pt idx="540">
                  <c:v>40184</c:v>
                </c:pt>
                <c:pt idx="541">
                  <c:v>40185</c:v>
                </c:pt>
                <c:pt idx="542">
                  <c:v>40186</c:v>
                </c:pt>
                <c:pt idx="543">
                  <c:v>40190</c:v>
                </c:pt>
                <c:pt idx="544">
                  <c:v>40191</c:v>
                </c:pt>
                <c:pt idx="545">
                  <c:v>40192</c:v>
                </c:pt>
                <c:pt idx="546">
                  <c:v>40193</c:v>
                </c:pt>
                <c:pt idx="547">
                  <c:v>40198</c:v>
                </c:pt>
                <c:pt idx="548">
                  <c:v>40199</c:v>
                </c:pt>
                <c:pt idx="549">
                  <c:v>40200</c:v>
                </c:pt>
                <c:pt idx="550">
                  <c:v>40204</c:v>
                </c:pt>
                <c:pt idx="551">
                  <c:v>40205</c:v>
                </c:pt>
                <c:pt idx="552">
                  <c:v>40206</c:v>
                </c:pt>
                <c:pt idx="553">
                  <c:v>40207</c:v>
                </c:pt>
                <c:pt idx="554">
                  <c:v>40211</c:v>
                </c:pt>
                <c:pt idx="555">
                  <c:v>40212</c:v>
                </c:pt>
                <c:pt idx="556">
                  <c:v>40213</c:v>
                </c:pt>
                <c:pt idx="557">
                  <c:v>40214</c:v>
                </c:pt>
                <c:pt idx="558">
                  <c:v>40218</c:v>
                </c:pt>
                <c:pt idx="559">
                  <c:v>40219</c:v>
                </c:pt>
                <c:pt idx="560">
                  <c:v>40220</c:v>
                </c:pt>
                <c:pt idx="561">
                  <c:v>40221</c:v>
                </c:pt>
                <c:pt idx="562">
                  <c:v>40226</c:v>
                </c:pt>
                <c:pt idx="563">
                  <c:v>40227</c:v>
                </c:pt>
                <c:pt idx="564">
                  <c:v>40228</c:v>
                </c:pt>
                <c:pt idx="565">
                  <c:v>40232</c:v>
                </c:pt>
                <c:pt idx="566">
                  <c:v>40233</c:v>
                </c:pt>
                <c:pt idx="567">
                  <c:v>40234</c:v>
                </c:pt>
                <c:pt idx="568">
                  <c:v>40235</c:v>
                </c:pt>
                <c:pt idx="569">
                  <c:v>40239</c:v>
                </c:pt>
                <c:pt idx="570">
                  <c:v>40240</c:v>
                </c:pt>
                <c:pt idx="571">
                  <c:v>40241</c:v>
                </c:pt>
                <c:pt idx="572">
                  <c:v>40242</c:v>
                </c:pt>
                <c:pt idx="573">
                  <c:v>40246</c:v>
                </c:pt>
                <c:pt idx="574">
                  <c:v>40247</c:v>
                </c:pt>
                <c:pt idx="575">
                  <c:v>40248</c:v>
                </c:pt>
                <c:pt idx="576">
                  <c:v>40249</c:v>
                </c:pt>
                <c:pt idx="577">
                  <c:v>40253</c:v>
                </c:pt>
                <c:pt idx="578">
                  <c:v>40254</c:v>
                </c:pt>
                <c:pt idx="579">
                  <c:v>40255</c:v>
                </c:pt>
                <c:pt idx="580">
                  <c:v>40256</c:v>
                </c:pt>
                <c:pt idx="581">
                  <c:v>40260</c:v>
                </c:pt>
                <c:pt idx="582">
                  <c:v>40261</c:v>
                </c:pt>
                <c:pt idx="583">
                  <c:v>40262</c:v>
                </c:pt>
                <c:pt idx="584">
                  <c:v>40263</c:v>
                </c:pt>
                <c:pt idx="585">
                  <c:v>40267</c:v>
                </c:pt>
                <c:pt idx="586">
                  <c:v>40268</c:v>
                </c:pt>
                <c:pt idx="587">
                  <c:v>40269</c:v>
                </c:pt>
                <c:pt idx="588">
                  <c:v>40270</c:v>
                </c:pt>
                <c:pt idx="589">
                  <c:v>40274</c:v>
                </c:pt>
                <c:pt idx="590">
                  <c:v>40275</c:v>
                </c:pt>
                <c:pt idx="591">
                  <c:v>40276</c:v>
                </c:pt>
                <c:pt idx="592">
                  <c:v>40277</c:v>
                </c:pt>
                <c:pt idx="593">
                  <c:v>40281</c:v>
                </c:pt>
                <c:pt idx="594">
                  <c:v>40282</c:v>
                </c:pt>
                <c:pt idx="595">
                  <c:v>40283</c:v>
                </c:pt>
                <c:pt idx="596">
                  <c:v>40284</c:v>
                </c:pt>
                <c:pt idx="597">
                  <c:v>40288</c:v>
                </c:pt>
                <c:pt idx="598">
                  <c:v>40289</c:v>
                </c:pt>
                <c:pt idx="599">
                  <c:v>40290</c:v>
                </c:pt>
                <c:pt idx="600">
                  <c:v>40291</c:v>
                </c:pt>
                <c:pt idx="601">
                  <c:v>40295</c:v>
                </c:pt>
                <c:pt idx="602">
                  <c:v>40296</c:v>
                </c:pt>
                <c:pt idx="603">
                  <c:v>40297</c:v>
                </c:pt>
                <c:pt idx="604">
                  <c:v>40298</c:v>
                </c:pt>
                <c:pt idx="605">
                  <c:v>40302</c:v>
                </c:pt>
                <c:pt idx="606">
                  <c:v>40303</c:v>
                </c:pt>
                <c:pt idx="607">
                  <c:v>40304</c:v>
                </c:pt>
                <c:pt idx="608">
                  <c:v>40305</c:v>
                </c:pt>
                <c:pt idx="609">
                  <c:v>40309</c:v>
                </c:pt>
                <c:pt idx="610">
                  <c:v>40310</c:v>
                </c:pt>
                <c:pt idx="611">
                  <c:v>40311</c:v>
                </c:pt>
                <c:pt idx="612">
                  <c:v>40312</c:v>
                </c:pt>
                <c:pt idx="613">
                  <c:v>40316</c:v>
                </c:pt>
                <c:pt idx="614">
                  <c:v>40317</c:v>
                </c:pt>
                <c:pt idx="615">
                  <c:v>40318</c:v>
                </c:pt>
                <c:pt idx="616">
                  <c:v>40319</c:v>
                </c:pt>
                <c:pt idx="617">
                  <c:v>40324</c:v>
                </c:pt>
                <c:pt idx="618">
                  <c:v>40325</c:v>
                </c:pt>
                <c:pt idx="619">
                  <c:v>40326</c:v>
                </c:pt>
                <c:pt idx="620">
                  <c:v>40330</c:v>
                </c:pt>
                <c:pt idx="621">
                  <c:v>40331</c:v>
                </c:pt>
                <c:pt idx="622">
                  <c:v>40332</c:v>
                </c:pt>
                <c:pt idx="623">
                  <c:v>40333</c:v>
                </c:pt>
                <c:pt idx="624">
                  <c:v>40337</c:v>
                </c:pt>
                <c:pt idx="625">
                  <c:v>40338</c:v>
                </c:pt>
                <c:pt idx="626">
                  <c:v>40339</c:v>
                </c:pt>
                <c:pt idx="627">
                  <c:v>40340</c:v>
                </c:pt>
                <c:pt idx="628">
                  <c:v>40344</c:v>
                </c:pt>
                <c:pt idx="629">
                  <c:v>40345</c:v>
                </c:pt>
                <c:pt idx="630">
                  <c:v>40346</c:v>
                </c:pt>
                <c:pt idx="631">
                  <c:v>40347</c:v>
                </c:pt>
                <c:pt idx="632">
                  <c:v>40351</c:v>
                </c:pt>
                <c:pt idx="633">
                  <c:v>40352</c:v>
                </c:pt>
                <c:pt idx="634">
                  <c:v>40353</c:v>
                </c:pt>
                <c:pt idx="635">
                  <c:v>40354</c:v>
                </c:pt>
                <c:pt idx="636">
                  <c:v>40358</c:v>
                </c:pt>
                <c:pt idx="637">
                  <c:v>40359</c:v>
                </c:pt>
                <c:pt idx="638">
                  <c:v>40360</c:v>
                </c:pt>
                <c:pt idx="639">
                  <c:v>40361</c:v>
                </c:pt>
                <c:pt idx="640">
                  <c:v>40365</c:v>
                </c:pt>
                <c:pt idx="641">
                  <c:v>40366</c:v>
                </c:pt>
                <c:pt idx="642">
                  <c:v>40367</c:v>
                </c:pt>
                <c:pt idx="643">
                  <c:v>40368</c:v>
                </c:pt>
                <c:pt idx="644">
                  <c:v>40372</c:v>
                </c:pt>
                <c:pt idx="645">
                  <c:v>40373</c:v>
                </c:pt>
                <c:pt idx="646">
                  <c:v>40374</c:v>
                </c:pt>
                <c:pt idx="647">
                  <c:v>40375</c:v>
                </c:pt>
                <c:pt idx="648">
                  <c:v>40379</c:v>
                </c:pt>
                <c:pt idx="649">
                  <c:v>40380</c:v>
                </c:pt>
                <c:pt idx="650">
                  <c:v>40381</c:v>
                </c:pt>
                <c:pt idx="651">
                  <c:v>40382</c:v>
                </c:pt>
                <c:pt idx="652">
                  <c:v>40386</c:v>
                </c:pt>
                <c:pt idx="653">
                  <c:v>40387</c:v>
                </c:pt>
                <c:pt idx="654">
                  <c:v>40388</c:v>
                </c:pt>
                <c:pt idx="655">
                  <c:v>40389</c:v>
                </c:pt>
                <c:pt idx="656">
                  <c:v>40393</c:v>
                </c:pt>
                <c:pt idx="657">
                  <c:v>40394</c:v>
                </c:pt>
                <c:pt idx="658">
                  <c:v>40395</c:v>
                </c:pt>
                <c:pt idx="659">
                  <c:v>40396</c:v>
                </c:pt>
                <c:pt idx="660">
                  <c:v>40400</c:v>
                </c:pt>
                <c:pt idx="661">
                  <c:v>40401</c:v>
                </c:pt>
                <c:pt idx="662">
                  <c:v>40402</c:v>
                </c:pt>
                <c:pt idx="663">
                  <c:v>40403</c:v>
                </c:pt>
                <c:pt idx="664">
                  <c:v>40407</c:v>
                </c:pt>
                <c:pt idx="665">
                  <c:v>40408</c:v>
                </c:pt>
                <c:pt idx="666">
                  <c:v>40409</c:v>
                </c:pt>
                <c:pt idx="667">
                  <c:v>40410</c:v>
                </c:pt>
                <c:pt idx="668">
                  <c:v>40414</c:v>
                </c:pt>
                <c:pt idx="669">
                  <c:v>40415</c:v>
                </c:pt>
                <c:pt idx="670">
                  <c:v>40416</c:v>
                </c:pt>
                <c:pt idx="671">
                  <c:v>40417</c:v>
                </c:pt>
                <c:pt idx="672">
                  <c:v>40421</c:v>
                </c:pt>
                <c:pt idx="673">
                  <c:v>40422</c:v>
                </c:pt>
                <c:pt idx="674">
                  <c:v>40423</c:v>
                </c:pt>
                <c:pt idx="675">
                  <c:v>40424</c:v>
                </c:pt>
                <c:pt idx="676">
                  <c:v>40429</c:v>
                </c:pt>
                <c:pt idx="677">
                  <c:v>40430</c:v>
                </c:pt>
                <c:pt idx="678">
                  <c:v>40431</c:v>
                </c:pt>
                <c:pt idx="679">
                  <c:v>40435</c:v>
                </c:pt>
                <c:pt idx="680">
                  <c:v>40436</c:v>
                </c:pt>
                <c:pt idx="681">
                  <c:v>40437</c:v>
                </c:pt>
                <c:pt idx="682">
                  <c:v>40438</c:v>
                </c:pt>
                <c:pt idx="683">
                  <c:v>40442</c:v>
                </c:pt>
                <c:pt idx="684">
                  <c:v>40443</c:v>
                </c:pt>
                <c:pt idx="685">
                  <c:v>40444</c:v>
                </c:pt>
                <c:pt idx="686">
                  <c:v>40445</c:v>
                </c:pt>
                <c:pt idx="687">
                  <c:v>40449</c:v>
                </c:pt>
                <c:pt idx="688">
                  <c:v>40450</c:v>
                </c:pt>
                <c:pt idx="689">
                  <c:v>40451</c:v>
                </c:pt>
                <c:pt idx="690">
                  <c:v>40452</c:v>
                </c:pt>
                <c:pt idx="691">
                  <c:v>40456</c:v>
                </c:pt>
                <c:pt idx="692">
                  <c:v>40457</c:v>
                </c:pt>
                <c:pt idx="693">
                  <c:v>40458</c:v>
                </c:pt>
                <c:pt idx="694">
                  <c:v>40459</c:v>
                </c:pt>
                <c:pt idx="695">
                  <c:v>40464</c:v>
                </c:pt>
                <c:pt idx="696">
                  <c:v>40465</c:v>
                </c:pt>
                <c:pt idx="697">
                  <c:v>40466</c:v>
                </c:pt>
                <c:pt idx="698">
                  <c:v>40470</c:v>
                </c:pt>
                <c:pt idx="699">
                  <c:v>40471</c:v>
                </c:pt>
                <c:pt idx="700">
                  <c:v>40472</c:v>
                </c:pt>
                <c:pt idx="701">
                  <c:v>40473</c:v>
                </c:pt>
                <c:pt idx="702">
                  <c:v>40477</c:v>
                </c:pt>
                <c:pt idx="703">
                  <c:v>40478</c:v>
                </c:pt>
                <c:pt idx="704">
                  <c:v>40479</c:v>
                </c:pt>
                <c:pt idx="705">
                  <c:v>40480</c:v>
                </c:pt>
                <c:pt idx="706">
                  <c:v>40484</c:v>
                </c:pt>
                <c:pt idx="707">
                  <c:v>40485</c:v>
                </c:pt>
                <c:pt idx="708">
                  <c:v>40486</c:v>
                </c:pt>
                <c:pt idx="709">
                  <c:v>40487</c:v>
                </c:pt>
                <c:pt idx="710">
                  <c:v>40491</c:v>
                </c:pt>
                <c:pt idx="711">
                  <c:v>40492</c:v>
                </c:pt>
                <c:pt idx="712">
                  <c:v>40494</c:v>
                </c:pt>
                <c:pt idx="713">
                  <c:v>40498</c:v>
                </c:pt>
                <c:pt idx="714">
                  <c:v>40499</c:v>
                </c:pt>
                <c:pt idx="715">
                  <c:v>40500</c:v>
                </c:pt>
                <c:pt idx="716">
                  <c:v>40501</c:v>
                </c:pt>
                <c:pt idx="717">
                  <c:v>40505</c:v>
                </c:pt>
                <c:pt idx="718">
                  <c:v>40506</c:v>
                </c:pt>
                <c:pt idx="719">
                  <c:v>40512</c:v>
                </c:pt>
                <c:pt idx="720">
                  <c:v>40513</c:v>
                </c:pt>
                <c:pt idx="721">
                  <c:v>40514</c:v>
                </c:pt>
                <c:pt idx="722">
                  <c:v>40515</c:v>
                </c:pt>
                <c:pt idx="723">
                  <c:v>40519</c:v>
                </c:pt>
                <c:pt idx="724">
                  <c:v>40520</c:v>
                </c:pt>
                <c:pt idx="725">
                  <c:v>40521</c:v>
                </c:pt>
                <c:pt idx="726">
                  <c:v>40522</c:v>
                </c:pt>
                <c:pt idx="727">
                  <c:v>40526</c:v>
                </c:pt>
                <c:pt idx="728">
                  <c:v>40527</c:v>
                </c:pt>
                <c:pt idx="729">
                  <c:v>40528</c:v>
                </c:pt>
                <c:pt idx="730">
                  <c:v>40529</c:v>
                </c:pt>
                <c:pt idx="731">
                  <c:v>40533</c:v>
                </c:pt>
                <c:pt idx="732">
                  <c:v>40535</c:v>
                </c:pt>
                <c:pt idx="733">
                  <c:v>40536</c:v>
                </c:pt>
                <c:pt idx="734">
                  <c:v>40540</c:v>
                </c:pt>
                <c:pt idx="735">
                  <c:v>40541</c:v>
                </c:pt>
                <c:pt idx="736">
                  <c:v>40542</c:v>
                </c:pt>
                <c:pt idx="737">
                  <c:v>40543</c:v>
                </c:pt>
                <c:pt idx="738">
                  <c:v>40547</c:v>
                </c:pt>
                <c:pt idx="739">
                  <c:v>40548</c:v>
                </c:pt>
                <c:pt idx="740">
                  <c:v>40549</c:v>
                </c:pt>
                <c:pt idx="741">
                  <c:v>40550</c:v>
                </c:pt>
                <c:pt idx="742">
                  <c:v>40554</c:v>
                </c:pt>
                <c:pt idx="743">
                  <c:v>40555</c:v>
                </c:pt>
                <c:pt idx="744">
                  <c:v>40556</c:v>
                </c:pt>
                <c:pt idx="745">
                  <c:v>40557</c:v>
                </c:pt>
                <c:pt idx="746">
                  <c:v>40562</c:v>
                </c:pt>
                <c:pt idx="747">
                  <c:v>40563</c:v>
                </c:pt>
                <c:pt idx="748">
                  <c:v>40564</c:v>
                </c:pt>
                <c:pt idx="749">
                  <c:v>40568</c:v>
                </c:pt>
                <c:pt idx="750">
                  <c:v>40569</c:v>
                </c:pt>
                <c:pt idx="751">
                  <c:v>40570</c:v>
                </c:pt>
                <c:pt idx="752">
                  <c:v>40571</c:v>
                </c:pt>
                <c:pt idx="753">
                  <c:v>40575</c:v>
                </c:pt>
                <c:pt idx="754">
                  <c:v>40576</c:v>
                </c:pt>
                <c:pt idx="755">
                  <c:v>40577</c:v>
                </c:pt>
                <c:pt idx="756">
                  <c:v>40578</c:v>
                </c:pt>
                <c:pt idx="757">
                  <c:v>40582</c:v>
                </c:pt>
                <c:pt idx="758">
                  <c:v>40583</c:v>
                </c:pt>
                <c:pt idx="759">
                  <c:v>40584</c:v>
                </c:pt>
                <c:pt idx="760">
                  <c:v>40585</c:v>
                </c:pt>
                <c:pt idx="761">
                  <c:v>40590</c:v>
                </c:pt>
                <c:pt idx="762">
                  <c:v>40591</c:v>
                </c:pt>
                <c:pt idx="763">
                  <c:v>40592</c:v>
                </c:pt>
                <c:pt idx="764">
                  <c:v>40596</c:v>
                </c:pt>
                <c:pt idx="765">
                  <c:v>40597</c:v>
                </c:pt>
                <c:pt idx="766">
                  <c:v>40598</c:v>
                </c:pt>
                <c:pt idx="767">
                  <c:v>40599</c:v>
                </c:pt>
                <c:pt idx="768">
                  <c:v>40603</c:v>
                </c:pt>
                <c:pt idx="769">
                  <c:v>40604</c:v>
                </c:pt>
                <c:pt idx="770">
                  <c:v>40605</c:v>
                </c:pt>
                <c:pt idx="771">
                  <c:v>40606</c:v>
                </c:pt>
                <c:pt idx="772">
                  <c:v>40610</c:v>
                </c:pt>
                <c:pt idx="773">
                  <c:v>40611</c:v>
                </c:pt>
                <c:pt idx="774">
                  <c:v>40612</c:v>
                </c:pt>
                <c:pt idx="775">
                  <c:v>40613</c:v>
                </c:pt>
                <c:pt idx="776">
                  <c:v>40617</c:v>
                </c:pt>
                <c:pt idx="777">
                  <c:v>40618</c:v>
                </c:pt>
                <c:pt idx="778">
                  <c:v>40619</c:v>
                </c:pt>
                <c:pt idx="779">
                  <c:v>40620</c:v>
                </c:pt>
                <c:pt idx="780">
                  <c:v>40624</c:v>
                </c:pt>
                <c:pt idx="781">
                  <c:v>40625</c:v>
                </c:pt>
                <c:pt idx="782">
                  <c:v>40626</c:v>
                </c:pt>
                <c:pt idx="783">
                  <c:v>40627</c:v>
                </c:pt>
                <c:pt idx="784">
                  <c:v>40631</c:v>
                </c:pt>
                <c:pt idx="785">
                  <c:v>40632</c:v>
                </c:pt>
                <c:pt idx="786">
                  <c:v>40633</c:v>
                </c:pt>
                <c:pt idx="787">
                  <c:v>40634</c:v>
                </c:pt>
                <c:pt idx="788">
                  <c:v>40638</c:v>
                </c:pt>
                <c:pt idx="789">
                  <c:v>40639</c:v>
                </c:pt>
                <c:pt idx="790">
                  <c:v>40640</c:v>
                </c:pt>
                <c:pt idx="791">
                  <c:v>40641</c:v>
                </c:pt>
                <c:pt idx="792">
                  <c:v>40645</c:v>
                </c:pt>
                <c:pt idx="793">
                  <c:v>40646</c:v>
                </c:pt>
                <c:pt idx="794">
                  <c:v>40647</c:v>
                </c:pt>
                <c:pt idx="795">
                  <c:v>40648</c:v>
                </c:pt>
                <c:pt idx="796">
                  <c:v>40652</c:v>
                </c:pt>
                <c:pt idx="797">
                  <c:v>40653</c:v>
                </c:pt>
                <c:pt idx="798">
                  <c:v>40654</c:v>
                </c:pt>
                <c:pt idx="799">
                  <c:v>40655</c:v>
                </c:pt>
                <c:pt idx="800">
                  <c:v>40659</c:v>
                </c:pt>
                <c:pt idx="801">
                  <c:v>40660</c:v>
                </c:pt>
                <c:pt idx="802">
                  <c:v>40661</c:v>
                </c:pt>
                <c:pt idx="803">
                  <c:v>40662</c:v>
                </c:pt>
                <c:pt idx="804">
                  <c:v>40666</c:v>
                </c:pt>
                <c:pt idx="805">
                  <c:v>40667</c:v>
                </c:pt>
                <c:pt idx="806">
                  <c:v>40668</c:v>
                </c:pt>
                <c:pt idx="807">
                  <c:v>40669</c:v>
                </c:pt>
                <c:pt idx="808">
                  <c:v>40673</c:v>
                </c:pt>
                <c:pt idx="809">
                  <c:v>40674</c:v>
                </c:pt>
                <c:pt idx="810">
                  <c:v>40675</c:v>
                </c:pt>
                <c:pt idx="811">
                  <c:v>40676</c:v>
                </c:pt>
                <c:pt idx="812">
                  <c:v>40680</c:v>
                </c:pt>
                <c:pt idx="813">
                  <c:v>40681</c:v>
                </c:pt>
                <c:pt idx="814">
                  <c:v>40682</c:v>
                </c:pt>
                <c:pt idx="815">
                  <c:v>40683</c:v>
                </c:pt>
                <c:pt idx="816">
                  <c:v>40687</c:v>
                </c:pt>
                <c:pt idx="817">
                  <c:v>40688</c:v>
                </c:pt>
                <c:pt idx="818">
                  <c:v>40689</c:v>
                </c:pt>
                <c:pt idx="819">
                  <c:v>40690</c:v>
                </c:pt>
                <c:pt idx="820">
                  <c:v>40695</c:v>
                </c:pt>
                <c:pt idx="821">
                  <c:v>40696</c:v>
                </c:pt>
                <c:pt idx="822">
                  <c:v>40697</c:v>
                </c:pt>
                <c:pt idx="823">
                  <c:v>40701</c:v>
                </c:pt>
                <c:pt idx="824">
                  <c:v>40702</c:v>
                </c:pt>
                <c:pt idx="825">
                  <c:v>40703</c:v>
                </c:pt>
                <c:pt idx="826">
                  <c:v>40704</c:v>
                </c:pt>
                <c:pt idx="827">
                  <c:v>40708</c:v>
                </c:pt>
                <c:pt idx="828">
                  <c:v>40709</c:v>
                </c:pt>
                <c:pt idx="829">
                  <c:v>40710</c:v>
                </c:pt>
                <c:pt idx="830">
                  <c:v>40711</c:v>
                </c:pt>
                <c:pt idx="831">
                  <c:v>40715</c:v>
                </c:pt>
                <c:pt idx="832">
                  <c:v>40716</c:v>
                </c:pt>
                <c:pt idx="833">
                  <c:v>40717</c:v>
                </c:pt>
                <c:pt idx="834">
                  <c:v>40718</c:v>
                </c:pt>
                <c:pt idx="835">
                  <c:v>40722</c:v>
                </c:pt>
                <c:pt idx="836">
                  <c:v>40723</c:v>
                </c:pt>
                <c:pt idx="837">
                  <c:v>40724</c:v>
                </c:pt>
                <c:pt idx="838">
                  <c:v>40725</c:v>
                </c:pt>
                <c:pt idx="839">
                  <c:v>40730</c:v>
                </c:pt>
                <c:pt idx="840">
                  <c:v>40731</c:v>
                </c:pt>
                <c:pt idx="841">
                  <c:v>40732</c:v>
                </c:pt>
                <c:pt idx="842">
                  <c:v>40736</c:v>
                </c:pt>
                <c:pt idx="843">
                  <c:v>40737</c:v>
                </c:pt>
                <c:pt idx="844">
                  <c:v>40738</c:v>
                </c:pt>
                <c:pt idx="845">
                  <c:v>40739</c:v>
                </c:pt>
                <c:pt idx="846">
                  <c:v>40743</c:v>
                </c:pt>
                <c:pt idx="847">
                  <c:v>40744</c:v>
                </c:pt>
                <c:pt idx="848">
                  <c:v>40745</c:v>
                </c:pt>
                <c:pt idx="849">
                  <c:v>40746</c:v>
                </c:pt>
                <c:pt idx="850">
                  <c:v>40750</c:v>
                </c:pt>
                <c:pt idx="851">
                  <c:v>40751</c:v>
                </c:pt>
                <c:pt idx="852">
                  <c:v>40752</c:v>
                </c:pt>
                <c:pt idx="853">
                  <c:v>40753</c:v>
                </c:pt>
                <c:pt idx="854">
                  <c:v>40757</c:v>
                </c:pt>
                <c:pt idx="855">
                  <c:v>40758</c:v>
                </c:pt>
                <c:pt idx="856">
                  <c:v>40759</c:v>
                </c:pt>
                <c:pt idx="857">
                  <c:v>40760</c:v>
                </c:pt>
                <c:pt idx="858">
                  <c:v>40764</c:v>
                </c:pt>
                <c:pt idx="859">
                  <c:v>40765</c:v>
                </c:pt>
                <c:pt idx="860">
                  <c:v>40766</c:v>
                </c:pt>
                <c:pt idx="861">
                  <c:v>40767</c:v>
                </c:pt>
                <c:pt idx="862">
                  <c:v>40771</c:v>
                </c:pt>
                <c:pt idx="863">
                  <c:v>40772</c:v>
                </c:pt>
                <c:pt idx="864">
                  <c:v>40773</c:v>
                </c:pt>
                <c:pt idx="865">
                  <c:v>40774</c:v>
                </c:pt>
                <c:pt idx="866">
                  <c:v>40778</c:v>
                </c:pt>
                <c:pt idx="867">
                  <c:v>40779</c:v>
                </c:pt>
                <c:pt idx="868">
                  <c:v>40780</c:v>
                </c:pt>
                <c:pt idx="869">
                  <c:v>40781</c:v>
                </c:pt>
                <c:pt idx="870">
                  <c:v>40785</c:v>
                </c:pt>
                <c:pt idx="871">
                  <c:v>40786</c:v>
                </c:pt>
                <c:pt idx="872">
                  <c:v>40787</c:v>
                </c:pt>
                <c:pt idx="873">
                  <c:v>40788</c:v>
                </c:pt>
                <c:pt idx="874">
                  <c:v>40793</c:v>
                </c:pt>
                <c:pt idx="875">
                  <c:v>40794</c:v>
                </c:pt>
                <c:pt idx="876">
                  <c:v>40795</c:v>
                </c:pt>
                <c:pt idx="877">
                  <c:v>40799</c:v>
                </c:pt>
                <c:pt idx="878">
                  <c:v>40800</c:v>
                </c:pt>
                <c:pt idx="879">
                  <c:v>40801</c:v>
                </c:pt>
                <c:pt idx="880">
                  <c:v>40802</c:v>
                </c:pt>
                <c:pt idx="881">
                  <c:v>40806</c:v>
                </c:pt>
                <c:pt idx="882">
                  <c:v>40807</c:v>
                </c:pt>
                <c:pt idx="883">
                  <c:v>40808</c:v>
                </c:pt>
                <c:pt idx="884">
                  <c:v>40809</c:v>
                </c:pt>
                <c:pt idx="885">
                  <c:v>40813</c:v>
                </c:pt>
                <c:pt idx="886">
                  <c:v>40814</c:v>
                </c:pt>
                <c:pt idx="887">
                  <c:v>40815</c:v>
                </c:pt>
                <c:pt idx="888">
                  <c:v>40816</c:v>
                </c:pt>
                <c:pt idx="889">
                  <c:v>40820</c:v>
                </c:pt>
                <c:pt idx="890">
                  <c:v>40821</c:v>
                </c:pt>
                <c:pt idx="891">
                  <c:v>40822</c:v>
                </c:pt>
                <c:pt idx="892">
                  <c:v>40823</c:v>
                </c:pt>
                <c:pt idx="893">
                  <c:v>40828</c:v>
                </c:pt>
                <c:pt idx="894">
                  <c:v>40829</c:v>
                </c:pt>
                <c:pt idx="895">
                  <c:v>40830</c:v>
                </c:pt>
                <c:pt idx="896">
                  <c:v>40834</c:v>
                </c:pt>
                <c:pt idx="897">
                  <c:v>40835</c:v>
                </c:pt>
                <c:pt idx="898">
                  <c:v>40836</c:v>
                </c:pt>
                <c:pt idx="899">
                  <c:v>40837</c:v>
                </c:pt>
                <c:pt idx="900">
                  <c:v>40841</c:v>
                </c:pt>
                <c:pt idx="901">
                  <c:v>40842</c:v>
                </c:pt>
                <c:pt idx="902">
                  <c:v>40843</c:v>
                </c:pt>
                <c:pt idx="903">
                  <c:v>40844</c:v>
                </c:pt>
                <c:pt idx="904">
                  <c:v>40848</c:v>
                </c:pt>
                <c:pt idx="905">
                  <c:v>40849</c:v>
                </c:pt>
                <c:pt idx="906">
                  <c:v>40850</c:v>
                </c:pt>
                <c:pt idx="907">
                  <c:v>40851</c:v>
                </c:pt>
                <c:pt idx="908">
                  <c:v>40855</c:v>
                </c:pt>
                <c:pt idx="909">
                  <c:v>40856</c:v>
                </c:pt>
                <c:pt idx="910">
                  <c:v>40857</c:v>
                </c:pt>
                <c:pt idx="911">
                  <c:v>40862</c:v>
                </c:pt>
                <c:pt idx="912">
                  <c:v>40863</c:v>
                </c:pt>
                <c:pt idx="913">
                  <c:v>40864</c:v>
                </c:pt>
                <c:pt idx="914">
                  <c:v>40865</c:v>
                </c:pt>
                <c:pt idx="915">
                  <c:v>40869</c:v>
                </c:pt>
                <c:pt idx="916">
                  <c:v>40870</c:v>
                </c:pt>
                <c:pt idx="917">
                  <c:v>40876</c:v>
                </c:pt>
                <c:pt idx="918">
                  <c:v>40877</c:v>
                </c:pt>
                <c:pt idx="919">
                  <c:v>40878</c:v>
                </c:pt>
                <c:pt idx="920">
                  <c:v>40879</c:v>
                </c:pt>
                <c:pt idx="921">
                  <c:v>40883</c:v>
                </c:pt>
                <c:pt idx="922">
                  <c:v>40884</c:v>
                </c:pt>
                <c:pt idx="923">
                  <c:v>40885</c:v>
                </c:pt>
                <c:pt idx="924">
                  <c:v>40886</c:v>
                </c:pt>
                <c:pt idx="925">
                  <c:v>40890</c:v>
                </c:pt>
                <c:pt idx="926">
                  <c:v>40891</c:v>
                </c:pt>
                <c:pt idx="927">
                  <c:v>40892</c:v>
                </c:pt>
                <c:pt idx="928">
                  <c:v>40893</c:v>
                </c:pt>
                <c:pt idx="929">
                  <c:v>40897</c:v>
                </c:pt>
                <c:pt idx="930">
                  <c:v>40898</c:v>
                </c:pt>
                <c:pt idx="931">
                  <c:v>40899</c:v>
                </c:pt>
                <c:pt idx="932">
                  <c:v>40900</c:v>
                </c:pt>
                <c:pt idx="933">
                  <c:v>40904</c:v>
                </c:pt>
                <c:pt idx="934">
                  <c:v>40905</c:v>
                </c:pt>
                <c:pt idx="935">
                  <c:v>40906</c:v>
                </c:pt>
                <c:pt idx="936">
                  <c:v>40907</c:v>
                </c:pt>
              </c:numCache>
            </c:numRef>
          </c:cat>
          <c:val>
            <c:numRef>
              <c:f>'Box 2.4.1.'!$C$26:$C$962</c:f>
              <c:numCache>
                <c:formatCode>0.00</c:formatCode>
                <c:ptCount val="937"/>
                <c:pt idx="40">
                  <c:v>5.2127566337585449</c:v>
                </c:pt>
                <c:pt idx="41">
                  <c:v>5.2236361503601074</c:v>
                </c:pt>
                <c:pt idx="42">
                  <c:v>5.2547454833984375</c:v>
                </c:pt>
                <c:pt idx="43">
                  <c:v>5.2892403602600098</c:v>
                </c:pt>
                <c:pt idx="44">
                  <c:v>5.345853328704834</c:v>
                </c:pt>
                <c:pt idx="45">
                  <c:v>5.2984194755554199</c:v>
                </c:pt>
                <c:pt idx="46">
                  <c:v>5.295464038848877</c:v>
                </c:pt>
                <c:pt idx="47">
                  <c:v>5.2962212562561035</c:v>
                </c:pt>
                <c:pt idx="48">
                  <c:v>5.3103866577148438</c:v>
                </c:pt>
                <c:pt idx="49">
                  <c:v>5.3169517517089844</c:v>
                </c:pt>
                <c:pt idx="50">
                  <c:v>5.3382768630981445</c:v>
                </c:pt>
                <c:pt idx="51">
                  <c:v>5.3463501930236816</c:v>
                </c:pt>
                <c:pt idx="52">
                  <c:v>5.3295331001281738</c:v>
                </c:pt>
                <c:pt idx="53">
                  <c:v>5.3109345436096191</c:v>
                </c:pt>
                <c:pt idx="54">
                  <c:v>5.2188596725463867</c:v>
                </c:pt>
                <c:pt idx="55">
                  <c:v>5.2089824676513672</c:v>
                </c:pt>
                <c:pt idx="56">
                  <c:v>5.1898331642150879</c:v>
                </c:pt>
                <c:pt idx="57">
                  <c:v>5.1726913452148438</c:v>
                </c:pt>
                <c:pt idx="58">
                  <c:v>5.1340169906616211</c:v>
                </c:pt>
                <c:pt idx="59">
                  <c:v>5.1319246292114258</c:v>
                </c:pt>
                <c:pt idx="60">
                  <c:v>5.1820025444030762</c:v>
                </c:pt>
                <c:pt idx="61">
                  <c:v>5.1852712631225586</c:v>
                </c:pt>
                <c:pt idx="62">
                  <c:v>5.1916894912719727</c:v>
                </c:pt>
                <c:pt idx="63">
                  <c:v>5.1842589378356934</c:v>
                </c:pt>
                <c:pt idx="64">
                  <c:v>5.1693987846374512</c:v>
                </c:pt>
                <c:pt idx="65">
                  <c:v>5.1693902015686035</c:v>
                </c:pt>
                <c:pt idx="66">
                  <c:v>5.1901521682739258</c:v>
                </c:pt>
                <c:pt idx="67">
                  <c:v>5.1847400665283203</c:v>
                </c:pt>
                <c:pt idx="68">
                  <c:v>5.2282238006591797</c:v>
                </c:pt>
                <c:pt idx="69">
                  <c:v>5.2293438911437988</c:v>
                </c:pt>
                <c:pt idx="70">
                  <c:v>5.156156063079834</c:v>
                </c:pt>
                <c:pt idx="71">
                  <c:v>5.1483125686645508</c:v>
                </c:pt>
                <c:pt idx="72">
                  <c:v>5.131317138671875</c:v>
                </c:pt>
                <c:pt idx="73">
                  <c:v>5.1477093696594238</c:v>
                </c:pt>
                <c:pt idx="74">
                  <c:v>5.1730542182922363</c:v>
                </c:pt>
                <c:pt idx="75">
                  <c:v>5.1944966316223145</c:v>
                </c:pt>
                <c:pt idx="76">
                  <c:v>5.2142295837402344</c:v>
                </c:pt>
                <c:pt idx="77">
                  <c:v>5.2645807266235352</c:v>
                </c:pt>
                <c:pt idx="78">
                  <c:v>5.3430142402648926</c:v>
                </c:pt>
                <c:pt idx="79">
                  <c:v>5.3755965232849121</c:v>
                </c:pt>
                <c:pt idx="80">
                  <c:v>5.3905978202819824</c:v>
                </c:pt>
                <c:pt idx="81">
                  <c:v>5.4150819778442383</c:v>
                </c:pt>
                <c:pt idx="82">
                  <c:v>5.430880069732666</c:v>
                </c:pt>
                <c:pt idx="83">
                  <c:v>5.4613752365112305</c:v>
                </c:pt>
                <c:pt idx="84">
                  <c:v>5.4262852668762207</c:v>
                </c:pt>
                <c:pt idx="85">
                  <c:v>5.4995651245117188</c:v>
                </c:pt>
                <c:pt idx="86">
                  <c:v>5.4942865371704102</c:v>
                </c:pt>
                <c:pt idx="87">
                  <c:v>5.4865455627441406</c:v>
                </c:pt>
                <c:pt idx="88">
                  <c:v>5.3681182861328125</c:v>
                </c:pt>
                <c:pt idx="89">
                  <c:v>5.3746061325073242</c:v>
                </c:pt>
                <c:pt idx="90">
                  <c:v>5.3459830284118652</c:v>
                </c:pt>
                <c:pt idx="91">
                  <c:v>5.3560800552368164</c:v>
                </c:pt>
                <c:pt idx="92">
                  <c:v>5.3199930191040039</c:v>
                </c:pt>
                <c:pt idx="93">
                  <c:v>5.3402242660522461</c:v>
                </c:pt>
                <c:pt idx="94">
                  <c:v>5.3345036506652832</c:v>
                </c:pt>
                <c:pt idx="95">
                  <c:v>5.2776851654052734</c:v>
                </c:pt>
                <c:pt idx="96">
                  <c:v>5.2367949485778809</c:v>
                </c:pt>
                <c:pt idx="97">
                  <c:v>5.2654681205749512</c:v>
                </c:pt>
                <c:pt idx="98">
                  <c:v>5.2754726409912109</c:v>
                </c:pt>
                <c:pt idx="99">
                  <c:v>5.2965664863586426</c:v>
                </c:pt>
                <c:pt idx="100">
                  <c:v>5.3038864135742188</c:v>
                </c:pt>
                <c:pt idx="101">
                  <c:v>5.3151063919067383</c:v>
                </c:pt>
                <c:pt idx="102">
                  <c:v>5.3334770202636719</c:v>
                </c:pt>
                <c:pt idx="103">
                  <c:v>5.2801427841186523</c:v>
                </c:pt>
                <c:pt idx="104">
                  <c:v>5.3210411071777344</c:v>
                </c:pt>
                <c:pt idx="105">
                  <c:v>5.2985868453979492</c:v>
                </c:pt>
                <c:pt idx="106">
                  <c:v>5.3987026214599609</c:v>
                </c:pt>
                <c:pt idx="107">
                  <c:v>5.4318199157714844</c:v>
                </c:pt>
                <c:pt idx="108">
                  <c:v>5.5200538635253906</c:v>
                </c:pt>
                <c:pt idx="109">
                  <c:v>5.4837837219238281</c:v>
                </c:pt>
                <c:pt idx="110">
                  <c:v>5.5710692405700684</c:v>
                </c:pt>
                <c:pt idx="111">
                  <c:v>5.6032814979553223</c:v>
                </c:pt>
                <c:pt idx="112">
                  <c:v>5.6541237831115723</c:v>
                </c:pt>
                <c:pt idx="113">
                  <c:v>5.672943115234375</c:v>
                </c:pt>
                <c:pt idx="114">
                  <c:v>5.7416644096374512</c:v>
                </c:pt>
                <c:pt idx="115">
                  <c:v>5.8045120239257813</c:v>
                </c:pt>
                <c:pt idx="116">
                  <c:v>5.7904462814331055</c:v>
                </c:pt>
                <c:pt idx="117">
                  <c:v>5.7853169441223145</c:v>
                </c:pt>
                <c:pt idx="118">
                  <c:v>5.8242230415344238</c:v>
                </c:pt>
                <c:pt idx="119">
                  <c:v>5.8811402320861816</c:v>
                </c:pt>
                <c:pt idx="120">
                  <c:v>5.9146790504455566</c:v>
                </c:pt>
                <c:pt idx="121">
                  <c:v>5.9407753944396973</c:v>
                </c:pt>
                <c:pt idx="122">
                  <c:v>6.002873420715332</c:v>
                </c:pt>
                <c:pt idx="123">
                  <c:v>6.0717816352844238</c:v>
                </c:pt>
                <c:pt idx="124">
                  <c:v>6.0770716667175293</c:v>
                </c:pt>
                <c:pt idx="125">
                  <c:v>6.0897889137268066</c:v>
                </c:pt>
                <c:pt idx="126">
                  <c:v>6.1140651702880859</c:v>
                </c:pt>
                <c:pt idx="127">
                  <c:v>6.1271553039550781</c:v>
                </c:pt>
                <c:pt idx="128">
                  <c:v>6.1050629615783691</c:v>
                </c:pt>
                <c:pt idx="129">
                  <c:v>6.1137514114379883</c:v>
                </c:pt>
                <c:pt idx="130">
                  <c:v>6.0913572311401367</c:v>
                </c:pt>
                <c:pt idx="131">
                  <c:v>6.0787215232849121</c:v>
                </c:pt>
                <c:pt idx="132">
                  <c:v>6.075843334197998</c:v>
                </c:pt>
                <c:pt idx="133">
                  <c:v>6.0783443450927734</c:v>
                </c:pt>
                <c:pt idx="134">
                  <c:v>6.0810766220092773</c:v>
                </c:pt>
                <c:pt idx="135">
                  <c:v>6.1738958358764648</c:v>
                </c:pt>
                <c:pt idx="136">
                  <c:v>6.2034897804260254</c:v>
                </c:pt>
                <c:pt idx="137">
                  <c:v>6.246943473815918</c:v>
                </c:pt>
                <c:pt idx="138">
                  <c:v>6.2403836250305176</c:v>
                </c:pt>
                <c:pt idx="139">
                  <c:v>6.3099799156188965</c:v>
                </c:pt>
                <c:pt idx="140">
                  <c:v>6.2967886924743652</c:v>
                </c:pt>
                <c:pt idx="141">
                  <c:v>6.3395776748657227</c:v>
                </c:pt>
                <c:pt idx="142">
                  <c:v>6.1494426727294922</c:v>
                </c:pt>
                <c:pt idx="143">
                  <c:v>6.2448444366455078</c:v>
                </c:pt>
                <c:pt idx="144">
                  <c:v>6.2297630310058594</c:v>
                </c:pt>
                <c:pt idx="145">
                  <c:v>6.2075338363647461</c:v>
                </c:pt>
                <c:pt idx="146">
                  <c:v>6.2192621231079102</c:v>
                </c:pt>
                <c:pt idx="147">
                  <c:v>6.2473044395446777</c:v>
                </c:pt>
                <c:pt idx="148">
                  <c:v>6.2960586547851563</c:v>
                </c:pt>
                <c:pt idx="149">
                  <c:v>6.3069729804992676</c:v>
                </c:pt>
                <c:pt idx="150">
                  <c:v>6.3613958358764648</c:v>
                </c:pt>
                <c:pt idx="151">
                  <c:v>6.4167985916137695</c:v>
                </c:pt>
                <c:pt idx="152">
                  <c:v>6.6146087646484375</c:v>
                </c:pt>
                <c:pt idx="153">
                  <c:v>6.5626769065856934</c:v>
                </c:pt>
                <c:pt idx="154">
                  <c:v>6.5951170921325684</c:v>
                </c:pt>
                <c:pt idx="155">
                  <c:v>6.6392636299133301</c:v>
                </c:pt>
                <c:pt idx="156">
                  <c:v>6.628535270690918</c:v>
                </c:pt>
                <c:pt idx="157">
                  <c:v>6.6209402084350586</c:v>
                </c:pt>
                <c:pt idx="158">
                  <c:v>6.620293140411377</c:v>
                </c:pt>
                <c:pt idx="159">
                  <c:v>6.5904817581176758</c:v>
                </c:pt>
                <c:pt idx="160">
                  <c:v>6.6005434989929199</c:v>
                </c:pt>
                <c:pt idx="161">
                  <c:v>6.6410427093505859</c:v>
                </c:pt>
                <c:pt idx="162">
                  <c:v>6.6893587112426758</c:v>
                </c:pt>
                <c:pt idx="163">
                  <c:v>6.7746682167053223</c:v>
                </c:pt>
                <c:pt idx="164">
                  <c:v>6.784665584564209</c:v>
                </c:pt>
                <c:pt idx="165">
                  <c:v>6.8171806335449219</c:v>
                </c:pt>
                <c:pt idx="166">
                  <c:v>6.8387093544006348</c:v>
                </c:pt>
                <c:pt idx="167">
                  <c:v>6.8346390724182129</c:v>
                </c:pt>
                <c:pt idx="168">
                  <c:v>6.7778658866882324</c:v>
                </c:pt>
                <c:pt idx="169">
                  <c:v>6.8401556015014648</c:v>
                </c:pt>
                <c:pt idx="170">
                  <c:v>6.8080673217773438</c:v>
                </c:pt>
                <c:pt idx="171">
                  <c:v>6.6939411163330078</c:v>
                </c:pt>
                <c:pt idx="172">
                  <c:v>6.732640266418457</c:v>
                </c:pt>
                <c:pt idx="173">
                  <c:v>6.7158422470092773</c:v>
                </c:pt>
                <c:pt idx="174">
                  <c:v>6.7960138320922852</c:v>
                </c:pt>
                <c:pt idx="175">
                  <c:v>6.798337459564209</c:v>
                </c:pt>
                <c:pt idx="176">
                  <c:v>6.880864143371582</c:v>
                </c:pt>
                <c:pt idx="177">
                  <c:v>6.9764394760131836</c:v>
                </c:pt>
                <c:pt idx="178">
                  <c:v>6.9780983924865723</c:v>
                </c:pt>
                <c:pt idx="179">
                  <c:v>7.0223965644836426</c:v>
                </c:pt>
                <c:pt idx="180">
                  <c:v>7.065587043762207</c:v>
                </c:pt>
                <c:pt idx="181">
                  <c:v>7.1985650062561035</c:v>
                </c:pt>
                <c:pt idx="182">
                  <c:v>7.1152467727661133</c:v>
                </c:pt>
                <c:pt idx="183">
                  <c:v>7.175255298614502</c:v>
                </c:pt>
                <c:pt idx="184">
                  <c:v>7.1035947799682617</c:v>
                </c:pt>
                <c:pt idx="185">
                  <c:v>7.1143054962158203</c:v>
                </c:pt>
                <c:pt idx="186">
                  <c:v>6.990971565246582</c:v>
                </c:pt>
                <c:pt idx="187">
                  <c:v>6.9844489097595215</c:v>
                </c:pt>
                <c:pt idx="188">
                  <c:v>7.0435595512390137</c:v>
                </c:pt>
                <c:pt idx="189">
                  <c:v>7.0444355010986328</c:v>
                </c:pt>
                <c:pt idx="190">
                  <c:v>6.8883275985717773</c:v>
                </c:pt>
                <c:pt idx="191">
                  <c:v>6.8870172500610352</c:v>
                </c:pt>
                <c:pt idx="192">
                  <c:v>6.8843140602111816</c:v>
                </c:pt>
                <c:pt idx="193">
                  <c:v>6.8592557907104492</c:v>
                </c:pt>
                <c:pt idx="194">
                  <c:v>6.8355145454406738</c:v>
                </c:pt>
                <c:pt idx="195">
                  <c:v>6.8280277252197266</c:v>
                </c:pt>
                <c:pt idx="196">
                  <c:v>6.9050188064575195</c:v>
                </c:pt>
                <c:pt idx="197">
                  <c:v>6.9282746315002441</c:v>
                </c:pt>
                <c:pt idx="198">
                  <c:v>6.9987802505493164</c:v>
                </c:pt>
                <c:pt idx="199">
                  <c:v>6.9537596702575684</c:v>
                </c:pt>
                <c:pt idx="200">
                  <c:v>7.1818666458129883</c:v>
                </c:pt>
                <c:pt idx="201">
                  <c:v>7.2309560775756836</c:v>
                </c:pt>
                <c:pt idx="202">
                  <c:v>7.2716035842895508</c:v>
                </c:pt>
                <c:pt idx="203">
                  <c:v>7.2803616523742676</c:v>
                </c:pt>
                <c:pt idx="204">
                  <c:v>7.3846325874328613</c:v>
                </c:pt>
                <c:pt idx="205">
                  <c:v>7.3312592506408691</c:v>
                </c:pt>
                <c:pt idx="206">
                  <c:v>7.2233891487121582</c:v>
                </c:pt>
                <c:pt idx="207">
                  <c:v>7.1689162254333496</c:v>
                </c:pt>
                <c:pt idx="208">
                  <c:v>7.1651501655578613</c:v>
                </c:pt>
                <c:pt idx="209">
                  <c:v>7.1758317947387695</c:v>
                </c:pt>
                <c:pt idx="210">
                  <c:v>7.0952329635620117</c:v>
                </c:pt>
                <c:pt idx="211">
                  <c:v>6.997744083404541</c:v>
                </c:pt>
                <c:pt idx="212">
                  <c:v>7.0579977035522461</c:v>
                </c:pt>
                <c:pt idx="213">
                  <c:v>7.0238323211669922</c:v>
                </c:pt>
                <c:pt idx="214">
                  <c:v>6.9712953567504883</c:v>
                </c:pt>
                <c:pt idx="215">
                  <c:v>6.9246344566345215</c:v>
                </c:pt>
                <c:pt idx="216">
                  <c:v>7.067807674407959</c:v>
                </c:pt>
                <c:pt idx="217">
                  <c:v>7.0352067947387695</c:v>
                </c:pt>
                <c:pt idx="218">
                  <c:v>6.940495491027832</c:v>
                </c:pt>
                <c:pt idx="219">
                  <c:v>6.9087910652160645</c:v>
                </c:pt>
                <c:pt idx="220">
                  <c:v>6.9555997848510742</c:v>
                </c:pt>
                <c:pt idx="221">
                  <c:v>6.9437484741210938</c:v>
                </c:pt>
                <c:pt idx="222">
                  <c:v>6.850341796875</c:v>
                </c:pt>
                <c:pt idx="223">
                  <c:v>6.7901468276977539</c:v>
                </c:pt>
                <c:pt idx="224">
                  <c:v>6.7008428573608398</c:v>
                </c:pt>
                <c:pt idx="225">
                  <c:v>6.6793522834777832</c:v>
                </c:pt>
                <c:pt idx="226">
                  <c:v>6.5629682540893555</c:v>
                </c:pt>
                <c:pt idx="227">
                  <c:v>6.5468063354492188</c:v>
                </c:pt>
                <c:pt idx="228">
                  <c:v>6.5447463989257813</c:v>
                </c:pt>
                <c:pt idx="229">
                  <c:v>6.544672966003418</c:v>
                </c:pt>
                <c:pt idx="230">
                  <c:v>6.4435820579528809</c:v>
                </c:pt>
                <c:pt idx="231">
                  <c:v>6.2730984687805176</c:v>
                </c:pt>
                <c:pt idx="232">
                  <c:v>6.265385627746582</c:v>
                </c:pt>
                <c:pt idx="233">
                  <c:v>6.226137638092041</c:v>
                </c:pt>
                <c:pt idx="234">
                  <c:v>6.2466330528259277</c:v>
                </c:pt>
                <c:pt idx="235">
                  <c:v>6.3144659996032715</c:v>
                </c:pt>
                <c:pt idx="236">
                  <c:v>6.323145866394043</c:v>
                </c:pt>
                <c:pt idx="237">
                  <c:v>6.1553287506103516</c:v>
                </c:pt>
                <c:pt idx="238">
                  <c:v>6.1203823089599609</c:v>
                </c:pt>
                <c:pt idx="239">
                  <c:v>6.0014891624450684</c:v>
                </c:pt>
                <c:pt idx="240">
                  <c:v>5.9934263229370117</c:v>
                </c:pt>
                <c:pt idx="241">
                  <c:v>6.0804286003112793</c:v>
                </c:pt>
                <c:pt idx="242">
                  <c:v>5.964543342590332</c:v>
                </c:pt>
                <c:pt idx="243">
                  <c:v>5.8621029853820801</c:v>
                </c:pt>
                <c:pt idx="244">
                  <c:v>5.8515429496765137</c:v>
                </c:pt>
                <c:pt idx="245">
                  <c:v>5.7544302940368652</c:v>
                </c:pt>
                <c:pt idx="246">
                  <c:v>5.6961126327514648</c:v>
                </c:pt>
                <c:pt idx="247">
                  <c:v>5.8061251640319824</c:v>
                </c:pt>
                <c:pt idx="248">
                  <c:v>5.7636799812316895</c:v>
                </c:pt>
                <c:pt idx="249">
                  <c:v>5.7641482353210449</c:v>
                </c:pt>
                <c:pt idx="250">
                  <c:v>5.712827205657959</c:v>
                </c:pt>
                <c:pt idx="251">
                  <c:v>5.664069652557373</c:v>
                </c:pt>
                <c:pt idx="252">
                  <c:v>5.6863341331481934</c:v>
                </c:pt>
                <c:pt idx="253">
                  <c:v>5.750248908996582</c:v>
                </c:pt>
                <c:pt idx="254">
                  <c:v>5.6867923736572266</c:v>
                </c:pt>
                <c:pt idx="255">
                  <c:v>5.5947751998901367</c:v>
                </c:pt>
                <c:pt idx="256">
                  <c:v>5.568443775177002</c:v>
                </c:pt>
                <c:pt idx="257">
                  <c:v>5.4490022659301758</c:v>
                </c:pt>
                <c:pt idx="258">
                  <c:v>5.412816047668457</c:v>
                </c:pt>
                <c:pt idx="259">
                  <c:v>5.3719606399536133</c:v>
                </c:pt>
                <c:pt idx="260">
                  <c:v>5.2621936798095703</c:v>
                </c:pt>
                <c:pt idx="261">
                  <c:v>5.2179059982299805</c:v>
                </c:pt>
                <c:pt idx="262">
                  <c:v>5.1762123107910156</c:v>
                </c:pt>
                <c:pt idx="263">
                  <c:v>4.9690642356872559</c:v>
                </c:pt>
                <c:pt idx="264">
                  <c:v>4.896812915802002</c:v>
                </c:pt>
                <c:pt idx="265">
                  <c:v>4.8873915672302246</c:v>
                </c:pt>
                <c:pt idx="266">
                  <c:v>4.8526830673217773</c:v>
                </c:pt>
                <c:pt idx="267">
                  <c:v>4.8838028907775879</c:v>
                </c:pt>
                <c:pt idx="268">
                  <c:v>4.7168388366699219</c:v>
                </c:pt>
                <c:pt idx="269">
                  <c:v>4.6739797592163086</c:v>
                </c:pt>
                <c:pt idx="270">
                  <c:v>4.7196154594421387</c:v>
                </c:pt>
                <c:pt idx="271">
                  <c:v>4.6414957046508789</c:v>
                </c:pt>
                <c:pt idx="272">
                  <c:v>4.6201825141906738</c:v>
                </c:pt>
                <c:pt idx="273">
                  <c:v>4.7304110527038574</c:v>
                </c:pt>
                <c:pt idx="274">
                  <c:v>4.5717940330505371</c:v>
                </c:pt>
                <c:pt idx="275">
                  <c:v>4.5194211006164551</c:v>
                </c:pt>
                <c:pt idx="276">
                  <c:v>4.4595417976379395</c:v>
                </c:pt>
                <c:pt idx="277">
                  <c:v>4.3232207298278809</c:v>
                </c:pt>
                <c:pt idx="278">
                  <c:v>4.4123892784118652</c:v>
                </c:pt>
                <c:pt idx="279">
                  <c:v>4.330418586730957</c:v>
                </c:pt>
                <c:pt idx="280">
                  <c:v>4.2791838645935059</c:v>
                </c:pt>
                <c:pt idx="281">
                  <c:v>4.2896823883056641</c:v>
                </c:pt>
                <c:pt idx="282">
                  <c:v>4.1778817176818848</c:v>
                </c:pt>
                <c:pt idx="283">
                  <c:v>4.1039590835571289</c:v>
                </c:pt>
                <c:pt idx="284">
                  <c:v>4.1700053215026855</c:v>
                </c:pt>
                <c:pt idx="285">
                  <c:v>4.0775046348571777</c:v>
                </c:pt>
                <c:pt idx="286">
                  <c:v>4.0137066841125488</c:v>
                </c:pt>
                <c:pt idx="287">
                  <c:v>3.9987902641296387</c:v>
                </c:pt>
                <c:pt idx="288">
                  <c:v>3.8953843116760254</c:v>
                </c:pt>
                <c:pt idx="289">
                  <c:v>3.8823990821838379</c:v>
                </c:pt>
                <c:pt idx="290">
                  <c:v>3.8006136417388916</c:v>
                </c:pt>
                <c:pt idx="291">
                  <c:v>3.6649978160858154</c:v>
                </c:pt>
                <c:pt idx="292">
                  <c:v>3.5778346061706543</c:v>
                </c:pt>
                <c:pt idx="293">
                  <c:v>3.4402015209197998</c:v>
                </c:pt>
                <c:pt idx="294">
                  <c:v>3.3494477272033691</c:v>
                </c:pt>
                <c:pt idx="295">
                  <c:v>3.2901351451873779</c:v>
                </c:pt>
                <c:pt idx="296">
                  <c:v>3.2234804630279541</c:v>
                </c:pt>
                <c:pt idx="297">
                  <c:v>3.1808986663818359</c:v>
                </c:pt>
                <c:pt idx="298">
                  <c:v>3.0279781818389893</c:v>
                </c:pt>
                <c:pt idx="299">
                  <c:v>2.9278202056884766</c:v>
                </c:pt>
                <c:pt idx="300">
                  <c:v>2.859893798828125</c:v>
                </c:pt>
                <c:pt idx="301">
                  <c:v>2.81412672996521</c:v>
                </c:pt>
                <c:pt idx="302">
                  <c:v>2.8141422271728516</c:v>
                </c:pt>
                <c:pt idx="303">
                  <c:v>2.8618423938751221</c:v>
                </c:pt>
                <c:pt idx="304">
                  <c:v>2.7502117156982422</c:v>
                </c:pt>
                <c:pt idx="305">
                  <c:v>2.7141766548156738</c:v>
                </c:pt>
                <c:pt idx="306">
                  <c:v>2.666264533996582</c:v>
                </c:pt>
                <c:pt idx="307">
                  <c:v>2.5507092475891113</c:v>
                </c:pt>
                <c:pt idx="308">
                  <c:v>2.5891809463500977</c:v>
                </c:pt>
                <c:pt idx="309">
                  <c:v>2.4509875774383545</c:v>
                </c:pt>
                <c:pt idx="310">
                  <c:v>2.3876204490661621</c:v>
                </c:pt>
                <c:pt idx="311">
                  <c:v>2.3240511417388916</c:v>
                </c:pt>
                <c:pt idx="312">
                  <c:v>2.2614831924438477</c:v>
                </c:pt>
                <c:pt idx="313">
                  <c:v>2.136927604675293</c:v>
                </c:pt>
                <c:pt idx="314">
                  <c:v>2.1780147552490234</c:v>
                </c:pt>
                <c:pt idx="315">
                  <c:v>2.1210243701934814</c:v>
                </c:pt>
                <c:pt idx="316">
                  <c:v>1.9707044363021851</c:v>
                </c:pt>
                <c:pt idx="317">
                  <c:v>1.8521374464035034</c:v>
                </c:pt>
                <c:pt idx="318">
                  <c:v>1.7370157241821289</c:v>
                </c:pt>
                <c:pt idx="319">
                  <c:v>1.6832234859466553</c:v>
                </c:pt>
                <c:pt idx="320">
                  <c:v>1.570149302482605</c:v>
                </c:pt>
                <c:pt idx="321">
                  <c:v>1.4906454086303711</c:v>
                </c:pt>
                <c:pt idx="322">
                  <c:v>1.3641021251678467</c:v>
                </c:pt>
                <c:pt idx="323">
                  <c:v>1.2700150012969971</c:v>
                </c:pt>
                <c:pt idx="324">
                  <c:v>1.1429959535598755</c:v>
                </c:pt>
                <c:pt idx="325">
                  <c:v>1.0305913686752319</c:v>
                </c:pt>
                <c:pt idx="326">
                  <c:v>0.97912317514419556</c:v>
                </c:pt>
                <c:pt idx="327">
                  <c:v>0.96913349628448486</c:v>
                </c:pt>
                <c:pt idx="328">
                  <c:v>0.96602469682693481</c:v>
                </c:pt>
                <c:pt idx="329">
                  <c:v>0.98310911655426025</c:v>
                </c:pt>
                <c:pt idx="330">
                  <c:v>0.94293367862701416</c:v>
                </c:pt>
                <c:pt idx="331">
                  <c:v>0.91435921192169189</c:v>
                </c:pt>
                <c:pt idx="332">
                  <c:v>0.94597780704498291</c:v>
                </c:pt>
                <c:pt idx="333">
                  <c:v>0.95141392946243286</c:v>
                </c:pt>
                <c:pt idx="334">
                  <c:v>0.95261311531066895</c:v>
                </c:pt>
                <c:pt idx="335">
                  <c:v>0.93142867088317871</c:v>
                </c:pt>
                <c:pt idx="336">
                  <c:v>0.83867883682250977</c:v>
                </c:pt>
                <c:pt idx="337">
                  <c:v>0.89642101526260376</c:v>
                </c:pt>
                <c:pt idx="338">
                  <c:v>0.99040597677230835</c:v>
                </c:pt>
                <c:pt idx="339">
                  <c:v>0.9346625804901123</c:v>
                </c:pt>
                <c:pt idx="340">
                  <c:v>0.88363969326019287</c:v>
                </c:pt>
                <c:pt idx="341">
                  <c:v>0.80677741765975952</c:v>
                </c:pt>
                <c:pt idx="342">
                  <c:v>0.70119220018386841</c:v>
                </c:pt>
                <c:pt idx="343">
                  <c:v>0.61863481998443604</c:v>
                </c:pt>
                <c:pt idx="344">
                  <c:v>0.54289340972900391</c:v>
                </c:pt>
                <c:pt idx="345">
                  <c:v>0.61091238260269165</c:v>
                </c:pt>
                <c:pt idx="346">
                  <c:v>0.63682794570922852</c:v>
                </c:pt>
                <c:pt idx="347">
                  <c:v>0.48389366269111633</c:v>
                </c:pt>
                <c:pt idx="348">
                  <c:v>0.28344637155532837</c:v>
                </c:pt>
                <c:pt idx="349">
                  <c:v>0.17513175308704376</c:v>
                </c:pt>
                <c:pt idx="350">
                  <c:v>0.12477484345436096</c:v>
                </c:pt>
                <c:pt idx="351">
                  <c:v>9.2705771327018738E-2</c:v>
                </c:pt>
                <c:pt idx="352">
                  <c:v>2.7965647168457508E-3</c:v>
                </c:pt>
                <c:pt idx="353">
                  <c:v>-9.910360723733902E-2</c:v>
                </c:pt>
                <c:pt idx="354">
                  <c:v>-0.20708176493644714</c:v>
                </c:pt>
                <c:pt idx="355">
                  <c:v>-0.4144720733165741</c:v>
                </c:pt>
                <c:pt idx="356">
                  <c:v>-0.51488959789276123</c:v>
                </c:pt>
                <c:pt idx="357">
                  <c:v>-0.5028875470161438</c:v>
                </c:pt>
                <c:pt idx="358">
                  <c:v>-0.55951064825057983</c:v>
                </c:pt>
                <c:pt idx="359">
                  <c:v>-0.59935998916625977</c:v>
                </c:pt>
                <c:pt idx="360">
                  <c:v>-0.64705783128738403</c:v>
                </c:pt>
                <c:pt idx="361">
                  <c:v>-0.72661745548248291</c:v>
                </c:pt>
                <c:pt idx="362">
                  <c:v>-0.7474287748336792</c:v>
                </c:pt>
                <c:pt idx="363">
                  <c:v>-0.68684488534927368</c:v>
                </c:pt>
                <c:pt idx="364">
                  <c:v>-0.71889603137969971</c:v>
                </c:pt>
                <c:pt idx="365">
                  <c:v>-0.7732965350151062</c:v>
                </c:pt>
                <c:pt idx="366">
                  <c:v>-0.79658609628677368</c:v>
                </c:pt>
                <c:pt idx="367">
                  <c:v>-0.93623828887939453</c:v>
                </c:pt>
                <c:pt idx="368">
                  <c:v>-1.0355921983718872</c:v>
                </c:pt>
                <c:pt idx="369">
                  <c:v>-1.0801371335983276</c:v>
                </c:pt>
                <c:pt idx="370">
                  <c:v>-1.2211073637008667</c:v>
                </c:pt>
                <c:pt idx="371">
                  <c:v>-1.2836244106292725</c:v>
                </c:pt>
                <c:pt idx="372">
                  <c:v>-1.3730199337005615</c:v>
                </c:pt>
                <c:pt idx="373">
                  <c:v>-1.5537422895431519</c:v>
                </c:pt>
                <c:pt idx="374">
                  <c:v>-1.5986230373382568</c:v>
                </c:pt>
                <c:pt idx="375">
                  <c:v>-1.6678342819213867</c:v>
                </c:pt>
                <c:pt idx="376">
                  <c:v>-1.7145277261734009</c:v>
                </c:pt>
                <c:pt idx="377">
                  <c:v>-1.7948389053344727</c:v>
                </c:pt>
                <c:pt idx="378">
                  <c:v>-1.8372541666030884</c:v>
                </c:pt>
                <c:pt idx="379">
                  <c:v>-1.9256550073623657</c:v>
                </c:pt>
                <c:pt idx="380">
                  <c:v>-1.9000626802444458</c:v>
                </c:pt>
                <c:pt idx="381">
                  <c:v>-1.984915018081665</c:v>
                </c:pt>
                <c:pt idx="382">
                  <c:v>-2.0119693279266357</c:v>
                </c:pt>
                <c:pt idx="383">
                  <c:v>-2.0652759075164795</c:v>
                </c:pt>
                <c:pt idx="384">
                  <c:v>-2.1050403118133545</c:v>
                </c:pt>
                <c:pt idx="385">
                  <c:v>-2.1470773220062256</c:v>
                </c:pt>
                <c:pt idx="386">
                  <c:v>-2.2229702472686768</c:v>
                </c:pt>
                <c:pt idx="387">
                  <c:v>-2.261237621307373</c:v>
                </c:pt>
                <c:pt idx="388">
                  <c:v>-2.3497195243835449</c:v>
                </c:pt>
                <c:pt idx="389">
                  <c:v>-2.408583402633667</c:v>
                </c:pt>
                <c:pt idx="390">
                  <c:v>-2.5069811344146729</c:v>
                </c:pt>
                <c:pt idx="391">
                  <c:v>-2.5516941547393799</c:v>
                </c:pt>
                <c:pt idx="392">
                  <c:v>-2.5526969432830811</c:v>
                </c:pt>
                <c:pt idx="393">
                  <c:v>-2.6092884540557861</c:v>
                </c:pt>
                <c:pt idx="394">
                  <c:v>-2.6861107349395752</c:v>
                </c:pt>
                <c:pt idx="395">
                  <c:v>-2.7667629718780518</c:v>
                </c:pt>
                <c:pt idx="396">
                  <c:v>-2.8424191474914551</c:v>
                </c:pt>
                <c:pt idx="397">
                  <c:v>-2.926297664642334</c:v>
                </c:pt>
                <c:pt idx="398">
                  <c:v>-2.9624266624450684</c:v>
                </c:pt>
                <c:pt idx="399">
                  <c:v>-3.0066335201263428</c:v>
                </c:pt>
                <c:pt idx="400">
                  <c:v>-3.0600340366363525</c:v>
                </c:pt>
                <c:pt idx="401">
                  <c:v>-3.0726137161254883</c:v>
                </c:pt>
                <c:pt idx="402">
                  <c:v>-3.1232471466064453</c:v>
                </c:pt>
                <c:pt idx="403">
                  <c:v>-3.1653192043304443</c:v>
                </c:pt>
                <c:pt idx="404">
                  <c:v>-3.234961986541748</c:v>
                </c:pt>
                <c:pt idx="405">
                  <c:v>-3.3148596286773682</c:v>
                </c:pt>
                <c:pt idx="406">
                  <c:v>-3.3822104930877686</c:v>
                </c:pt>
                <c:pt idx="407">
                  <c:v>-3.4514048099517822</c:v>
                </c:pt>
                <c:pt idx="408">
                  <c:v>-3.5312943458557129</c:v>
                </c:pt>
                <c:pt idx="409">
                  <c:v>-3.6193575859069824</c:v>
                </c:pt>
                <c:pt idx="410">
                  <c:v>-3.612295389175415</c:v>
                </c:pt>
                <c:pt idx="411">
                  <c:v>-3.6857562065124512</c:v>
                </c:pt>
                <c:pt idx="412">
                  <c:v>-3.8691596984863281</c:v>
                </c:pt>
                <c:pt idx="413">
                  <c:v>-3.9750645160675049</c:v>
                </c:pt>
                <c:pt idx="414">
                  <c:v>-4.0065450668334961</c:v>
                </c:pt>
                <c:pt idx="415">
                  <c:v>-4.0425214767456055</c:v>
                </c:pt>
                <c:pt idx="416">
                  <c:v>-4.1187453269958496</c:v>
                </c:pt>
                <c:pt idx="417">
                  <c:v>-4.1743340492248535</c:v>
                </c:pt>
                <c:pt idx="418">
                  <c:v>-4.1796903610229492</c:v>
                </c:pt>
                <c:pt idx="419">
                  <c:v>-4.2554035186767578</c:v>
                </c:pt>
                <c:pt idx="420">
                  <c:v>-4.5116696357727051</c:v>
                </c:pt>
                <c:pt idx="421">
                  <c:v>-4.657463550567627</c:v>
                </c:pt>
                <c:pt idx="422">
                  <c:v>-4.7082319259643555</c:v>
                </c:pt>
                <c:pt idx="423">
                  <c:v>-4.7649497985839844</c:v>
                </c:pt>
                <c:pt idx="424">
                  <c:v>-4.8870887756347656</c:v>
                </c:pt>
                <c:pt idx="425">
                  <c:v>-4.9009523391723633</c:v>
                </c:pt>
                <c:pt idx="426">
                  <c:v>-4.9742646217346191</c:v>
                </c:pt>
                <c:pt idx="427">
                  <c:v>-5.0643520355224609</c:v>
                </c:pt>
                <c:pt idx="428">
                  <c:v>-5.2224688529968262</c:v>
                </c:pt>
                <c:pt idx="429">
                  <c:v>-5.2215886116027832</c:v>
                </c:pt>
                <c:pt idx="430">
                  <c:v>-5.2061376571655273</c:v>
                </c:pt>
                <c:pt idx="431">
                  <c:v>-5.2684164047241211</c:v>
                </c:pt>
                <c:pt idx="432">
                  <c:v>-5.3611831665039063</c:v>
                </c:pt>
                <c:pt idx="433">
                  <c:v>-5.3707356452941895</c:v>
                </c:pt>
                <c:pt idx="434">
                  <c:v>-5.4537405967712402</c:v>
                </c:pt>
                <c:pt idx="435">
                  <c:v>-5.5774035453796387</c:v>
                </c:pt>
                <c:pt idx="436">
                  <c:v>-5.5597982406616211</c:v>
                </c:pt>
                <c:pt idx="437">
                  <c:v>-5.4835386276245117</c:v>
                </c:pt>
                <c:pt idx="438">
                  <c:v>-5.5025548934936523</c:v>
                </c:pt>
                <c:pt idx="439">
                  <c:v>-5.535372257232666</c:v>
                </c:pt>
                <c:pt idx="440">
                  <c:v>-5.4788303375244141</c:v>
                </c:pt>
                <c:pt idx="441">
                  <c:v>-5.3821702003479004</c:v>
                </c:pt>
                <c:pt idx="442">
                  <c:v>-5.3605871200561523</c:v>
                </c:pt>
                <c:pt idx="443">
                  <c:v>-5.3459172248840332</c:v>
                </c:pt>
                <c:pt idx="444">
                  <c:v>-5.3652873039245605</c:v>
                </c:pt>
                <c:pt idx="445">
                  <c:v>-5.3900508880615234</c:v>
                </c:pt>
                <c:pt idx="446">
                  <c:v>-5.5257134437561035</c:v>
                </c:pt>
                <c:pt idx="447">
                  <c:v>-5.664726734161377</c:v>
                </c:pt>
                <c:pt idx="448">
                  <c:v>-5.7075967788696289</c:v>
                </c:pt>
                <c:pt idx="449">
                  <c:v>-5.8137688636779785</c:v>
                </c:pt>
                <c:pt idx="450">
                  <c:v>-5.9514636993408203</c:v>
                </c:pt>
                <c:pt idx="451">
                  <c:v>-6.1042585372924805</c:v>
                </c:pt>
                <c:pt idx="452">
                  <c:v>-6.225489616394043</c:v>
                </c:pt>
                <c:pt idx="453">
                  <c:v>-6.4578619003295898</c:v>
                </c:pt>
                <c:pt idx="454">
                  <c:v>-6.5595703125</c:v>
                </c:pt>
                <c:pt idx="455">
                  <c:v>-6.6458120346069336</c:v>
                </c:pt>
                <c:pt idx="456">
                  <c:v>-6.688962459564209</c:v>
                </c:pt>
                <c:pt idx="457">
                  <c:v>-6.7415628433227539</c:v>
                </c:pt>
                <c:pt idx="458">
                  <c:v>-6.8403611183166504</c:v>
                </c:pt>
                <c:pt idx="459">
                  <c:v>-6.9129323959350586</c:v>
                </c:pt>
                <c:pt idx="460">
                  <c:v>-7.0914397239685059</c:v>
                </c:pt>
                <c:pt idx="461">
                  <c:v>-7.200439453125</c:v>
                </c:pt>
                <c:pt idx="462">
                  <c:v>-7.2839879989624023</c:v>
                </c:pt>
                <c:pt idx="463">
                  <c:v>-7.2229738235473633</c:v>
                </c:pt>
                <c:pt idx="464">
                  <c:v>-7.2446103096008301</c:v>
                </c:pt>
                <c:pt idx="465">
                  <c:v>-7.2190985679626465</c:v>
                </c:pt>
                <c:pt idx="466">
                  <c:v>-7.2473311424255371</c:v>
                </c:pt>
                <c:pt idx="467">
                  <c:v>-7.3510122299194336</c:v>
                </c:pt>
                <c:pt idx="468">
                  <c:v>-7.5259542465209961</c:v>
                </c:pt>
                <c:pt idx="469">
                  <c:v>-7.6869983673095703</c:v>
                </c:pt>
                <c:pt idx="470">
                  <c:v>-7.6318950653076172</c:v>
                </c:pt>
                <c:pt idx="471">
                  <c:v>-7.6493339538574219</c:v>
                </c:pt>
                <c:pt idx="472">
                  <c:v>-7.685950756072998</c:v>
                </c:pt>
                <c:pt idx="473">
                  <c:v>-7.786186695098877</c:v>
                </c:pt>
                <c:pt idx="474">
                  <c:v>-7.8140974044799805</c:v>
                </c:pt>
                <c:pt idx="475">
                  <c:v>-7.9172210693359375</c:v>
                </c:pt>
                <c:pt idx="476">
                  <c:v>-8.1238574981689453</c:v>
                </c:pt>
                <c:pt idx="477">
                  <c:v>-8.2511520385742188</c:v>
                </c:pt>
                <c:pt idx="478">
                  <c:v>-8.1664199829101563</c:v>
                </c:pt>
                <c:pt idx="479">
                  <c:v>-8.1648950576782227</c:v>
                </c:pt>
                <c:pt idx="480">
                  <c:v>-8.2446432113647461</c:v>
                </c:pt>
                <c:pt idx="481">
                  <c:v>-8.3554964065551758</c:v>
                </c:pt>
                <c:pt idx="482">
                  <c:v>-8.3716793060302734</c:v>
                </c:pt>
                <c:pt idx="483">
                  <c:v>-8.4761991500854492</c:v>
                </c:pt>
                <c:pt idx="484">
                  <c:v>-8.6098470687866211</c:v>
                </c:pt>
                <c:pt idx="485">
                  <c:v>-8.8142766952514648</c:v>
                </c:pt>
                <c:pt idx="486">
                  <c:v>-8.7674045562744141</c:v>
                </c:pt>
                <c:pt idx="487">
                  <c:v>-8.7461490631103516</c:v>
                </c:pt>
                <c:pt idx="488">
                  <c:v>-8.743743896484375</c:v>
                </c:pt>
                <c:pt idx="489">
                  <c:v>-8.7335233688354492</c:v>
                </c:pt>
                <c:pt idx="490">
                  <c:v>-8.747955322265625</c:v>
                </c:pt>
                <c:pt idx="491">
                  <c:v>-8.771571159362793</c:v>
                </c:pt>
                <c:pt idx="492">
                  <c:v>-8.7888250350952148</c:v>
                </c:pt>
                <c:pt idx="493">
                  <c:v>-8.7354736328125</c:v>
                </c:pt>
                <c:pt idx="494">
                  <c:v>-8.6919307708740234</c:v>
                </c:pt>
                <c:pt idx="495">
                  <c:v>-8.5395317077636719</c:v>
                </c:pt>
                <c:pt idx="496">
                  <c:v>-8.5255212783813477</c:v>
                </c:pt>
                <c:pt idx="497">
                  <c:v>-8.4719686508178711</c:v>
                </c:pt>
                <c:pt idx="498">
                  <c:v>-8.4995155334472656</c:v>
                </c:pt>
                <c:pt idx="499">
                  <c:v>-8.430943489074707</c:v>
                </c:pt>
                <c:pt idx="500">
                  <c:v>-8.5200738906860352</c:v>
                </c:pt>
                <c:pt idx="501">
                  <c:v>-8.6074953079223633</c:v>
                </c:pt>
                <c:pt idx="502">
                  <c:v>-8.583226203918457</c:v>
                </c:pt>
                <c:pt idx="503">
                  <c:v>-8.5627374649047852</c:v>
                </c:pt>
                <c:pt idx="504">
                  <c:v>-8.5701026916503906</c:v>
                </c:pt>
                <c:pt idx="505">
                  <c:v>-8.6300468444824219</c:v>
                </c:pt>
                <c:pt idx="506">
                  <c:v>-8.5781793594360352</c:v>
                </c:pt>
                <c:pt idx="507">
                  <c:v>-8.5427141189575195</c:v>
                </c:pt>
                <c:pt idx="508">
                  <c:v>-8.6101789474487305</c:v>
                </c:pt>
                <c:pt idx="509">
                  <c:v>-8.7952737808227539</c:v>
                </c:pt>
                <c:pt idx="510">
                  <c:v>-8.7524747848510742</c:v>
                </c:pt>
                <c:pt idx="511">
                  <c:v>-8.6787137985229492</c:v>
                </c:pt>
                <c:pt idx="512">
                  <c:v>-8.751561164855957</c:v>
                </c:pt>
                <c:pt idx="513">
                  <c:v>-8.8150157928466797</c:v>
                </c:pt>
                <c:pt idx="514">
                  <c:v>-8.7733907699584961</c:v>
                </c:pt>
                <c:pt idx="515">
                  <c:v>-8.8845081329345703</c:v>
                </c:pt>
                <c:pt idx="516">
                  <c:v>-9.1166343688964844</c:v>
                </c:pt>
                <c:pt idx="517">
                  <c:v>-9.2847366333007813</c:v>
                </c:pt>
                <c:pt idx="518">
                  <c:v>-9.24835205078125</c:v>
                </c:pt>
                <c:pt idx="519">
                  <c:v>-9.2113218307495117</c:v>
                </c:pt>
                <c:pt idx="520">
                  <c:v>-9.2362375259399414</c:v>
                </c:pt>
                <c:pt idx="521">
                  <c:v>-9.1912260055541992</c:v>
                </c:pt>
                <c:pt idx="522">
                  <c:v>-9.3040714263916016</c:v>
                </c:pt>
                <c:pt idx="523">
                  <c:v>-9.4374942779541016</c:v>
                </c:pt>
                <c:pt idx="524">
                  <c:v>-9.6253280639648438</c:v>
                </c:pt>
                <c:pt idx="525">
                  <c:v>-9.4526195526123047</c:v>
                </c:pt>
                <c:pt idx="526">
                  <c:v>-9.2860851287841797</c:v>
                </c:pt>
                <c:pt idx="527">
                  <c:v>-9.1939620971679688</c:v>
                </c:pt>
                <c:pt idx="528">
                  <c:v>-9.1893692016601563</c:v>
                </c:pt>
                <c:pt idx="529">
                  <c:v>-9.0472383499145508</c:v>
                </c:pt>
                <c:pt idx="530">
                  <c:v>-8.972987174987793</c:v>
                </c:pt>
                <c:pt idx="531">
                  <c:v>-9.0531415939331055</c:v>
                </c:pt>
                <c:pt idx="532">
                  <c:v>-9.0479679107666016</c:v>
                </c:pt>
                <c:pt idx="533">
                  <c:v>-8.9800148010253906</c:v>
                </c:pt>
                <c:pt idx="534">
                  <c:v>-8.8347139358520508</c:v>
                </c:pt>
                <c:pt idx="535">
                  <c:v>-8.8751640319824219</c:v>
                </c:pt>
                <c:pt idx="536">
                  <c:v>-8.8269252777099609</c:v>
                </c:pt>
                <c:pt idx="537">
                  <c:v>-8.7826986312866211</c:v>
                </c:pt>
                <c:pt idx="538">
                  <c:v>-8.7664051055908203</c:v>
                </c:pt>
                <c:pt idx="539">
                  <c:v>-8.8379764556884766</c:v>
                </c:pt>
                <c:pt idx="540">
                  <c:v>-8.8168392181396484</c:v>
                </c:pt>
                <c:pt idx="541">
                  <c:v>-8.7971153259277344</c:v>
                </c:pt>
                <c:pt idx="542">
                  <c:v>-8.6535253524780273</c:v>
                </c:pt>
                <c:pt idx="543">
                  <c:v>-8.5188808441162109</c:v>
                </c:pt>
                <c:pt idx="544">
                  <c:v>-8.4564933776855469</c:v>
                </c:pt>
                <c:pt idx="545">
                  <c:v>-8.4482011795043945</c:v>
                </c:pt>
                <c:pt idx="546">
                  <c:v>-8.4483108520507813</c:v>
                </c:pt>
                <c:pt idx="547">
                  <c:v>-8.3931417465209961</c:v>
                </c:pt>
                <c:pt idx="548">
                  <c:v>-8.4325361251831055</c:v>
                </c:pt>
                <c:pt idx="549">
                  <c:v>-8.4825458526611328</c:v>
                </c:pt>
                <c:pt idx="550">
                  <c:v>-8.4940671920776367</c:v>
                </c:pt>
                <c:pt idx="551">
                  <c:v>-8.3800468444824219</c:v>
                </c:pt>
                <c:pt idx="552">
                  <c:v>-8.3523035049438477</c:v>
                </c:pt>
                <c:pt idx="553">
                  <c:v>-8.3729715347290039</c:v>
                </c:pt>
                <c:pt idx="554">
                  <c:v>-8.3699541091918945</c:v>
                </c:pt>
                <c:pt idx="555">
                  <c:v>-8.2795066833496094</c:v>
                </c:pt>
                <c:pt idx="556">
                  <c:v>-8.2734174728393555</c:v>
                </c:pt>
                <c:pt idx="557">
                  <c:v>-8.386042594909668</c:v>
                </c:pt>
                <c:pt idx="558">
                  <c:v>-8.2916755676269531</c:v>
                </c:pt>
                <c:pt idx="559">
                  <c:v>-8.1430253982543945</c:v>
                </c:pt>
                <c:pt idx="560">
                  <c:v>-8.0548744201660156</c:v>
                </c:pt>
                <c:pt idx="561">
                  <c:v>-8.0438232421875</c:v>
                </c:pt>
                <c:pt idx="562">
                  <c:v>-7.9712066650390625</c:v>
                </c:pt>
                <c:pt idx="563">
                  <c:v>-7.9038782119750977</c:v>
                </c:pt>
                <c:pt idx="564">
                  <c:v>-7.9773797988891602</c:v>
                </c:pt>
                <c:pt idx="565">
                  <c:v>-7.9791622161865234</c:v>
                </c:pt>
                <c:pt idx="566">
                  <c:v>-7.8836874961853027</c:v>
                </c:pt>
                <c:pt idx="567">
                  <c:v>-7.7298507690429688</c:v>
                </c:pt>
                <c:pt idx="568">
                  <c:v>-7.6866893768310547</c:v>
                </c:pt>
                <c:pt idx="569">
                  <c:v>-7.6377201080322266</c:v>
                </c:pt>
                <c:pt idx="570">
                  <c:v>-7.5445232391357422</c:v>
                </c:pt>
                <c:pt idx="571">
                  <c:v>-7.4509882926940918</c:v>
                </c:pt>
                <c:pt idx="572">
                  <c:v>-7.4562411308288574</c:v>
                </c:pt>
                <c:pt idx="573">
                  <c:v>-7.3845691680908203</c:v>
                </c:pt>
                <c:pt idx="574">
                  <c:v>-7.1698136329650879</c:v>
                </c:pt>
                <c:pt idx="575">
                  <c:v>-7.0752530097961426</c:v>
                </c:pt>
                <c:pt idx="576">
                  <c:v>-7.041780948638916</c:v>
                </c:pt>
                <c:pt idx="577">
                  <c:v>-6.9522218704223633</c:v>
                </c:pt>
                <c:pt idx="578">
                  <c:v>-6.8181018829345703</c:v>
                </c:pt>
                <c:pt idx="579">
                  <c:v>-6.7575583457946777</c:v>
                </c:pt>
                <c:pt idx="580">
                  <c:v>-6.7368903160095215</c:v>
                </c:pt>
                <c:pt idx="581">
                  <c:v>-6.7223691940307617</c:v>
                </c:pt>
                <c:pt idx="582">
                  <c:v>-6.5781359672546387</c:v>
                </c:pt>
                <c:pt idx="583">
                  <c:v>-6.4925899505615234</c:v>
                </c:pt>
                <c:pt idx="584">
                  <c:v>-6.4567227363586426</c:v>
                </c:pt>
                <c:pt idx="585">
                  <c:v>-6.3509387969970703</c:v>
                </c:pt>
                <c:pt idx="586">
                  <c:v>-6.1694416999816895</c:v>
                </c:pt>
                <c:pt idx="587">
                  <c:v>-6.0722413063049316</c:v>
                </c:pt>
                <c:pt idx="588">
                  <c:v>-6.0188565254211426</c:v>
                </c:pt>
                <c:pt idx="589">
                  <c:v>-5.9132366180419922</c:v>
                </c:pt>
                <c:pt idx="590">
                  <c:v>-5.7274508476257324</c:v>
                </c:pt>
                <c:pt idx="591">
                  <c:v>-5.5479755401611328</c:v>
                </c:pt>
                <c:pt idx="592">
                  <c:v>-5.4446601867675781</c:v>
                </c:pt>
                <c:pt idx="593">
                  <c:v>-5.3519535064697266</c:v>
                </c:pt>
                <c:pt idx="594">
                  <c:v>-5.1742329597473145</c:v>
                </c:pt>
                <c:pt idx="595">
                  <c:v>-5.1017098426818848</c:v>
                </c:pt>
                <c:pt idx="596">
                  <c:v>-5.08782958984375</c:v>
                </c:pt>
                <c:pt idx="597">
                  <c:v>-5.0087976455688477</c:v>
                </c:pt>
                <c:pt idx="598">
                  <c:v>-4.8344383239746094</c:v>
                </c:pt>
                <c:pt idx="599">
                  <c:v>-4.737088680267334</c:v>
                </c:pt>
                <c:pt idx="600">
                  <c:v>-4.7289280891418457</c:v>
                </c:pt>
                <c:pt idx="601">
                  <c:v>-4.670994758605957</c:v>
                </c:pt>
                <c:pt idx="602">
                  <c:v>-4.5320258140563965</c:v>
                </c:pt>
                <c:pt idx="603">
                  <c:v>-4.4470386505126953</c:v>
                </c:pt>
                <c:pt idx="604">
                  <c:v>-4.4225249290466309</c:v>
                </c:pt>
                <c:pt idx="605">
                  <c:v>-4.3128752708435059</c:v>
                </c:pt>
                <c:pt idx="606">
                  <c:v>-4.1218194961547852</c:v>
                </c:pt>
                <c:pt idx="607">
                  <c:v>-4.0312867164611816</c:v>
                </c:pt>
                <c:pt idx="608">
                  <c:v>-4.0721473693847656</c:v>
                </c:pt>
                <c:pt idx="609">
                  <c:v>-3.9982671737670898</c:v>
                </c:pt>
                <c:pt idx="610">
                  <c:v>-3.82861328125</c:v>
                </c:pt>
                <c:pt idx="611">
                  <c:v>-3.7179923057556152</c:v>
                </c:pt>
                <c:pt idx="612">
                  <c:v>-3.6901993751525879</c:v>
                </c:pt>
                <c:pt idx="613">
                  <c:v>-3.5890476703643799</c:v>
                </c:pt>
                <c:pt idx="614">
                  <c:v>-3.4159963130950928</c:v>
                </c:pt>
                <c:pt idx="615">
                  <c:v>-3.3367054462432861</c:v>
                </c:pt>
                <c:pt idx="616">
                  <c:v>-3.3370461463928223</c:v>
                </c:pt>
                <c:pt idx="617">
                  <c:v>-3.2152135372161865</c:v>
                </c:pt>
                <c:pt idx="618">
                  <c:v>-3.0511875152587891</c:v>
                </c:pt>
                <c:pt idx="619">
                  <c:v>-2.9496140480041504</c:v>
                </c:pt>
                <c:pt idx="620">
                  <c:v>-2.9022829532623291</c:v>
                </c:pt>
                <c:pt idx="621">
                  <c:v>-2.7718625068664551</c:v>
                </c:pt>
                <c:pt idx="622">
                  <c:v>-2.6679491996765137</c:v>
                </c:pt>
                <c:pt idx="623">
                  <c:v>-2.5822408199310303</c:v>
                </c:pt>
                <c:pt idx="624">
                  <c:v>-2.5592780113220215</c:v>
                </c:pt>
                <c:pt idx="625">
                  <c:v>-2.4034335613250732</c:v>
                </c:pt>
                <c:pt idx="626">
                  <c:v>-2.3159387111663818</c:v>
                </c:pt>
                <c:pt idx="627">
                  <c:v>-2.263718843460083</c:v>
                </c:pt>
                <c:pt idx="628">
                  <c:v>-2.1791749000549316</c:v>
                </c:pt>
                <c:pt idx="629">
                  <c:v>-2.020939826965332</c:v>
                </c:pt>
                <c:pt idx="630">
                  <c:v>-1.9389930963516235</c:v>
                </c:pt>
                <c:pt idx="631">
                  <c:v>-1.8742814064025879</c:v>
                </c:pt>
                <c:pt idx="632">
                  <c:v>-1.7914929389953613</c:v>
                </c:pt>
                <c:pt idx="633">
                  <c:v>-1.7258428335189819</c:v>
                </c:pt>
                <c:pt idx="634">
                  <c:v>-1.7016514539718628</c:v>
                </c:pt>
                <c:pt idx="635">
                  <c:v>-1.7100293636322021</c:v>
                </c:pt>
                <c:pt idx="636">
                  <c:v>-1.6779749393463135</c:v>
                </c:pt>
                <c:pt idx="637">
                  <c:v>-1.6380810737609863</c:v>
                </c:pt>
                <c:pt idx="638">
                  <c:v>-1.6413271427154541</c:v>
                </c:pt>
                <c:pt idx="639">
                  <c:v>-1.6796760559082031</c:v>
                </c:pt>
                <c:pt idx="640">
                  <c:v>-1.5933386087417603</c:v>
                </c:pt>
                <c:pt idx="641">
                  <c:v>-1.5082579851150513</c:v>
                </c:pt>
                <c:pt idx="642">
                  <c:v>-1.4194406270980835</c:v>
                </c:pt>
                <c:pt idx="643">
                  <c:v>-1.3296024799346924</c:v>
                </c:pt>
                <c:pt idx="644">
                  <c:v>-1.2392032146453857</c:v>
                </c:pt>
                <c:pt idx="645">
                  <c:v>-1.128142237663269</c:v>
                </c:pt>
                <c:pt idx="646">
                  <c:v>-0.97521388530731201</c:v>
                </c:pt>
                <c:pt idx="647">
                  <c:v>-0.88606882095336914</c:v>
                </c:pt>
                <c:pt idx="648">
                  <c:v>-0.78995448350906372</c:v>
                </c:pt>
                <c:pt idx="649">
                  <c:v>-0.62492549419403076</c:v>
                </c:pt>
                <c:pt idx="650">
                  <c:v>-0.46930944919586182</c:v>
                </c:pt>
                <c:pt idx="651">
                  <c:v>-0.42239958047866821</c:v>
                </c:pt>
                <c:pt idx="652">
                  <c:v>-0.4011809229850769</c:v>
                </c:pt>
                <c:pt idx="653">
                  <c:v>-0.29965701699256897</c:v>
                </c:pt>
                <c:pt idx="654">
                  <c:v>-0.16206185519695282</c:v>
                </c:pt>
                <c:pt idx="655">
                  <c:v>-8.4512285888195038E-2</c:v>
                </c:pt>
                <c:pt idx="656">
                  <c:v>-1.2706825509667397E-2</c:v>
                </c:pt>
                <c:pt idx="657">
                  <c:v>0.24728812277317047</c:v>
                </c:pt>
                <c:pt idx="658">
                  <c:v>0.35016238689422607</c:v>
                </c:pt>
                <c:pt idx="659">
                  <c:v>0.43845856189727783</c:v>
                </c:pt>
                <c:pt idx="660">
                  <c:v>0.43267044425010681</c:v>
                </c:pt>
                <c:pt idx="661">
                  <c:v>0.59625476598739624</c:v>
                </c:pt>
                <c:pt idx="662">
                  <c:v>0.69302535057067871</c:v>
                </c:pt>
                <c:pt idx="663">
                  <c:v>0.81792175769805908</c:v>
                </c:pt>
                <c:pt idx="664">
                  <c:v>1.0030235052108765</c:v>
                </c:pt>
                <c:pt idx="665">
                  <c:v>1.2000223398208618</c:v>
                </c:pt>
                <c:pt idx="666">
                  <c:v>1.3204828500747681</c:v>
                </c:pt>
                <c:pt idx="667">
                  <c:v>1.2751997709274292</c:v>
                </c:pt>
                <c:pt idx="668">
                  <c:v>1.4238344430923462</c:v>
                </c:pt>
                <c:pt idx="669">
                  <c:v>1.4667218923568726</c:v>
                </c:pt>
                <c:pt idx="670">
                  <c:v>1.5360041856765747</c:v>
                </c:pt>
                <c:pt idx="671">
                  <c:v>1.5335040092468262</c:v>
                </c:pt>
                <c:pt idx="672">
                  <c:v>1.7119166851043701</c:v>
                </c:pt>
                <c:pt idx="673">
                  <c:v>1.832516074180603</c:v>
                </c:pt>
                <c:pt idx="674">
                  <c:v>1.8718651533126831</c:v>
                </c:pt>
                <c:pt idx="675">
                  <c:v>1.8732812404632568</c:v>
                </c:pt>
                <c:pt idx="676">
                  <c:v>2.0067028999328613</c:v>
                </c:pt>
                <c:pt idx="677">
                  <c:v>2.0946264266967773</c:v>
                </c:pt>
                <c:pt idx="678">
                  <c:v>2.1965911388397217</c:v>
                </c:pt>
                <c:pt idx="679">
                  <c:v>2.2869036197662354</c:v>
                </c:pt>
                <c:pt idx="680">
                  <c:v>2.4251008033752441</c:v>
                </c:pt>
                <c:pt idx="681">
                  <c:v>2.5857293605804443</c:v>
                </c:pt>
                <c:pt idx="682">
                  <c:v>2.8193185329437256</c:v>
                </c:pt>
                <c:pt idx="683">
                  <c:v>2.8386125564575195</c:v>
                </c:pt>
                <c:pt idx="684">
                  <c:v>2.9130663871765137</c:v>
                </c:pt>
                <c:pt idx="685">
                  <c:v>2.9839093685150146</c:v>
                </c:pt>
                <c:pt idx="686">
                  <c:v>3.0192697048187256</c:v>
                </c:pt>
                <c:pt idx="687">
                  <c:v>3.0977866649627686</c:v>
                </c:pt>
                <c:pt idx="688">
                  <c:v>3.1833598613739014</c:v>
                </c:pt>
                <c:pt idx="689">
                  <c:v>3.3026819229125977</c:v>
                </c:pt>
                <c:pt idx="690">
                  <c:v>3.4559664726257324</c:v>
                </c:pt>
                <c:pt idx="691">
                  <c:v>3.5127031803131104</c:v>
                </c:pt>
                <c:pt idx="692">
                  <c:v>3.450169563293457</c:v>
                </c:pt>
                <c:pt idx="693">
                  <c:v>3.5482356548309326</c:v>
                </c:pt>
                <c:pt idx="694">
                  <c:v>3.6347155570983887</c:v>
                </c:pt>
                <c:pt idx="695">
                  <c:v>3.7307984828948975</c:v>
                </c:pt>
                <c:pt idx="696">
                  <c:v>3.8225889205932617</c:v>
                </c:pt>
                <c:pt idx="697">
                  <c:v>3.9357616901397705</c:v>
                </c:pt>
                <c:pt idx="698">
                  <c:v>4.0062260627746582</c:v>
                </c:pt>
                <c:pt idx="699">
                  <c:v>4.135521411895752</c:v>
                </c:pt>
                <c:pt idx="700">
                  <c:v>4.1268186569213867</c:v>
                </c:pt>
                <c:pt idx="701">
                  <c:v>4.2185449600219727</c:v>
                </c:pt>
                <c:pt idx="702">
                  <c:v>4.227719783782959</c:v>
                </c:pt>
                <c:pt idx="703">
                  <c:v>4.3159980773925781</c:v>
                </c:pt>
                <c:pt idx="704">
                  <c:v>4.3286099433898926</c:v>
                </c:pt>
                <c:pt idx="705">
                  <c:v>4.4248795509338379</c:v>
                </c:pt>
                <c:pt idx="706">
                  <c:v>4.4789304733276367</c:v>
                </c:pt>
                <c:pt idx="707">
                  <c:v>4.5798230171203613</c:v>
                </c:pt>
                <c:pt idx="708">
                  <c:v>4.622713565826416</c:v>
                </c:pt>
                <c:pt idx="709">
                  <c:v>4.6429977416992188</c:v>
                </c:pt>
                <c:pt idx="710">
                  <c:v>4.694739818572998</c:v>
                </c:pt>
                <c:pt idx="711">
                  <c:v>4.7665634155273438</c:v>
                </c:pt>
                <c:pt idx="712">
                  <c:v>4.8798608779907227</c:v>
                </c:pt>
                <c:pt idx="713">
                  <c:v>4.9219393730163574</c:v>
                </c:pt>
                <c:pt idx="714">
                  <c:v>5.0451135635375977</c:v>
                </c:pt>
                <c:pt idx="715">
                  <c:v>5.0608158111572266</c:v>
                </c:pt>
                <c:pt idx="716">
                  <c:v>5.144782543182373</c:v>
                </c:pt>
                <c:pt idx="717">
                  <c:v>5.152501106262207</c:v>
                </c:pt>
                <c:pt idx="718">
                  <c:v>5.2713556289672852</c:v>
                </c:pt>
                <c:pt idx="719">
                  <c:v>5.3959875106811523</c:v>
                </c:pt>
                <c:pt idx="720">
                  <c:v>5.4870710372924805</c:v>
                </c:pt>
                <c:pt idx="721">
                  <c:v>5.5145277976989746</c:v>
                </c:pt>
                <c:pt idx="722">
                  <c:v>5.5816078186035156</c:v>
                </c:pt>
                <c:pt idx="723">
                  <c:v>5.603550910949707</c:v>
                </c:pt>
                <c:pt idx="724">
                  <c:v>5.6234679222106934</c:v>
                </c:pt>
                <c:pt idx="725">
                  <c:v>5.6551461219787598</c:v>
                </c:pt>
                <c:pt idx="726">
                  <c:v>5.6845188140869141</c:v>
                </c:pt>
                <c:pt idx="727">
                  <c:v>5.7032485008239746</c:v>
                </c:pt>
                <c:pt idx="728">
                  <c:v>5.7340898513793945</c:v>
                </c:pt>
                <c:pt idx="729">
                  <c:v>5.7997684478759766</c:v>
                </c:pt>
                <c:pt idx="730">
                  <c:v>5.8785877227783203</c:v>
                </c:pt>
                <c:pt idx="731">
                  <c:v>5.9250297546386719</c:v>
                </c:pt>
                <c:pt idx="732">
                  <c:v>5.9105243682861328</c:v>
                </c:pt>
                <c:pt idx="733">
                  <c:v>5.9779214859008789</c:v>
                </c:pt>
                <c:pt idx="734">
                  <c:v>5.9019384384155273</c:v>
                </c:pt>
                <c:pt idx="735">
                  <c:v>5.9256339073181152</c:v>
                </c:pt>
                <c:pt idx="736">
                  <c:v>5.9247746467590332</c:v>
                </c:pt>
                <c:pt idx="737">
                  <c:v>5.9269561767578125</c:v>
                </c:pt>
                <c:pt idx="738">
                  <c:v>5.7475557327270508</c:v>
                </c:pt>
                <c:pt idx="739">
                  <c:v>5.5698285102844238</c:v>
                </c:pt>
                <c:pt idx="740">
                  <c:v>5.3794078826904297</c:v>
                </c:pt>
                <c:pt idx="741">
                  <c:v>5.3427557945251465</c:v>
                </c:pt>
                <c:pt idx="742">
                  <c:v>5.248298168182373</c:v>
                </c:pt>
                <c:pt idx="743">
                  <c:v>5.1750316619873047</c:v>
                </c:pt>
                <c:pt idx="744">
                  <c:v>5.1644973754882813</c:v>
                </c:pt>
                <c:pt idx="745">
                  <c:v>5.1912236213684082</c:v>
                </c:pt>
                <c:pt idx="746">
                  <c:v>4.9813394546508789</c:v>
                </c:pt>
                <c:pt idx="747">
                  <c:v>4.8336434364318848</c:v>
                </c:pt>
                <c:pt idx="748">
                  <c:v>4.8675646781921387</c:v>
                </c:pt>
                <c:pt idx="749">
                  <c:v>4.855377197265625</c:v>
                </c:pt>
                <c:pt idx="750">
                  <c:v>4.9476995468139648</c:v>
                </c:pt>
                <c:pt idx="751">
                  <c:v>4.8939471244812012</c:v>
                </c:pt>
                <c:pt idx="752">
                  <c:v>4.9371128082275391</c:v>
                </c:pt>
                <c:pt idx="753">
                  <c:v>4.9233527183532715</c:v>
                </c:pt>
                <c:pt idx="754">
                  <c:v>4.8763999938964844</c:v>
                </c:pt>
                <c:pt idx="755">
                  <c:v>4.6767783164978027</c:v>
                </c:pt>
                <c:pt idx="756">
                  <c:v>4.7587342262268066</c:v>
                </c:pt>
                <c:pt idx="757">
                  <c:v>4.8707003593444824</c:v>
                </c:pt>
                <c:pt idx="758">
                  <c:v>4.9273247718811035</c:v>
                </c:pt>
                <c:pt idx="759">
                  <c:v>4.9250407218933105</c:v>
                </c:pt>
                <c:pt idx="760">
                  <c:v>4.8728408813476563</c:v>
                </c:pt>
                <c:pt idx="761">
                  <c:v>4.750551700592041</c:v>
                </c:pt>
                <c:pt idx="762">
                  <c:v>4.5809926986694336</c:v>
                </c:pt>
                <c:pt idx="763">
                  <c:v>4.4487447738647461</c:v>
                </c:pt>
                <c:pt idx="764">
                  <c:v>4.5196056365966797</c:v>
                </c:pt>
                <c:pt idx="765">
                  <c:v>4.634951114654541</c:v>
                </c:pt>
                <c:pt idx="766">
                  <c:v>4.6806068420410156</c:v>
                </c:pt>
                <c:pt idx="767">
                  <c:v>4.6892638206481934</c:v>
                </c:pt>
                <c:pt idx="768">
                  <c:v>4.6834092140197754</c:v>
                </c:pt>
                <c:pt idx="769">
                  <c:v>4.7104921340942383</c:v>
                </c:pt>
                <c:pt idx="770">
                  <c:v>4.6695208549499512</c:v>
                </c:pt>
                <c:pt idx="771">
                  <c:v>4.7430453300476074</c:v>
                </c:pt>
                <c:pt idx="772">
                  <c:v>4.9136223793029785</c:v>
                </c:pt>
                <c:pt idx="773">
                  <c:v>5.068082332611084</c:v>
                </c:pt>
                <c:pt idx="774">
                  <c:v>5.0681886672973633</c:v>
                </c:pt>
                <c:pt idx="775">
                  <c:v>5.1056122779846191</c:v>
                </c:pt>
                <c:pt idx="776">
                  <c:v>5.1577849388122559</c:v>
                </c:pt>
                <c:pt idx="777">
                  <c:v>5.1719622611999512</c:v>
                </c:pt>
                <c:pt idx="778">
                  <c:v>5.157865047454834</c:v>
                </c:pt>
                <c:pt idx="779">
                  <c:v>5.1782989501953125</c:v>
                </c:pt>
                <c:pt idx="780">
                  <c:v>5.1604409217834473</c:v>
                </c:pt>
                <c:pt idx="781">
                  <c:v>5.2306499481201172</c:v>
                </c:pt>
                <c:pt idx="782">
                  <c:v>5.2086272239685059</c:v>
                </c:pt>
                <c:pt idx="783">
                  <c:v>5.1853847503662109</c:v>
                </c:pt>
                <c:pt idx="784">
                  <c:v>5.1110095977783203</c:v>
                </c:pt>
                <c:pt idx="785">
                  <c:v>5.0784087181091309</c:v>
                </c:pt>
                <c:pt idx="786">
                  <c:v>4.9837832450866699</c:v>
                </c:pt>
                <c:pt idx="787">
                  <c:v>4.938136100769043</c:v>
                </c:pt>
                <c:pt idx="788">
                  <c:v>4.8338861465454102</c:v>
                </c:pt>
                <c:pt idx="789">
                  <c:v>4.7892742156982422</c:v>
                </c:pt>
                <c:pt idx="790">
                  <c:v>4.8049921989440918</c:v>
                </c:pt>
                <c:pt idx="791">
                  <c:v>4.7798752784729004</c:v>
                </c:pt>
                <c:pt idx="792">
                  <c:v>4.6940779685974121</c:v>
                </c:pt>
                <c:pt idx="793">
                  <c:v>4.6886162757873535</c:v>
                </c:pt>
                <c:pt idx="794">
                  <c:v>4.6966438293457031</c:v>
                </c:pt>
                <c:pt idx="795">
                  <c:v>4.6824984550476074</c:v>
                </c:pt>
                <c:pt idx="796">
                  <c:v>4.578068733215332</c:v>
                </c:pt>
                <c:pt idx="797">
                  <c:v>4.5127434730529785</c:v>
                </c:pt>
                <c:pt idx="798">
                  <c:v>4.4319210052490234</c:v>
                </c:pt>
                <c:pt idx="799">
                  <c:v>4.304560661315918</c:v>
                </c:pt>
                <c:pt idx="800">
                  <c:v>4.2491593360900879</c:v>
                </c:pt>
                <c:pt idx="801">
                  <c:v>4.2372727394104004</c:v>
                </c:pt>
                <c:pt idx="802">
                  <c:v>4.2383203506469727</c:v>
                </c:pt>
                <c:pt idx="803">
                  <c:v>4.2379660606384277</c:v>
                </c:pt>
                <c:pt idx="804">
                  <c:v>4.182288646697998</c:v>
                </c:pt>
                <c:pt idx="805">
                  <c:v>4.1389884948730469</c:v>
                </c:pt>
                <c:pt idx="806">
                  <c:v>4.1424450874328613</c:v>
                </c:pt>
                <c:pt idx="807">
                  <c:v>4.1300764083862305</c:v>
                </c:pt>
                <c:pt idx="808">
                  <c:v>4.2136921882629395</c:v>
                </c:pt>
                <c:pt idx="809">
                  <c:v>4.3263168334960938</c:v>
                </c:pt>
                <c:pt idx="810">
                  <c:v>4.3473405838012695</c:v>
                </c:pt>
                <c:pt idx="811">
                  <c:v>4.3509187698364258</c:v>
                </c:pt>
                <c:pt idx="812">
                  <c:v>4.3637261390686035</c:v>
                </c:pt>
                <c:pt idx="813">
                  <c:v>4.3653159141540527</c:v>
                </c:pt>
                <c:pt idx="814">
                  <c:v>4.3275661468505859</c:v>
                </c:pt>
                <c:pt idx="815">
                  <c:v>4.2430248260498047</c:v>
                </c:pt>
                <c:pt idx="816">
                  <c:v>4.2467656135559082</c:v>
                </c:pt>
                <c:pt idx="817">
                  <c:v>4.2788586616516113</c:v>
                </c:pt>
                <c:pt idx="818">
                  <c:v>4.2749323844909668</c:v>
                </c:pt>
                <c:pt idx="819">
                  <c:v>4.2408866882324219</c:v>
                </c:pt>
                <c:pt idx="820">
                  <c:v>4.2646574974060059</c:v>
                </c:pt>
                <c:pt idx="821">
                  <c:v>4.1859049797058105</c:v>
                </c:pt>
                <c:pt idx="822">
                  <c:v>4.1432890892028809</c:v>
                </c:pt>
                <c:pt idx="823">
                  <c:v>3.9713330268859863</c:v>
                </c:pt>
                <c:pt idx="824">
                  <c:v>4.0775942802429199</c:v>
                </c:pt>
                <c:pt idx="825">
                  <c:v>4.0929603576660156</c:v>
                </c:pt>
                <c:pt idx="826">
                  <c:v>4.1949033737182617</c:v>
                </c:pt>
                <c:pt idx="827">
                  <c:v>4.1705174446105957</c:v>
                </c:pt>
                <c:pt idx="828">
                  <c:v>4.2643904685974121</c:v>
                </c:pt>
                <c:pt idx="829">
                  <c:v>4.2342562675476074</c:v>
                </c:pt>
                <c:pt idx="830">
                  <c:v>4.236968994140625</c:v>
                </c:pt>
                <c:pt idx="831">
                  <c:v>4.0795907974243164</c:v>
                </c:pt>
                <c:pt idx="832">
                  <c:v>4.044642448425293</c:v>
                </c:pt>
                <c:pt idx="833">
                  <c:v>4.054389476776123</c:v>
                </c:pt>
                <c:pt idx="834">
                  <c:v>4.0317459106445313</c:v>
                </c:pt>
                <c:pt idx="835">
                  <c:v>4.0187568664550781</c:v>
                </c:pt>
                <c:pt idx="836">
                  <c:v>4.0093588829040527</c:v>
                </c:pt>
                <c:pt idx="837">
                  <c:v>3.980189323425293</c:v>
                </c:pt>
                <c:pt idx="838">
                  <c:v>3.8744537830352783</c:v>
                </c:pt>
                <c:pt idx="839">
                  <c:v>3.7761185169219971</c:v>
                </c:pt>
                <c:pt idx="840">
                  <c:v>3.6787528991699219</c:v>
                </c:pt>
                <c:pt idx="841">
                  <c:v>3.8379652500152588</c:v>
                </c:pt>
                <c:pt idx="842">
                  <c:v>3.8483066558837891</c:v>
                </c:pt>
                <c:pt idx="843">
                  <c:v>3.959359884262085</c:v>
                </c:pt>
                <c:pt idx="844">
                  <c:v>3.9181265830993652</c:v>
                </c:pt>
                <c:pt idx="845">
                  <c:v>3.9853923320770264</c:v>
                </c:pt>
                <c:pt idx="846">
                  <c:v>3.8002991676330566</c:v>
                </c:pt>
                <c:pt idx="847">
                  <c:v>3.7270958423614502</c:v>
                </c:pt>
                <c:pt idx="848">
                  <c:v>3.5672483444213867</c:v>
                </c:pt>
                <c:pt idx="849">
                  <c:v>3.5452265739440918</c:v>
                </c:pt>
                <c:pt idx="850">
                  <c:v>3.5374214649200439</c:v>
                </c:pt>
                <c:pt idx="851">
                  <c:v>3.5585827827453613</c:v>
                </c:pt>
                <c:pt idx="852">
                  <c:v>3.5621144771575928</c:v>
                </c:pt>
                <c:pt idx="853">
                  <c:v>3.4970784187316895</c:v>
                </c:pt>
                <c:pt idx="854">
                  <c:v>3.3779940605163574</c:v>
                </c:pt>
                <c:pt idx="855">
                  <c:v>3.262462854385376</c:v>
                </c:pt>
                <c:pt idx="856">
                  <c:v>3.3001317977905273</c:v>
                </c:pt>
                <c:pt idx="857">
                  <c:v>3.4069898128509521</c:v>
                </c:pt>
                <c:pt idx="858">
                  <c:v>3.5430698394775391</c:v>
                </c:pt>
                <c:pt idx="859">
                  <c:v>3.5980494022369385</c:v>
                </c:pt>
                <c:pt idx="860">
                  <c:v>3.5570511817932129</c:v>
                </c:pt>
                <c:pt idx="861">
                  <c:v>3.4457709789276123</c:v>
                </c:pt>
                <c:pt idx="862">
                  <c:v>3.3009867668151855</c:v>
                </c:pt>
                <c:pt idx="863">
                  <c:v>3.1976854801177979</c:v>
                </c:pt>
                <c:pt idx="864">
                  <c:v>3.1905214786529541</c:v>
                </c:pt>
                <c:pt idx="865">
                  <c:v>3.1986644268035889</c:v>
                </c:pt>
                <c:pt idx="866">
                  <c:v>3.2064788341522217</c:v>
                </c:pt>
                <c:pt idx="867">
                  <c:v>3.1681184768676758</c:v>
                </c:pt>
                <c:pt idx="868">
                  <c:v>3.1773138046264648</c:v>
                </c:pt>
                <c:pt idx="869">
                  <c:v>3.1360173225402832</c:v>
                </c:pt>
                <c:pt idx="870">
                  <c:v>3.0794038772583008</c:v>
                </c:pt>
                <c:pt idx="871">
                  <c:v>2.9985928535461426</c:v>
                </c:pt>
                <c:pt idx="872">
                  <c:v>3.0247220993041992</c:v>
                </c:pt>
                <c:pt idx="873">
                  <c:v>2.9616832733154297</c:v>
                </c:pt>
                <c:pt idx="874">
                  <c:v>2.9057168960571289</c:v>
                </c:pt>
                <c:pt idx="875">
                  <c:v>2.8399031162261963</c:v>
                </c:pt>
                <c:pt idx="876">
                  <c:v>2.8467507362365723</c:v>
                </c:pt>
                <c:pt idx="877">
                  <c:v>2.7605233192443848</c:v>
                </c:pt>
                <c:pt idx="878">
                  <c:v>2.7714207172393799</c:v>
                </c:pt>
                <c:pt idx="879">
                  <c:v>2.7892496585845947</c:v>
                </c:pt>
                <c:pt idx="880">
                  <c:v>2.8981461524963379</c:v>
                </c:pt>
                <c:pt idx="881">
                  <c:v>3.0340933799743652</c:v>
                </c:pt>
                <c:pt idx="882">
                  <c:v>3.1617817878723145</c:v>
                </c:pt>
                <c:pt idx="883">
                  <c:v>3.3299002647399902</c:v>
                </c:pt>
                <c:pt idx="884">
                  <c:v>3.5032308101654053</c:v>
                </c:pt>
                <c:pt idx="885">
                  <c:v>3.6360394954681396</c:v>
                </c:pt>
                <c:pt idx="886">
                  <c:v>3.7132027149200439</c:v>
                </c:pt>
                <c:pt idx="887">
                  <c:v>3.807819128036499</c:v>
                </c:pt>
                <c:pt idx="888">
                  <c:v>3.8191180229187012</c:v>
                </c:pt>
                <c:pt idx="889">
                  <c:v>3.8594903945922852</c:v>
                </c:pt>
                <c:pt idx="890">
                  <c:v>3.9070634841918945</c:v>
                </c:pt>
                <c:pt idx="891">
                  <c:v>3.8699605464935303</c:v>
                </c:pt>
                <c:pt idx="892">
                  <c:v>3.8222002983093262</c:v>
                </c:pt>
                <c:pt idx="893">
                  <c:v>3.7741923332214355</c:v>
                </c:pt>
                <c:pt idx="894">
                  <c:v>3.7986869812011719</c:v>
                </c:pt>
                <c:pt idx="895">
                  <c:v>3.7947652339935303</c:v>
                </c:pt>
                <c:pt idx="896">
                  <c:v>3.7830214500427246</c:v>
                </c:pt>
                <c:pt idx="897">
                  <c:v>3.7799930572509766</c:v>
                </c:pt>
                <c:pt idx="898">
                  <c:v>3.7739136219024658</c:v>
                </c:pt>
                <c:pt idx="899">
                  <c:v>3.7549128532409668</c:v>
                </c:pt>
                <c:pt idx="900">
                  <c:v>3.7234213352203369</c:v>
                </c:pt>
                <c:pt idx="901">
                  <c:v>3.761228084564209</c:v>
                </c:pt>
                <c:pt idx="902">
                  <c:v>3.809290885925293</c:v>
                </c:pt>
                <c:pt idx="903">
                  <c:v>3.8734519481658936</c:v>
                </c:pt>
                <c:pt idx="904">
                  <c:v>3.9237349033355713</c:v>
                </c:pt>
                <c:pt idx="905">
                  <c:v>3.9279088973999023</c:v>
                </c:pt>
                <c:pt idx="906">
                  <c:v>3.925302267074585</c:v>
                </c:pt>
                <c:pt idx="907">
                  <c:v>3.9335958957672119</c:v>
                </c:pt>
                <c:pt idx="908">
                  <c:v>3.9003849029541016</c:v>
                </c:pt>
                <c:pt idx="909">
                  <c:v>3.9499225616455078</c:v>
                </c:pt>
                <c:pt idx="910">
                  <c:v>3.934175968170166</c:v>
                </c:pt>
                <c:pt idx="911">
                  <c:v>3.9094333648681641</c:v>
                </c:pt>
                <c:pt idx="912">
                  <c:v>3.8700215816497803</c:v>
                </c:pt>
                <c:pt idx="913">
                  <c:v>3.822537899017334</c:v>
                </c:pt>
                <c:pt idx="914">
                  <c:v>3.7076103687286377</c:v>
                </c:pt>
                <c:pt idx="915">
                  <c:v>3.6410112380981445</c:v>
                </c:pt>
                <c:pt idx="916">
                  <c:v>3.6009538173675537</c:v>
                </c:pt>
                <c:pt idx="917">
                  <c:v>3.4261918067932129</c:v>
                </c:pt>
                <c:pt idx="918">
                  <c:v>3.4115474224090576</c:v>
                </c:pt>
                <c:pt idx="919">
                  <c:v>3.2781651020050049</c:v>
                </c:pt>
                <c:pt idx="920">
                  <c:v>3.2535910606384277</c:v>
                </c:pt>
                <c:pt idx="921">
                  <c:v>3.0991272926330566</c:v>
                </c:pt>
                <c:pt idx="922">
                  <c:v>3.1041219234466553</c:v>
                </c:pt>
                <c:pt idx="923">
                  <c:v>3.0253860950469971</c:v>
                </c:pt>
                <c:pt idx="924">
                  <c:v>3.0350754261016846</c:v>
                </c:pt>
                <c:pt idx="925">
                  <c:v>2.9484760761260986</c:v>
                </c:pt>
                <c:pt idx="926">
                  <c:v>2.9614493846893311</c:v>
                </c:pt>
                <c:pt idx="927">
                  <c:v>3.0226366519927979</c:v>
                </c:pt>
                <c:pt idx="928">
                  <c:v>3.0111820697784424</c:v>
                </c:pt>
                <c:pt idx="929">
                  <c:v>2.9623544216156006</c:v>
                </c:pt>
                <c:pt idx="930">
                  <c:v>2.9958252906799316</c:v>
                </c:pt>
                <c:pt idx="931">
                  <c:v>3.0477433204650879</c:v>
                </c:pt>
                <c:pt idx="932">
                  <c:v>3.0383527278900146</c:v>
                </c:pt>
                <c:pt idx="933">
                  <c:v>3.0634651184082031</c:v>
                </c:pt>
                <c:pt idx="934">
                  <c:v>3.030733585357666</c:v>
                </c:pt>
                <c:pt idx="935">
                  <c:v>3.1054108142852783</c:v>
                </c:pt>
                <c:pt idx="936">
                  <c:v>3.1118583679199219</c:v>
                </c:pt>
              </c:numCache>
            </c:numRef>
          </c:val>
          <c:smooth val="0"/>
          <c:extLst>
            <c:ext xmlns:c16="http://schemas.microsoft.com/office/drawing/2014/chart" uri="{C3380CC4-5D6E-409C-BE32-E72D297353CC}">
              <c16:uniqueId val="{00000001-6E86-4ECF-AE6B-8BAE65294F76}"/>
            </c:ext>
          </c:extLst>
        </c:ser>
        <c:dLbls>
          <c:showLegendKey val="0"/>
          <c:showVal val="0"/>
          <c:showCatName val="0"/>
          <c:showSerName val="0"/>
          <c:showPercent val="0"/>
          <c:showBubbleSize val="0"/>
        </c:dLbls>
        <c:marker val="1"/>
        <c:smooth val="0"/>
        <c:axId val="1138997152"/>
        <c:axId val="1120764400"/>
      </c:lineChart>
      <c:scatterChart>
        <c:scatterStyle val="lineMarker"/>
        <c:varyColors val="0"/>
        <c:ser>
          <c:idx val="2"/>
          <c:order val="2"/>
          <c:tx>
            <c:strRef>
              <c:f>'Box 2.4.1.'!$D$25</c:f>
              <c:strCache>
                <c:ptCount val="1"/>
                <c:pt idx="0">
                  <c:v>Industrial production (real-time)</c:v>
                </c:pt>
              </c:strCache>
            </c:strRef>
          </c:tx>
          <c:spPr>
            <a:ln w="28575" cap="rnd">
              <a:noFill/>
              <a:round/>
            </a:ln>
            <a:effectLst/>
          </c:spPr>
          <c:marker>
            <c:symbol val="circle"/>
            <c:size val="5"/>
            <c:spPr>
              <a:solidFill>
                <a:srgbClr val="FFC000"/>
              </a:solidFill>
              <a:ln w="9525">
                <a:noFill/>
              </a:ln>
              <a:effectLst/>
            </c:spPr>
          </c:marker>
          <c:xVal>
            <c:numRef>
              <c:f>'Box 2.4.1.'!$A$26:$A$962</c:f>
              <c:numCache>
                <c:formatCode>m/d/yyyy</c:formatCode>
                <c:ptCount val="937"/>
                <c:pt idx="0">
                  <c:v>39085</c:v>
                </c:pt>
                <c:pt idx="1">
                  <c:v>39086</c:v>
                </c:pt>
                <c:pt idx="2">
                  <c:v>39087</c:v>
                </c:pt>
                <c:pt idx="3">
                  <c:v>39091</c:v>
                </c:pt>
                <c:pt idx="4">
                  <c:v>39092</c:v>
                </c:pt>
                <c:pt idx="5">
                  <c:v>39093</c:v>
                </c:pt>
                <c:pt idx="6">
                  <c:v>39094</c:v>
                </c:pt>
                <c:pt idx="7">
                  <c:v>39099</c:v>
                </c:pt>
                <c:pt idx="8">
                  <c:v>39100</c:v>
                </c:pt>
                <c:pt idx="9">
                  <c:v>39101</c:v>
                </c:pt>
                <c:pt idx="10">
                  <c:v>39105</c:v>
                </c:pt>
                <c:pt idx="11">
                  <c:v>39106</c:v>
                </c:pt>
                <c:pt idx="12">
                  <c:v>39107</c:v>
                </c:pt>
                <c:pt idx="13">
                  <c:v>39108</c:v>
                </c:pt>
                <c:pt idx="14">
                  <c:v>39112</c:v>
                </c:pt>
                <c:pt idx="15">
                  <c:v>39113</c:v>
                </c:pt>
                <c:pt idx="16">
                  <c:v>39114</c:v>
                </c:pt>
                <c:pt idx="17">
                  <c:v>39115</c:v>
                </c:pt>
                <c:pt idx="18">
                  <c:v>39119</c:v>
                </c:pt>
                <c:pt idx="19">
                  <c:v>39120</c:v>
                </c:pt>
                <c:pt idx="20">
                  <c:v>39121</c:v>
                </c:pt>
                <c:pt idx="21">
                  <c:v>39122</c:v>
                </c:pt>
                <c:pt idx="22">
                  <c:v>39126</c:v>
                </c:pt>
                <c:pt idx="23">
                  <c:v>39127</c:v>
                </c:pt>
                <c:pt idx="24">
                  <c:v>39128</c:v>
                </c:pt>
                <c:pt idx="25">
                  <c:v>39129</c:v>
                </c:pt>
                <c:pt idx="26">
                  <c:v>39134</c:v>
                </c:pt>
                <c:pt idx="27">
                  <c:v>39135</c:v>
                </c:pt>
                <c:pt idx="28">
                  <c:v>39136</c:v>
                </c:pt>
                <c:pt idx="29">
                  <c:v>39140</c:v>
                </c:pt>
                <c:pt idx="30">
                  <c:v>39141</c:v>
                </c:pt>
                <c:pt idx="31">
                  <c:v>39142</c:v>
                </c:pt>
                <c:pt idx="32">
                  <c:v>39143</c:v>
                </c:pt>
                <c:pt idx="33">
                  <c:v>39147</c:v>
                </c:pt>
                <c:pt idx="34">
                  <c:v>39148</c:v>
                </c:pt>
                <c:pt idx="35">
                  <c:v>39149</c:v>
                </c:pt>
                <c:pt idx="36">
                  <c:v>39150</c:v>
                </c:pt>
                <c:pt idx="37">
                  <c:v>39154</c:v>
                </c:pt>
                <c:pt idx="38">
                  <c:v>39155</c:v>
                </c:pt>
                <c:pt idx="39">
                  <c:v>39156</c:v>
                </c:pt>
                <c:pt idx="40">
                  <c:v>39157</c:v>
                </c:pt>
                <c:pt idx="41">
                  <c:v>39161</c:v>
                </c:pt>
                <c:pt idx="42">
                  <c:v>39162</c:v>
                </c:pt>
                <c:pt idx="43">
                  <c:v>39163</c:v>
                </c:pt>
                <c:pt idx="44">
                  <c:v>39164</c:v>
                </c:pt>
                <c:pt idx="45">
                  <c:v>39168</c:v>
                </c:pt>
                <c:pt idx="46">
                  <c:v>39169</c:v>
                </c:pt>
                <c:pt idx="47">
                  <c:v>39170</c:v>
                </c:pt>
                <c:pt idx="48">
                  <c:v>39171</c:v>
                </c:pt>
                <c:pt idx="49">
                  <c:v>39175</c:v>
                </c:pt>
                <c:pt idx="50">
                  <c:v>39176</c:v>
                </c:pt>
                <c:pt idx="51">
                  <c:v>39177</c:v>
                </c:pt>
                <c:pt idx="52">
                  <c:v>39178</c:v>
                </c:pt>
                <c:pt idx="53">
                  <c:v>39182</c:v>
                </c:pt>
                <c:pt idx="54">
                  <c:v>39183</c:v>
                </c:pt>
                <c:pt idx="55">
                  <c:v>39184</c:v>
                </c:pt>
                <c:pt idx="56">
                  <c:v>39185</c:v>
                </c:pt>
                <c:pt idx="57">
                  <c:v>39189</c:v>
                </c:pt>
                <c:pt idx="58">
                  <c:v>39190</c:v>
                </c:pt>
                <c:pt idx="59">
                  <c:v>39191</c:v>
                </c:pt>
                <c:pt idx="60">
                  <c:v>39192</c:v>
                </c:pt>
                <c:pt idx="61">
                  <c:v>39196</c:v>
                </c:pt>
                <c:pt idx="62">
                  <c:v>39197</c:v>
                </c:pt>
                <c:pt idx="63">
                  <c:v>39198</c:v>
                </c:pt>
                <c:pt idx="64">
                  <c:v>39199</c:v>
                </c:pt>
                <c:pt idx="65">
                  <c:v>39203</c:v>
                </c:pt>
                <c:pt idx="66">
                  <c:v>39204</c:v>
                </c:pt>
                <c:pt idx="67">
                  <c:v>39205</c:v>
                </c:pt>
                <c:pt idx="68">
                  <c:v>39206</c:v>
                </c:pt>
                <c:pt idx="69">
                  <c:v>39210</c:v>
                </c:pt>
                <c:pt idx="70">
                  <c:v>39211</c:v>
                </c:pt>
                <c:pt idx="71">
                  <c:v>39212</c:v>
                </c:pt>
                <c:pt idx="72">
                  <c:v>39213</c:v>
                </c:pt>
                <c:pt idx="73">
                  <c:v>39217</c:v>
                </c:pt>
                <c:pt idx="74">
                  <c:v>39218</c:v>
                </c:pt>
                <c:pt idx="75">
                  <c:v>39219</c:v>
                </c:pt>
                <c:pt idx="76">
                  <c:v>39220</c:v>
                </c:pt>
                <c:pt idx="77">
                  <c:v>39224</c:v>
                </c:pt>
                <c:pt idx="78">
                  <c:v>39225</c:v>
                </c:pt>
                <c:pt idx="79">
                  <c:v>39226</c:v>
                </c:pt>
                <c:pt idx="80">
                  <c:v>39227</c:v>
                </c:pt>
                <c:pt idx="81">
                  <c:v>39232</c:v>
                </c:pt>
                <c:pt idx="82">
                  <c:v>39233</c:v>
                </c:pt>
                <c:pt idx="83">
                  <c:v>39234</c:v>
                </c:pt>
                <c:pt idx="84">
                  <c:v>39238</c:v>
                </c:pt>
                <c:pt idx="85">
                  <c:v>39239</c:v>
                </c:pt>
                <c:pt idx="86">
                  <c:v>39240</c:v>
                </c:pt>
                <c:pt idx="87">
                  <c:v>39241</c:v>
                </c:pt>
                <c:pt idx="88">
                  <c:v>39245</c:v>
                </c:pt>
                <c:pt idx="89">
                  <c:v>39246</c:v>
                </c:pt>
                <c:pt idx="90">
                  <c:v>39247</c:v>
                </c:pt>
                <c:pt idx="91">
                  <c:v>39248</c:v>
                </c:pt>
                <c:pt idx="92">
                  <c:v>39252</c:v>
                </c:pt>
                <c:pt idx="93">
                  <c:v>39253</c:v>
                </c:pt>
                <c:pt idx="94">
                  <c:v>39254</c:v>
                </c:pt>
                <c:pt idx="95">
                  <c:v>39255</c:v>
                </c:pt>
                <c:pt idx="96">
                  <c:v>39259</c:v>
                </c:pt>
                <c:pt idx="97">
                  <c:v>39260</c:v>
                </c:pt>
                <c:pt idx="98">
                  <c:v>39261</c:v>
                </c:pt>
                <c:pt idx="99">
                  <c:v>39262</c:v>
                </c:pt>
                <c:pt idx="100">
                  <c:v>39266</c:v>
                </c:pt>
                <c:pt idx="101">
                  <c:v>39268</c:v>
                </c:pt>
                <c:pt idx="102">
                  <c:v>39269</c:v>
                </c:pt>
                <c:pt idx="103">
                  <c:v>39273</c:v>
                </c:pt>
                <c:pt idx="104">
                  <c:v>39274</c:v>
                </c:pt>
                <c:pt idx="105">
                  <c:v>39275</c:v>
                </c:pt>
                <c:pt idx="106">
                  <c:v>39276</c:v>
                </c:pt>
                <c:pt idx="107">
                  <c:v>39280</c:v>
                </c:pt>
                <c:pt idx="108">
                  <c:v>39281</c:v>
                </c:pt>
                <c:pt idx="109">
                  <c:v>39282</c:v>
                </c:pt>
                <c:pt idx="110">
                  <c:v>39283</c:v>
                </c:pt>
                <c:pt idx="111">
                  <c:v>39287</c:v>
                </c:pt>
                <c:pt idx="112">
                  <c:v>39288</c:v>
                </c:pt>
                <c:pt idx="113">
                  <c:v>39289</c:v>
                </c:pt>
                <c:pt idx="114">
                  <c:v>39290</c:v>
                </c:pt>
                <c:pt idx="115">
                  <c:v>39294</c:v>
                </c:pt>
                <c:pt idx="116">
                  <c:v>39295</c:v>
                </c:pt>
                <c:pt idx="117">
                  <c:v>39296</c:v>
                </c:pt>
                <c:pt idx="118">
                  <c:v>39297</c:v>
                </c:pt>
                <c:pt idx="119">
                  <c:v>39301</c:v>
                </c:pt>
                <c:pt idx="120">
                  <c:v>39302</c:v>
                </c:pt>
                <c:pt idx="121">
                  <c:v>39303</c:v>
                </c:pt>
                <c:pt idx="122">
                  <c:v>39304</c:v>
                </c:pt>
                <c:pt idx="123">
                  <c:v>39308</c:v>
                </c:pt>
                <c:pt idx="124">
                  <c:v>39309</c:v>
                </c:pt>
                <c:pt idx="125">
                  <c:v>39310</c:v>
                </c:pt>
                <c:pt idx="126">
                  <c:v>39311</c:v>
                </c:pt>
                <c:pt idx="127">
                  <c:v>39315</c:v>
                </c:pt>
                <c:pt idx="128">
                  <c:v>39316</c:v>
                </c:pt>
                <c:pt idx="129">
                  <c:v>39317</c:v>
                </c:pt>
                <c:pt idx="130">
                  <c:v>39318</c:v>
                </c:pt>
                <c:pt idx="131">
                  <c:v>39322</c:v>
                </c:pt>
                <c:pt idx="132">
                  <c:v>39323</c:v>
                </c:pt>
                <c:pt idx="133">
                  <c:v>39324</c:v>
                </c:pt>
                <c:pt idx="134">
                  <c:v>39325</c:v>
                </c:pt>
                <c:pt idx="135">
                  <c:v>39330</c:v>
                </c:pt>
                <c:pt idx="136">
                  <c:v>39331</c:v>
                </c:pt>
                <c:pt idx="137">
                  <c:v>39332</c:v>
                </c:pt>
                <c:pt idx="138">
                  <c:v>39336</c:v>
                </c:pt>
                <c:pt idx="139">
                  <c:v>39337</c:v>
                </c:pt>
                <c:pt idx="140">
                  <c:v>39338</c:v>
                </c:pt>
                <c:pt idx="141">
                  <c:v>39339</c:v>
                </c:pt>
                <c:pt idx="142">
                  <c:v>39343</c:v>
                </c:pt>
                <c:pt idx="143">
                  <c:v>39344</c:v>
                </c:pt>
                <c:pt idx="144">
                  <c:v>39345</c:v>
                </c:pt>
                <c:pt idx="145">
                  <c:v>39346</c:v>
                </c:pt>
                <c:pt idx="146">
                  <c:v>39350</c:v>
                </c:pt>
                <c:pt idx="147">
                  <c:v>39351</c:v>
                </c:pt>
                <c:pt idx="148">
                  <c:v>39352</c:v>
                </c:pt>
                <c:pt idx="149">
                  <c:v>39353</c:v>
                </c:pt>
                <c:pt idx="150">
                  <c:v>39357</c:v>
                </c:pt>
                <c:pt idx="151">
                  <c:v>39358</c:v>
                </c:pt>
                <c:pt idx="152">
                  <c:v>39359</c:v>
                </c:pt>
                <c:pt idx="153">
                  <c:v>39360</c:v>
                </c:pt>
                <c:pt idx="154">
                  <c:v>39365</c:v>
                </c:pt>
                <c:pt idx="155">
                  <c:v>39366</c:v>
                </c:pt>
                <c:pt idx="156">
                  <c:v>39367</c:v>
                </c:pt>
                <c:pt idx="157">
                  <c:v>39371</c:v>
                </c:pt>
                <c:pt idx="158">
                  <c:v>39372</c:v>
                </c:pt>
                <c:pt idx="159">
                  <c:v>39373</c:v>
                </c:pt>
                <c:pt idx="160">
                  <c:v>39374</c:v>
                </c:pt>
                <c:pt idx="161">
                  <c:v>39379</c:v>
                </c:pt>
                <c:pt idx="162">
                  <c:v>39380</c:v>
                </c:pt>
                <c:pt idx="163">
                  <c:v>39381</c:v>
                </c:pt>
                <c:pt idx="164">
                  <c:v>39385</c:v>
                </c:pt>
                <c:pt idx="165">
                  <c:v>39386</c:v>
                </c:pt>
                <c:pt idx="166">
                  <c:v>39387</c:v>
                </c:pt>
                <c:pt idx="167">
                  <c:v>39388</c:v>
                </c:pt>
                <c:pt idx="168">
                  <c:v>39392</c:v>
                </c:pt>
                <c:pt idx="169">
                  <c:v>39393</c:v>
                </c:pt>
                <c:pt idx="170">
                  <c:v>39394</c:v>
                </c:pt>
                <c:pt idx="171">
                  <c:v>39395</c:v>
                </c:pt>
                <c:pt idx="172">
                  <c:v>39399</c:v>
                </c:pt>
                <c:pt idx="173">
                  <c:v>39400</c:v>
                </c:pt>
                <c:pt idx="174">
                  <c:v>39401</c:v>
                </c:pt>
                <c:pt idx="175">
                  <c:v>39402</c:v>
                </c:pt>
                <c:pt idx="176">
                  <c:v>39406</c:v>
                </c:pt>
                <c:pt idx="177">
                  <c:v>39407</c:v>
                </c:pt>
                <c:pt idx="178">
                  <c:v>39413</c:v>
                </c:pt>
                <c:pt idx="179">
                  <c:v>39414</c:v>
                </c:pt>
                <c:pt idx="180">
                  <c:v>39415</c:v>
                </c:pt>
                <c:pt idx="181">
                  <c:v>39416</c:v>
                </c:pt>
                <c:pt idx="182">
                  <c:v>39420</c:v>
                </c:pt>
                <c:pt idx="183">
                  <c:v>39421</c:v>
                </c:pt>
                <c:pt idx="184">
                  <c:v>39422</c:v>
                </c:pt>
                <c:pt idx="185">
                  <c:v>39423</c:v>
                </c:pt>
                <c:pt idx="186">
                  <c:v>39427</c:v>
                </c:pt>
                <c:pt idx="187">
                  <c:v>39428</c:v>
                </c:pt>
                <c:pt idx="188">
                  <c:v>39429</c:v>
                </c:pt>
                <c:pt idx="189">
                  <c:v>39430</c:v>
                </c:pt>
                <c:pt idx="190">
                  <c:v>39434</c:v>
                </c:pt>
                <c:pt idx="191">
                  <c:v>39435</c:v>
                </c:pt>
                <c:pt idx="192">
                  <c:v>39436</c:v>
                </c:pt>
                <c:pt idx="193">
                  <c:v>39437</c:v>
                </c:pt>
                <c:pt idx="194">
                  <c:v>39442</c:v>
                </c:pt>
                <c:pt idx="195">
                  <c:v>39443</c:v>
                </c:pt>
                <c:pt idx="196">
                  <c:v>39444</c:v>
                </c:pt>
                <c:pt idx="197">
                  <c:v>39449</c:v>
                </c:pt>
                <c:pt idx="198">
                  <c:v>39450</c:v>
                </c:pt>
                <c:pt idx="199">
                  <c:v>39451</c:v>
                </c:pt>
                <c:pt idx="200">
                  <c:v>39455</c:v>
                </c:pt>
                <c:pt idx="201">
                  <c:v>39456</c:v>
                </c:pt>
                <c:pt idx="202">
                  <c:v>39457</c:v>
                </c:pt>
                <c:pt idx="203">
                  <c:v>39458</c:v>
                </c:pt>
                <c:pt idx="204">
                  <c:v>39463</c:v>
                </c:pt>
                <c:pt idx="205">
                  <c:v>39464</c:v>
                </c:pt>
                <c:pt idx="206">
                  <c:v>39465</c:v>
                </c:pt>
                <c:pt idx="207">
                  <c:v>39469</c:v>
                </c:pt>
                <c:pt idx="208">
                  <c:v>39470</c:v>
                </c:pt>
                <c:pt idx="209">
                  <c:v>39471</c:v>
                </c:pt>
                <c:pt idx="210">
                  <c:v>39472</c:v>
                </c:pt>
                <c:pt idx="211">
                  <c:v>39476</c:v>
                </c:pt>
                <c:pt idx="212">
                  <c:v>39477</c:v>
                </c:pt>
                <c:pt idx="213">
                  <c:v>39478</c:v>
                </c:pt>
                <c:pt idx="214">
                  <c:v>39479</c:v>
                </c:pt>
                <c:pt idx="215">
                  <c:v>39483</c:v>
                </c:pt>
                <c:pt idx="216">
                  <c:v>39484</c:v>
                </c:pt>
                <c:pt idx="217">
                  <c:v>39485</c:v>
                </c:pt>
                <c:pt idx="218">
                  <c:v>39486</c:v>
                </c:pt>
                <c:pt idx="219">
                  <c:v>39490</c:v>
                </c:pt>
                <c:pt idx="220">
                  <c:v>39491</c:v>
                </c:pt>
                <c:pt idx="221">
                  <c:v>39492</c:v>
                </c:pt>
                <c:pt idx="222">
                  <c:v>39493</c:v>
                </c:pt>
                <c:pt idx="223">
                  <c:v>39498</c:v>
                </c:pt>
                <c:pt idx="224">
                  <c:v>39499</c:v>
                </c:pt>
                <c:pt idx="225">
                  <c:v>39500</c:v>
                </c:pt>
                <c:pt idx="226">
                  <c:v>39504</c:v>
                </c:pt>
                <c:pt idx="227">
                  <c:v>39505</c:v>
                </c:pt>
                <c:pt idx="228">
                  <c:v>39506</c:v>
                </c:pt>
                <c:pt idx="229">
                  <c:v>39512</c:v>
                </c:pt>
                <c:pt idx="230">
                  <c:v>39513</c:v>
                </c:pt>
                <c:pt idx="231">
                  <c:v>39514</c:v>
                </c:pt>
                <c:pt idx="232">
                  <c:v>39519</c:v>
                </c:pt>
                <c:pt idx="233">
                  <c:v>39520</c:v>
                </c:pt>
                <c:pt idx="234">
                  <c:v>39521</c:v>
                </c:pt>
                <c:pt idx="235">
                  <c:v>39526</c:v>
                </c:pt>
                <c:pt idx="236">
                  <c:v>39527</c:v>
                </c:pt>
                <c:pt idx="237">
                  <c:v>39528</c:v>
                </c:pt>
                <c:pt idx="238">
                  <c:v>39533</c:v>
                </c:pt>
                <c:pt idx="239">
                  <c:v>39534</c:v>
                </c:pt>
                <c:pt idx="240">
                  <c:v>39535</c:v>
                </c:pt>
                <c:pt idx="241">
                  <c:v>39540</c:v>
                </c:pt>
                <c:pt idx="242">
                  <c:v>39541</c:v>
                </c:pt>
                <c:pt idx="243">
                  <c:v>39542</c:v>
                </c:pt>
                <c:pt idx="244">
                  <c:v>39547</c:v>
                </c:pt>
                <c:pt idx="245">
                  <c:v>39548</c:v>
                </c:pt>
                <c:pt idx="246">
                  <c:v>39549</c:v>
                </c:pt>
                <c:pt idx="247">
                  <c:v>39554</c:v>
                </c:pt>
                <c:pt idx="248">
                  <c:v>39555</c:v>
                </c:pt>
                <c:pt idx="249">
                  <c:v>39556</c:v>
                </c:pt>
                <c:pt idx="250">
                  <c:v>39561</c:v>
                </c:pt>
                <c:pt idx="251">
                  <c:v>39562</c:v>
                </c:pt>
                <c:pt idx="252">
                  <c:v>39563</c:v>
                </c:pt>
                <c:pt idx="253">
                  <c:v>39568</c:v>
                </c:pt>
                <c:pt idx="254">
                  <c:v>39569</c:v>
                </c:pt>
                <c:pt idx="255">
                  <c:v>39575</c:v>
                </c:pt>
                <c:pt idx="256">
                  <c:v>39576</c:v>
                </c:pt>
                <c:pt idx="257">
                  <c:v>39577</c:v>
                </c:pt>
                <c:pt idx="258">
                  <c:v>39582</c:v>
                </c:pt>
                <c:pt idx="259">
                  <c:v>39583</c:v>
                </c:pt>
                <c:pt idx="260">
                  <c:v>39584</c:v>
                </c:pt>
                <c:pt idx="261">
                  <c:v>39589</c:v>
                </c:pt>
                <c:pt idx="262">
                  <c:v>39590</c:v>
                </c:pt>
                <c:pt idx="263">
                  <c:v>39591</c:v>
                </c:pt>
                <c:pt idx="264">
                  <c:v>39597</c:v>
                </c:pt>
                <c:pt idx="265">
                  <c:v>39598</c:v>
                </c:pt>
                <c:pt idx="266">
                  <c:v>39603</c:v>
                </c:pt>
                <c:pt idx="267">
                  <c:v>39604</c:v>
                </c:pt>
                <c:pt idx="268">
                  <c:v>39605</c:v>
                </c:pt>
                <c:pt idx="269">
                  <c:v>39610</c:v>
                </c:pt>
                <c:pt idx="270">
                  <c:v>39611</c:v>
                </c:pt>
                <c:pt idx="271">
                  <c:v>39612</c:v>
                </c:pt>
                <c:pt idx="272">
                  <c:v>39617</c:v>
                </c:pt>
                <c:pt idx="273">
                  <c:v>39618</c:v>
                </c:pt>
                <c:pt idx="274">
                  <c:v>39619</c:v>
                </c:pt>
                <c:pt idx="275">
                  <c:v>39624</c:v>
                </c:pt>
                <c:pt idx="276">
                  <c:v>39625</c:v>
                </c:pt>
                <c:pt idx="277">
                  <c:v>39626</c:v>
                </c:pt>
                <c:pt idx="278">
                  <c:v>39631</c:v>
                </c:pt>
                <c:pt idx="279">
                  <c:v>39632</c:v>
                </c:pt>
                <c:pt idx="280">
                  <c:v>39638</c:v>
                </c:pt>
                <c:pt idx="281">
                  <c:v>39639</c:v>
                </c:pt>
                <c:pt idx="282">
                  <c:v>39640</c:v>
                </c:pt>
                <c:pt idx="283">
                  <c:v>39645</c:v>
                </c:pt>
                <c:pt idx="284">
                  <c:v>39646</c:v>
                </c:pt>
                <c:pt idx="285">
                  <c:v>39647</c:v>
                </c:pt>
                <c:pt idx="286">
                  <c:v>39652</c:v>
                </c:pt>
                <c:pt idx="287">
                  <c:v>39653</c:v>
                </c:pt>
                <c:pt idx="288">
                  <c:v>39654</c:v>
                </c:pt>
                <c:pt idx="289">
                  <c:v>39659</c:v>
                </c:pt>
                <c:pt idx="290">
                  <c:v>39660</c:v>
                </c:pt>
                <c:pt idx="291">
                  <c:v>39661</c:v>
                </c:pt>
                <c:pt idx="292">
                  <c:v>39666</c:v>
                </c:pt>
                <c:pt idx="293">
                  <c:v>39667</c:v>
                </c:pt>
                <c:pt idx="294">
                  <c:v>39668</c:v>
                </c:pt>
                <c:pt idx="295">
                  <c:v>39673</c:v>
                </c:pt>
                <c:pt idx="296">
                  <c:v>39674</c:v>
                </c:pt>
                <c:pt idx="297">
                  <c:v>39675</c:v>
                </c:pt>
                <c:pt idx="298">
                  <c:v>39680</c:v>
                </c:pt>
                <c:pt idx="299">
                  <c:v>39681</c:v>
                </c:pt>
                <c:pt idx="300">
                  <c:v>39682</c:v>
                </c:pt>
                <c:pt idx="301">
                  <c:v>39687</c:v>
                </c:pt>
                <c:pt idx="302">
                  <c:v>39688</c:v>
                </c:pt>
                <c:pt idx="303">
                  <c:v>39689</c:v>
                </c:pt>
                <c:pt idx="304">
                  <c:v>39695</c:v>
                </c:pt>
                <c:pt idx="305">
                  <c:v>39696</c:v>
                </c:pt>
                <c:pt idx="306">
                  <c:v>39701</c:v>
                </c:pt>
                <c:pt idx="307">
                  <c:v>39702</c:v>
                </c:pt>
                <c:pt idx="308">
                  <c:v>39703</c:v>
                </c:pt>
                <c:pt idx="309">
                  <c:v>39708</c:v>
                </c:pt>
                <c:pt idx="310">
                  <c:v>39709</c:v>
                </c:pt>
                <c:pt idx="311">
                  <c:v>39710</c:v>
                </c:pt>
                <c:pt idx="312">
                  <c:v>39715</c:v>
                </c:pt>
                <c:pt idx="313">
                  <c:v>39716</c:v>
                </c:pt>
                <c:pt idx="314">
                  <c:v>39717</c:v>
                </c:pt>
                <c:pt idx="315">
                  <c:v>39723</c:v>
                </c:pt>
                <c:pt idx="316">
                  <c:v>39724</c:v>
                </c:pt>
                <c:pt idx="317">
                  <c:v>39730</c:v>
                </c:pt>
                <c:pt idx="318">
                  <c:v>39731</c:v>
                </c:pt>
                <c:pt idx="319">
                  <c:v>39736</c:v>
                </c:pt>
                <c:pt idx="320">
                  <c:v>39737</c:v>
                </c:pt>
                <c:pt idx="321">
                  <c:v>39738</c:v>
                </c:pt>
                <c:pt idx="322">
                  <c:v>39743</c:v>
                </c:pt>
                <c:pt idx="323">
                  <c:v>39744</c:v>
                </c:pt>
                <c:pt idx="324">
                  <c:v>39745</c:v>
                </c:pt>
                <c:pt idx="325">
                  <c:v>39750</c:v>
                </c:pt>
                <c:pt idx="326">
                  <c:v>39751</c:v>
                </c:pt>
                <c:pt idx="327">
                  <c:v>39752</c:v>
                </c:pt>
                <c:pt idx="328">
                  <c:v>39757</c:v>
                </c:pt>
                <c:pt idx="329">
                  <c:v>39758</c:v>
                </c:pt>
                <c:pt idx="330">
                  <c:v>39759</c:v>
                </c:pt>
                <c:pt idx="331">
                  <c:v>39765</c:v>
                </c:pt>
                <c:pt idx="332">
                  <c:v>39766</c:v>
                </c:pt>
                <c:pt idx="333">
                  <c:v>39771</c:v>
                </c:pt>
                <c:pt idx="334">
                  <c:v>39772</c:v>
                </c:pt>
                <c:pt idx="335">
                  <c:v>39773</c:v>
                </c:pt>
                <c:pt idx="336">
                  <c:v>39778</c:v>
                </c:pt>
                <c:pt idx="337">
                  <c:v>39780</c:v>
                </c:pt>
                <c:pt idx="338">
                  <c:v>39785</c:v>
                </c:pt>
                <c:pt idx="339">
                  <c:v>39786</c:v>
                </c:pt>
                <c:pt idx="340">
                  <c:v>39787</c:v>
                </c:pt>
                <c:pt idx="341">
                  <c:v>39792</c:v>
                </c:pt>
                <c:pt idx="342">
                  <c:v>39793</c:v>
                </c:pt>
                <c:pt idx="343">
                  <c:v>39794</c:v>
                </c:pt>
                <c:pt idx="344">
                  <c:v>39799</c:v>
                </c:pt>
                <c:pt idx="345">
                  <c:v>39800</c:v>
                </c:pt>
                <c:pt idx="346">
                  <c:v>39801</c:v>
                </c:pt>
                <c:pt idx="347">
                  <c:v>39806</c:v>
                </c:pt>
                <c:pt idx="348">
                  <c:v>39808</c:v>
                </c:pt>
                <c:pt idx="349">
                  <c:v>39813</c:v>
                </c:pt>
                <c:pt idx="350">
                  <c:v>39815</c:v>
                </c:pt>
                <c:pt idx="351">
                  <c:v>39820</c:v>
                </c:pt>
                <c:pt idx="352">
                  <c:v>39821</c:v>
                </c:pt>
                <c:pt idx="353">
                  <c:v>39822</c:v>
                </c:pt>
                <c:pt idx="354">
                  <c:v>39827</c:v>
                </c:pt>
                <c:pt idx="355">
                  <c:v>39828</c:v>
                </c:pt>
                <c:pt idx="356">
                  <c:v>39829</c:v>
                </c:pt>
                <c:pt idx="357">
                  <c:v>39835</c:v>
                </c:pt>
                <c:pt idx="358">
                  <c:v>39836</c:v>
                </c:pt>
                <c:pt idx="359">
                  <c:v>39841</c:v>
                </c:pt>
                <c:pt idx="360">
                  <c:v>39842</c:v>
                </c:pt>
                <c:pt idx="361">
                  <c:v>39843</c:v>
                </c:pt>
                <c:pt idx="362">
                  <c:v>39848</c:v>
                </c:pt>
                <c:pt idx="363">
                  <c:v>39849</c:v>
                </c:pt>
                <c:pt idx="364">
                  <c:v>39850</c:v>
                </c:pt>
                <c:pt idx="365">
                  <c:v>39855</c:v>
                </c:pt>
                <c:pt idx="366">
                  <c:v>39856</c:v>
                </c:pt>
                <c:pt idx="367">
                  <c:v>39857</c:v>
                </c:pt>
                <c:pt idx="368">
                  <c:v>39863</c:v>
                </c:pt>
                <c:pt idx="369">
                  <c:v>39864</c:v>
                </c:pt>
                <c:pt idx="370">
                  <c:v>39869</c:v>
                </c:pt>
                <c:pt idx="371">
                  <c:v>39870</c:v>
                </c:pt>
                <c:pt idx="372">
                  <c:v>39871</c:v>
                </c:pt>
                <c:pt idx="373">
                  <c:v>39875</c:v>
                </c:pt>
                <c:pt idx="374">
                  <c:v>39876</c:v>
                </c:pt>
                <c:pt idx="375">
                  <c:v>39877</c:v>
                </c:pt>
                <c:pt idx="376">
                  <c:v>39878</c:v>
                </c:pt>
                <c:pt idx="377">
                  <c:v>39882</c:v>
                </c:pt>
                <c:pt idx="378">
                  <c:v>39883</c:v>
                </c:pt>
                <c:pt idx="379">
                  <c:v>39884</c:v>
                </c:pt>
                <c:pt idx="380">
                  <c:v>39885</c:v>
                </c:pt>
                <c:pt idx="381">
                  <c:v>39889</c:v>
                </c:pt>
                <c:pt idx="382">
                  <c:v>39890</c:v>
                </c:pt>
                <c:pt idx="383">
                  <c:v>39891</c:v>
                </c:pt>
                <c:pt idx="384">
                  <c:v>39892</c:v>
                </c:pt>
                <c:pt idx="385">
                  <c:v>39896</c:v>
                </c:pt>
                <c:pt idx="386">
                  <c:v>39897</c:v>
                </c:pt>
                <c:pt idx="387">
                  <c:v>39898</c:v>
                </c:pt>
                <c:pt idx="388">
                  <c:v>39899</c:v>
                </c:pt>
                <c:pt idx="389">
                  <c:v>39903</c:v>
                </c:pt>
                <c:pt idx="390">
                  <c:v>39904</c:v>
                </c:pt>
                <c:pt idx="391">
                  <c:v>39905</c:v>
                </c:pt>
                <c:pt idx="392">
                  <c:v>39906</c:v>
                </c:pt>
                <c:pt idx="393">
                  <c:v>39910</c:v>
                </c:pt>
                <c:pt idx="394">
                  <c:v>39911</c:v>
                </c:pt>
                <c:pt idx="395">
                  <c:v>39912</c:v>
                </c:pt>
                <c:pt idx="396">
                  <c:v>39913</c:v>
                </c:pt>
                <c:pt idx="397">
                  <c:v>39917</c:v>
                </c:pt>
                <c:pt idx="398">
                  <c:v>39918</c:v>
                </c:pt>
                <c:pt idx="399">
                  <c:v>39919</c:v>
                </c:pt>
                <c:pt idx="400">
                  <c:v>39920</c:v>
                </c:pt>
                <c:pt idx="401">
                  <c:v>39924</c:v>
                </c:pt>
                <c:pt idx="402">
                  <c:v>39925</c:v>
                </c:pt>
                <c:pt idx="403">
                  <c:v>39926</c:v>
                </c:pt>
                <c:pt idx="404">
                  <c:v>39927</c:v>
                </c:pt>
                <c:pt idx="405">
                  <c:v>39931</c:v>
                </c:pt>
                <c:pt idx="406">
                  <c:v>39932</c:v>
                </c:pt>
                <c:pt idx="407">
                  <c:v>39933</c:v>
                </c:pt>
                <c:pt idx="408">
                  <c:v>39934</c:v>
                </c:pt>
                <c:pt idx="409">
                  <c:v>39938</c:v>
                </c:pt>
                <c:pt idx="410">
                  <c:v>39939</c:v>
                </c:pt>
                <c:pt idx="411">
                  <c:v>39940</c:v>
                </c:pt>
                <c:pt idx="412">
                  <c:v>39941</c:v>
                </c:pt>
                <c:pt idx="413">
                  <c:v>39945</c:v>
                </c:pt>
                <c:pt idx="414">
                  <c:v>39946</c:v>
                </c:pt>
                <c:pt idx="415">
                  <c:v>39947</c:v>
                </c:pt>
                <c:pt idx="416">
                  <c:v>39948</c:v>
                </c:pt>
                <c:pt idx="417">
                  <c:v>39952</c:v>
                </c:pt>
                <c:pt idx="418">
                  <c:v>39953</c:v>
                </c:pt>
                <c:pt idx="419">
                  <c:v>39954</c:v>
                </c:pt>
                <c:pt idx="420">
                  <c:v>39955</c:v>
                </c:pt>
                <c:pt idx="421">
                  <c:v>39960</c:v>
                </c:pt>
                <c:pt idx="422">
                  <c:v>39961</c:v>
                </c:pt>
                <c:pt idx="423">
                  <c:v>39962</c:v>
                </c:pt>
                <c:pt idx="424">
                  <c:v>39966</c:v>
                </c:pt>
                <c:pt idx="425">
                  <c:v>39967</c:v>
                </c:pt>
                <c:pt idx="426">
                  <c:v>39968</c:v>
                </c:pt>
                <c:pt idx="427">
                  <c:v>39969</c:v>
                </c:pt>
                <c:pt idx="428">
                  <c:v>39973</c:v>
                </c:pt>
                <c:pt idx="429">
                  <c:v>39974</c:v>
                </c:pt>
                <c:pt idx="430">
                  <c:v>39975</c:v>
                </c:pt>
                <c:pt idx="431">
                  <c:v>39976</c:v>
                </c:pt>
                <c:pt idx="432">
                  <c:v>39980</c:v>
                </c:pt>
                <c:pt idx="433">
                  <c:v>39981</c:v>
                </c:pt>
                <c:pt idx="434">
                  <c:v>39982</c:v>
                </c:pt>
                <c:pt idx="435">
                  <c:v>39983</c:v>
                </c:pt>
                <c:pt idx="436">
                  <c:v>39987</c:v>
                </c:pt>
                <c:pt idx="437">
                  <c:v>39988</c:v>
                </c:pt>
                <c:pt idx="438">
                  <c:v>39989</c:v>
                </c:pt>
                <c:pt idx="439">
                  <c:v>39990</c:v>
                </c:pt>
                <c:pt idx="440">
                  <c:v>39994</c:v>
                </c:pt>
                <c:pt idx="441">
                  <c:v>39995</c:v>
                </c:pt>
                <c:pt idx="442">
                  <c:v>39996</c:v>
                </c:pt>
                <c:pt idx="443">
                  <c:v>39997</c:v>
                </c:pt>
                <c:pt idx="444">
                  <c:v>40001</c:v>
                </c:pt>
                <c:pt idx="445">
                  <c:v>40002</c:v>
                </c:pt>
                <c:pt idx="446">
                  <c:v>40003</c:v>
                </c:pt>
                <c:pt idx="447">
                  <c:v>40004</c:v>
                </c:pt>
                <c:pt idx="448">
                  <c:v>40008</c:v>
                </c:pt>
                <c:pt idx="449">
                  <c:v>40009</c:v>
                </c:pt>
                <c:pt idx="450">
                  <c:v>40010</c:v>
                </c:pt>
                <c:pt idx="451">
                  <c:v>40011</c:v>
                </c:pt>
                <c:pt idx="452">
                  <c:v>40015</c:v>
                </c:pt>
                <c:pt idx="453">
                  <c:v>40016</c:v>
                </c:pt>
                <c:pt idx="454">
                  <c:v>40017</c:v>
                </c:pt>
                <c:pt idx="455">
                  <c:v>40018</c:v>
                </c:pt>
                <c:pt idx="456">
                  <c:v>40022</c:v>
                </c:pt>
                <c:pt idx="457">
                  <c:v>40023</c:v>
                </c:pt>
                <c:pt idx="458">
                  <c:v>40024</c:v>
                </c:pt>
                <c:pt idx="459">
                  <c:v>40025</c:v>
                </c:pt>
                <c:pt idx="460">
                  <c:v>40029</c:v>
                </c:pt>
                <c:pt idx="461">
                  <c:v>40030</c:v>
                </c:pt>
                <c:pt idx="462">
                  <c:v>40031</c:v>
                </c:pt>
                <c:pt idx="463">
                  <c:v>40032</c:v>
                </c:pt>
                <c:pt idx="464">
                  <c:v>40036</c:v>
                </c:pt>
                <c:pt idx="465">
                  <c:v>40037</c:v>
                </c:pt>
                <c:pt idx="466">
                  <c:v>40038</c:v>
                </c:pt>
                <c:pt idx="467">
                  <c:v>40039</c:v>
                </c:pt>
                <c:pt idx="468">
                  <c:v>40043</c:v>
                </c:pt>
                <c:pt idx="469">
                  <c:v>40044</c:v>
                </c:pt>
                <c:pt idx="470">
                  <c:v>40045</c:v>
                </c:pt>
                <c:pt idx="471">
                  <c:v>40046</c:v>
                </c:pt>
                <c:pt idx="472">
                  <c:v>40050</c:v>
                </c:pt>
                <c:pt idx="473">
                  <c:v>40051</c:v>
                </c:pt>
                <c:pt idx="474">
                  <c:v>40052</c:v>
                </c:pt>
                <c:pt idx="475">
                  <c:v>40053</c:v>
                </c:pt>
                <c:pt idx="476">
                  <c:v>40058</c:v>
                </c:pt>
                <c:pt idx="477">
                  <c:v>40059</c:v>
                </c:pt>
                <c:pt idx="478">
                  <c:v>40060</c:v>
                </c:pt>
                <c:pt idx="479">
                  <c:v>40064</c:v>
                </c:pt>
                <c:pt idx="480">
                  <c:v>40065</c:v>
                </c:pt>
                <c:pt idx="481">
                  <c:v>40066</c:v>
                </c:pt>
                <c:pt idx="482">
                  <c:v>40067</c:v>
                </c:pt>
                <c:pt idx="483">
                  <c:v>40071</c:v>
                </c:pt>
                <c:pt idx="484">
                  <c:v>40072</c:v>
                </c:pt>
                <c:pt idx="485">
                  <c:v>40073</c:v>
                </c:pt>
                <c:pt idx="486">
                  <c:v>40074</c:v>
                </c:pt>
                <c:pt idx="487">
                  <c:v>40078</c:v>
                </c:pt>
                <c:pt idx="488">
                  <c:v>40079</c:v>
                </c:pt>
                <c:pt idx="489">
                  <c:v>40080</c:v>
                </c:pt>
                <c:pt idx="490">
                  <c:v>40081</c:v>
                </c:pt>
                <c:pt idx="491">
                  <c:v>40085</c:v>
                </c:pt>
                <c:pt idx="492">
                  <c:v>40086</c:v>
                </c:pt>
                <c:pt idx="493">
                  <c:v>40088</c:v>
                </c:pt>
                <c:pt idx="494">
                  <c:v>40092</c:v>
                </c:pt>
                <c:pt idx="495">
                  <c:v>40093</c:v>
                </c:pt>
                <c:pt idx="496">
                  <c:v>40094</c:v>
                </c:pt>
                <c:pt idx="497">
                  <c:v>40095</c:v>
                </c:pt>
                <c:pt idx="498">
                  <c:v>40100</c:v>
                </c:pt>
                <c:pt idx="499">
                  <c:v>40101</c:v>
                </c:pt>
                <c:pt idx="500">
                  <c:v>40102</c:v>
                </c:pt>
                <c:pt idx="501">
                  <c:v>40106</c:v>
                </c:pt>
                <c:pt idx="502">
                  <c:v>40107</c:v>
                </c:pt>
                <c:pt idx="503">
                  <c:v>40108</c:v>
                </c:pt>
                <c:pt idx="504">
                  <c:v>40109</c:v>
                </c:pt>
                <c:pt idx="505">
                  <c:v>40113</c:v>
                </c:pt>
                <c:pt idx="506">
                  <c:v>40114</c:v>
                </c:pt>
                <c:pt idx="507">
                  <c:v>40115</c:v>
                </c:pt>
                <c:pt idx="508">
                  <c:v>40116</c:v>
                </c:pt>
                <c:pt idx="509">
                  <c:v>40120</c:v>
                </c:pt>
                <c:pt idx="510">
                  <c:v>40121</c:v>
                </c:pt>
                <c:pt idx="511">
                  <c:v>40122</c:v>
                </c:pt>
                <c:pt idx="512">
                  <c:v>40123</c:v>
                </c:pt>
                <c:pt idx="513">
                  <c:v>40127</c:v>
                </c:pt>
                <c:pt idx="514">
                  <c:v>40129</c:v>
                </c:pt>
                <c:pt idx="515">
                  <c:v>40130</c:v>
                </c:pt>
                <c:pt idx="516">
                  <c:v>40134</c:v>
                </c:pt>
                <c:pt idx="517">
                  <c:v>40135</c:v>
                </c:pt>
                <c:pt idx="518">
                  <c:v>40136</c:v>
                </c:pt>
                <c:pt idx="519">
                  <c:v>40137</c:v>
                </c:pt>
                <c:pt idx="520">
                  <c:v>40141</c:v>
                </c:pt>
                <c:pt idx="521">
                  <c:v>40142</c:v>
                </c:pt>
                <c:pt idx="522">
                  <c:v>40148</c:v>
                </c:pt>
                <c:pt idx="523">
                  <c:v>40149</c:v>
                </c:pt>
                <c:pt idx="524">
                  <c:v>40150</c:v>
                </c:pt>
                <c:pt idx="525">
                  <c:v>40151</c:v>
                </c:pt>
                <c:pt idx="526">
                  <c:v>40155</c:v>
                </c:pt>
                <c:pt idx="527">
                  <c:v>40156</c:v>
                </c:pt>
                <c:pt idx="528">
                  <c:v>40157</c:v>
                </c:pt>
                <c:pt idx="529">
                  <c:v>40158</c:v>
                </c:pt>
                <c:pt idx="530">
                  <c:v>40162</c:v>
                </c:pt>
                <c:pt idx="531">
                  <c:v>40163</c:v>
                </c:pt>
                <c:pt idx="532">
                  <c:v>40164</c:v>
                </c:pt>
                <c:pt idx="533">
                  <c:v>40165</c:v>
                </c:pt>
                <c:pt idx="534">
                  <c:v>40170</c:v>
                </c:pt>
                <c:pt idx="535">
                  <c:v>40171</c:v>
                </c:pt>
                <c:pt idx="536">
                  <c:v>40176</c:v>
                </c:pt>
                <c:pt idx="537">
                  <c:v>40177</c:v>
                </c:pt>
                <c:pt idx="538">
                  <c:v>40178</c:v>
                </c:pt>
                <c:pt idx="539">
                  <c:v>40183</c:v>
                </c:pt>
                <c:pt idx="540">
                  <c:v>40184</c:v>
                </c:pt>
                <c:pt idx="541">
                  <c:v>40185</c:v>
                </c:pt>
                <c:pt idx="542">
                  <c:v>40186</c:v>
                </c:pt>
                <c:pt idx="543">
                  <c:v>40190</c:v>
                </c:pt>
                <c:pt idx="544">
                  <c:v>40191</c:v>
                </c:pt>
                <c:pt idx="545">
                  <c:v>40192</c:v>
                </c:pt>
                <c:pt idx="546">
                  <c:v>40193</c:v>
                </c:pt>
                <c:pt idx="547">
                  <c:v>40198</c:v>
                </c:pt>
                <c:pt idx="548">
                  <c:v>40199</c:v>
                </c:pt>
                <c:pt idx="549">
                  <c:v>40200</c:v>
                </c:pt>
                <c:pt idx="550">
                  <c:v>40204</c:v>
                </c:pt>
                <c:pt idx="551">
                  <c:v>40205</c:v>
                </c:pt>
                <c:pt idx="552">
                  <c:v>40206</c:v>
                </c:pt>
                <c:pt idx="553">
                  <c:v>40207</c:v>
                </c:pt>
                <c:pt idx="554">
                  <c:v>40211</c:v>
                </c:pt>
                <c:pt idx="555">
                  <c:v>40212</c:v>
                </c:pt>
                <c:pt idx="556">
                  <c:v>40213</c:v>
                </c:pt>
                <c:pt idx="557">
                  <c:v>40214</c:v>
                </c:pt>
                <c:pt idx="558">
                  <c:v>40218</c:v>
                </c:pt>
                <c:pt idx="559">
                  <c:v>40219</c:v>
                </c:pt>
                <c:pt idx="560">
                  <c:v>40220</c:v>
                </c:pt>
                <c:pt idx="561">
                  <c:v>40221</c:v>
                </c:pt>
                <c:pt idx="562">
                  <c:v>40226</c:v>
                </c:pt>
                <c:pt idx="563">
                  <c:v>40227</c:v>
                </c:pt>
                <c:pt idx="564">
                  <c:v>40228</c:v>
                </c:pt>
                <c:pt idx="565">
                  <c:v>40232</c:v>
                </c:pt>
                <c:pt idx="566">
                  <c:v>40233</c:v>
                </c:pt>
                <c:pt idx="567">
                  <c:v>40234</c:v>
                </c:pt>
                <c:pt idx="568">
                  <c:v>40235</c:v>
                </c:pt>
                <c:pt idx="569">
                  <c:v>40239</c:v>
                </c:pt>
                <c:pt idx="570">
                  <c:v>40240</c:v>
                </c:pt>
                <c:pt idx="571">
                  <c:v>40241</c:v>
                </c:pt>
                <c:pt idx="572">
                  <c:v>40242</c:v>
                </c:pt>
                <c:pt idx="573">
                  <c:v>40246</c:v>
                </c:pt>
                <c:pt idx="574">
                  <c:v>40247</c:v>
                </c:pt>
                <c:pt idx="575">
                  <c:v>40248</c:v>
                </c:pt>
                <c:pt idx="576">
                  <c:v>40249</c:v>
                </c:pt>
                <c:pt idx="577">
                  <c:v>40253</c:v>
                </c:pt>
                <c:pt idx="578">
                  <c:v>40254</c:v>
                </c:pt>
                <c:pt idx="579">
                  <c:v>40255</c:v>
                </c:pt>
                <c:pt idx="580">
                  <c:v>40256</c:v>
                </c:pt>
                <c:pt idx="581">
                  <c:v>40260</c:v>
                </c:pt>
                <c:pt idx="582">
                  <c:v>40261</c:v>
                </c:pt>
                <c:pt idx="583">
                  <c:v>40262</c:v>
                </c:pt>
                <c:pt idx="584">
                  <c:v>40263</c:v>
                </c:pt>
                <c:pt idx="585">
                  <c:v>40267</c:v>
                </c:pt>
                <c:pt idx="586">
                  <c:v>40268</c:v>
                </c:pt>
                <c:pt idx="587">
                  <c:v>40269</c:v>
                </c:pt>
                <c:pt idx="588">
                  <c:v>40270</c:v>
                </c:pt>
                <c:pt idx="589">
                  <c:v>40274</c:v>
                </c:pt>
                <c:pt idx="590">
                  <c:v>40275</c:v>
                </c:pt>
                <c:pt idx="591">
                  <c:v>40276</c:v>
                </c:pt>
                <c:pt idx="592">
                  <c:v>40277</c:v>
                </c:pt>
                <c:pt idx="593">
                  <c:v>40281</c:v>
                </c:pt>
                <c:pt idx="594">
                  <c:v>40282</c:v>
                </c:pt>
                <c:pt idx="595">
                  <c:v>40283</c:v>
                </c:pt>
                <c:pt idx="596">
                  <c:v>40284</c:v>
                </c:pt>
                <c:pt idx="597">
                  <c:v>40288</c:v>
                </c:pt>
                <c:pt idx="598">
                  <c:v>40289</c:v>
                </c:pt>
                <c:pt idx="599">
                  <c:v>40290</c:v>
                </c:pt>
                <c:pt idx="600">
                  <c:v>40291</c:v>
                </c:pt>
                <c:pt idx="601">
                  <c:v>40295</c:v>
                </c:pt>
                <c:pt idx="602">
                  <c:v>40296</c:v>
                </c:pt>
                <c:pt idx="603">
                  <c:v>40297</c:v>
                </c:pt>
                <c:pt idx="604">
                  <c:v>40298</c:v>
                </c:pt>
                <c:pt idx="605">
                  <c:v>40302</c:v>
                </c:pt>
                <c:pt idx="606">
                  <c:v>40303</c:v>
                </c:pt>
                <c:pt idx="607">
                  <c:v>40304</c:v>
                </c:pt>
                <c:pt idx="608">
                  <c:v>40305</c:v>
                </c:pt>
                <c:pt idx="609">
                  <c:v>40309</c:v>
                </c:pt>
                <c:pt idx="610">
                  <c:v>40310</c:v>
                </c:pt>
                <c:pt idx="611">
                  <c:v>40311</c:v>
                </c:pt>
                <c:pt idx="612">
                  <c:v>40312</c:v>
                </c:pt>
                <c:pt idx="613">
                  <c:v>40316</c:v>
                </c:pt>
                <c:pt idx="614">
                  <c:v>40317</c:v>
                </c:pt>
                <c:pt idx="615">
                  <c:v>40318</c:v>
                </c:pt>
                <c:pt idx="616">
                  <c:v>40319</c:v>
                </c:pt>
                <c:pt idx="617">
                  <c:v>40324</c:v>
                </c:pt>
                <c:pt idx="618">
                  <c:v>40325</c:v>
                </c:pt>
                <c:pt idx="619">
                  <c:v>40326</c:v>
                </c:pt>
                <c:pt idx="620">
                  <c:v>40330</c:v>
                </c:pt>
                <c:pt idx="621">
                  <c:v>40331</c:v>
                </c:pt>
                <c:pt idx="622">
                  <c:v>40332</c:v>
                </c:pt>
                <c:pt idx="623">
                  <c:v>40333</c:v>
                </c:pt>
                <c:pt idx="624">
                  <c:v>40337</c:v>
                </c:pt>
                <c:pt idx="625">
                  <c:v>40338</c:v>
                </c:pt>
                <c:pt idx="626">
                  <c:v>40339</c:v>
                </c:pt>
                <c:pt idx="627">
                  <c:v>40340</c:v>
                </c:pt>
                <c:pt idx="628">
                  <c:v>40344</c:v>
                </c:pt>
                <c:pt idx="629">
                  <c:v>40345</c:v>
                </c:pt>
                <c:pt idx="630">
                  <c:v>40346</c:v>
                </c:pt>
                <c:pt idx="631">
                  <c:v>40347</c:v>
                </c:pt>
                <c:pt idx="632">
                  <c:v>40351</c:v>
                </c:pt>
                <c:pt idx="633">
                  <c:v>40352</c:v>
                </c:pt>
                <c:pt idx="634">
                  <c:v>40353</c:v>
                </c:pt>
                <c:pt idx="635">
                  <c:v>40354</c:v>
                </c:pt>
                <c:pt idx="636">
                  <c:v>40358</c:v>
                </c:pt>
                <c:pt idx="637">
                  <c:v>40359</c:v>
                </c:pt>
                <c:pt idx="638">
                  <c:v>40360</c:v>
                </c:pt>
                <c:pt idx="639">
                  <c:v>40361</c:v>
                </c:pt>
                <c:pt idx="640">
                  <c:v>40365</c:v>
                </c:pt>
                <c:pt idx="641">
                  <c:v>40366</c:v>
                </c:pt>
                <c:pt idx="642">
                  <c:v>40367</c:v>
                </c:pt>
                <c:pt idx="643">
                  <c:v>40368</c:v>
                </c:pt>
                <c:pt idx="644">
                  <c:v>40372</c:v>
                </c:pt>
                <c:pt idx="645">
                  <c:v>40373</c:v>
                </c:pt>
                <c:pt idx="646">
                  <c:v>40374</c:v>
                </c:pt>
                <c:pt idx="647">
                  <c:v>40375</c:v>
                </c:pt>
                <c:pt idx="648">
                  <c:v>40379</c:v>
                </c:pt>
                <c:pt idx="649">
                  <c:v>40380</c:v>
                </c:pt>
                <c:pt idx="650">
                  <c:v>40381</c:v>
                </c:pt>
                <c:pt idx="651">
                  <c:v>40382</c:v>
                </c:pt>
                <c:pt idx="652">
                  <c:v>40386</c:v>
                </c:pt>
                <c:pt idx="653">
                  <c:v>40387</c:v>
                </c:pt>
                <c:pt idx="654">
                  <c:v>40388</c:v>
                </c:pt>
                <c:pt idx="655">
                  <c:v>40389</c:v>
                </c:pt>
                <c:pt idx="656">
                  <c:v>40393</c:v>
                </c:pt>
                <c:pt idx="657">
                  <c:v>40394</c:v>
                </c:pt>
                <c:pt idx="658">
                  <c:v>40395</c:v>
                </c:pt>
                <c:pt idx="659">
                  <c:v>40396</c:v>
                </c:pt>
                <c:pt idx="660">
                  <c:v>40400</c:v>
                </c:pt>
                <c:pt idx="661">
                  <c:v>40401</c:v>
                </c:pt>
                <c:pt idx="662">
                  <c:v>40402</c:v>
                </c:pt>
                <c:pt idx="663">
                  <c:v>40403</c:v>
                </c:pt>
                <c:pt idx="664">
                  <c:v>40407</c:v>
                </c:pt>
                <c:pt idx="665">
                  <c:v>40408</c:v>
                </c:pt>
                <c:pt idx="666">
                  <c:v>40409</c:v>
                </c:pt>
                <c:pt idx="667">
                  <c:v>40410</c:v>
                </c:pt>
                <c:pt idx="668">
                  <c:v>40414</c:v>
                </c:pt>
                <c:pt idx="669">
                  <c:v>40415</c:v>
                </c:pt>
                <c:pt idx="670">
                  <c:v>40416</c:v>
                </c:pt>
                <c:pt idx="671">
                  <c:v>40417</c:v>
                </c:pt>
                <c:pt idx="672">
                  <c:v>40421</c:v>
                </c:pt>
                <c:pt idx="673">
                  <c:v>40422</c:v>
                </c:pt>
                <c:pt idx="674">
                  <c:v>40423</c:v>
                </c:pt>
                <c:pt idx="675">
                  <c:v>40424</c:v>
                </c:pt>
                <c:pt idx="676">
                  <c:v>40429</c:v>
                </c:pt>
                <c:pt idx="677">
                  <c:v>40430</c:v>
                </c:pt>
                <c:pt idx="678">
                  <c:v>40431</c:v>
                </c:pt>
                <c:pt idx="679">
                  <c:v>40435</c:v>
                </c:pt>
                <c:pt idx="680">
                  <c:v>40436</c:v>
                </c:pt>
                <c:pt idx="681">
                  <c:v>40437</c:v>
                </c:pt>
                <c:pt idx="682">
                  <c:v>40438</c:v>
                </c:pt>
                <c:pt idx="683">
                  <c:v>40442</c:v>
                </c:pt>
                <c:pt idx="684">
                  <c:v>40443</c:v>
                </c:pt>
                <c:pt idx="685">
                  <c:v>40444</c:v>
                </c:pt>
                <c:pt idx="686">
                  <c:v>40445</c:v>
                </c:pt>
                <c:pt idx="687">
                  <c:v>40449</c:v>
                </c:pt>
                <c:pt idx="688">
                  <c:v>40450</c:v>
                </c:pt>
                <c:pt idx="689">
                  <c:v>40451</c:v>
                </c:pt>
                <c:pt idx="690">
                  <c:v>40452</c:v>
                </c:pt>
                <c:pt idx="691">
                  <c:v>40456</c:v>
                </c:pt>
                <c:pt idx="692">
                  <c:v>40457</c:v>
                </c:pt>
                <c:pt idx="693">
                  <c:v>40458</c:v>
                </c:pt>
                <c:pt idx="694">
                  <c:v>40459</c:v>
                </c:pt>
                <c:pt idx="695">
                  <c:v>40464</c:v>
                </c:pt>
                <c:pt idx="696">
                  <c:v>40465</c:v>
                </c:pt>
                <c:pt idx="697">
                  <c:v>40466</c:v>
                </c:pt>
                <c:pt idx="698">
                  <c:v>40470</c:v>
                </c:pt>
                <c:pt idx="699">
                  <c:v>40471</c:v>
                </c:pt>
                <c:pt idx="700">
                  <c:v>40472</c:v>
                </c:pt>
                <c:pt idx="701">
                  <c:v>40473</c:v>
                </c:pt>
                <c:pt idx="702">
                  <c:v>40477</c:v>
                </c:pt>
                <c:pt idx="703">
                  <c:v>40478</c:v>
                </c:pt>
                <c:pt idx="704">
                  <c:v>40479</c:v>
                </c:pt>
                <c:pt idx="705">
                  <c:v>40480</c:v>
                </c:pt>
                <c:pt idx="706">
                  <c:v>40484</c:v>
                </c:pt>
                <c:pt idx="707">
                  <c:v>40485</c:v>
                </c:pt>
                <c:pt idx="708">
                  <c:v>40486</c:v>
                </c:pt>
                <c:pt idx="709">
                  <c:v>40487</c:v>
                </c:pt>
                <c:pt idx="710">
                  <c:v>40491</c:v>
                </c:pt>
                <c:pt idx="711">
                  <c:v>40492</c:v>
                </c:pt>
                <c:pt idx="712">
                  <c:v>40494</c:v>
                </c:pt>
                <c:pt idx="713">
                  <c:v>40498</c:v>
                </c:pt>
                <c:pt idx="714">
                  <c:v>40499</c:v>
                </c:pt>
                <c:pt idx="715">
                  <c:v>40500</c:v>
                </c:pt>
                <c:pt idx="716">
                  <c:v>40501</c:v>
                </c:pt>
                <c:pt idx="717">
                  <c:v>40505</c:v>
                </c:pt>
                <c:pt idx="718">
                  <c:v>40506</c:v>
                </c:pt>
                <c:pt idx="719">
                  <c:v>40512</c:v>
                </c:pt>
                <c:pt idx="720">
                  <c:v>40513</c:v>
                </c:pt>
                <c:pt idx="721">
                  <c:v>40514</c:v>
                </c:pt>
                <c:pt idx="722">
                  <c:v>40515</c:v>
                </c:pt>
                <c:pt idx="723">
                  <c:v>40519</c:v>
                </c:pt>
                <c:pt idx="724">
                  <c:v>40520</c:v>
                </c:pt>
                <c:pt idx="725">
                  <c:v>40521</c:v>
                </c:pt>
                <c:pt idx="726">
                  <c:v>40522</c:v>
                </c:pt>
                <c:pt idx="727">
                  <c:v>40526</c:v>
                </c:pt>
                <c:pt idx="728">
                  <c:v>40527</c:v>
                </c:pt>
                <c:pt idx="729">
                  <c:v>40528</c:v>
                </c:pt>
                <c:pt idx="730">
                  <c:v>40529</c:v>
                </c:pt>
                <c:pt idx="731">
                  <c:v>40533</c:v>
                </c:pt>
                <c:pt idx="732">
                  <c:v>40535</c:v>
                </c:pt>
                <c:pt idx="733">
                  <c:v>40536</c:v>
                </c:pt>
                <c:pt idx="734">
                  <c:v>40540</c:v>
                </c:pt>
                <c:pt idx="735">
                  <c:v>40541</c:v>
                </c:pt>
                <c:pt idx="736">
                  <c:v>40542</c:v>
                </c:pt>
                <c:pt idx="737">
                  <c:v>40543</c:v>
                </c:pt>
                <c:pt idx="738">
                  <c:v>40547</c:v>
                </c:pt>
                <c:pt idx="739">
                  <c:v>40548</c:v>
                </c:pt>
                <c:pt idx="740">
                  <c:v>40549</c:v>
                </c:pt>
                <c:pt idx="741">
                  <c:v>40550</c:v>
                </c:pt>
                <c:pt idx="742">
                  <c:v>40554</c:v>
                </c:pt>
                <c:pt idx="743">
                  <c:v>40555</c:v>
                </c:pt>
                <c:pt idx="744">
                  <c:v>40556</c:v>
                </c:pt>
                <c:pt idx="745">
                  <c:v>40557</c:v>
                </c:pt>
                <c:pt idx="746">
                  <c:v>40562</c:v>
                </c:pt>
                <c:pt idx="747">
                  <c:v>40563</c:v>
                </c:pt>
                <c:pt idx="748">
                  <c:v>40564</c:v>
                </c:pt>
                <c:pt idx="749">
                  <c:v>40568</c:v>
                </c:pt>
                <c:pt idx="750">
                  <c:v>40569</c:v>
                </c:pt>
                <c:pt idx="751">
                  <c:v>40570</c:v>
                </c:pt>
                <c:pt idx="752">
                  <c:v>40571</c:v>
                </c:pt>
                <c:pt idx="753">
                  <c:v>40575</c:v>
                </c:pt>
                <c:pt idx="754">
                  <c:v>40576</c:v>
                </c:pt>
                <c:pt idx="755">
                  <c:v>40577</c:v>
                </c:pt>
                <c:pt idx="756">
                  <c:v>40578</c:v>
                </c:pt>
                <c:pt idx="757">
                  <c:v>40582</c:v>
                </c:pt>
                <c:pt idx="758">
                  <c:v>40583</c:v>
                </c:pt>
                <c:pt idx="759">
                  <c:v>40584</c:v>
                </c:pt>
                <c:pt idx="760">
                  <c:v>40585</c:v>
                </c:pt>
                <c:pt idx="761">
                  <c:v>40590</c:v>
                </c:pt>
                <c:pt idx="762">
                  <c:v>40591</c:v>
                </c:pt>
                <c:pt idx="763">
                  <c:v>40592</c:v>
                </c:pt>
                <c:pt idx="764">
                  <c:v>40596</c:v>
                </c:pt>
                <c:pt idx="765">
                  <c:v>40597</c:v>
                </c:pt>
                <c:pt idx="766">
                  <c:v>40598</c:v>
                </c:pt>
                <c:pt idx="767">
                  <c:v>40599</c:v>
                </c:pt>
                <c:pt idx="768">
                  <c:v>40603</c:v>
                </c:pt>
                <c:pt idx="769">
                  <c:v>40604</c:v>
                </c:pt>
                <c:pt idx="770">
                  <c:v>40605</c:v>
                </c:pt>
                <c:pt idx="771">
                  <c:v>40606</c:v>
                </c:pt>
                <c:pt idx="772">
                  <c:v>40610</c:v>
                </c:pt>
                <c:pt idx="773">
                  <c:v>40611</c:v>
                </c:pt>
                <c:pt idx="774">
                  <c:v>40612</c:v>
                </c:pt>
                <c:pt idx="775">
                  <c:v>40613</c:v>
                </c:pt>
                <c:pt idx="776">
                  <c:v>40617</c:v>
                </c:pt>
                <c:pt idx="777">
                  <c:v>40618</c:v>
                </c:pt>
                <c:pt idx="778">
                  <c:v>40619</c:v>
                </c:pt>
                <c:pt idx="779">
                  <c:v>40620</c:v>
                </c:pt>
                <c:pt idx="780">
                  <c:v>40624</c:v>
                </c:pt>
                <c:pt idx="781">
                  <c:v>40625</c:v>
                </c:pt>
                <c:pt idx="782">
                  <c:v>40626</c:v>
                </c:pt>
                <c:pt idx="783">
                  <c:v>40627</c:v>
                </c:pt>
                <c:pt idx="784">
                  <c:v>40631</c:v>
                </c:pt>
                <c:pt idx="785">
                  <c:v>40632</c:v>
                </c:pt>
                <c:pt idx="786">
                  <c:v>40633</c:v>
                </c:pt>
                <c:pt idx="787">
                  <c:v>40634</c:v>
                </c:pt>
                <c:pt idx="788">
                  <c:v>40638</c:v>
                </c:pt>
                <c:pt idx="789">
                  <c:v>40639</c:v>
                </c:pt>
                <c:pt idx="790">
                  <c:v>40640</c:v>
                </c:pt>
                <c:pt idx="791">
                  <c:v>40641</c:v>
                </c:pt>
                <c:pt idx="792">
                  <c:v>40645</c:v>
                </c:pt>
                <c:pt idx="793">
                  <c:v>40646</c:v>
                </c:pt>
                <c:pt idx="794">
                  <c:v>40647</c:v>
                </c:pt>
                <c:pt idx="795">
                  <c:v>40648</c:v>
                </c:pt>
                <c:pt idx="796">
                  <c:v>40652</c:v>
                </c:pt>
                <c:pt idx="797">
                  <c:v>40653</c:v>
                </c:pt>
                <c:pt idx="798">
                  <c:v>40654</c:v>
                </c:pt>
                <c:pt idx="799">
                  <c:v>40655</c:v>
                </c:pt>
                <c:pt idx="800">
                  <c:v>40659</c:v>
                </c:pt>
                <c:pt idx="801">
                  <c:v>40660</c:v>
                </c:pt>
                <c:pt idx="802">
                  <c:v>40661</c:v>
                </c:pt>
                <c:pt idx="803">
                  <c:v>40662</c:v>
                </c:pt>
                <c:pt idx="804">
                  <c:v>40666</c:v>
                </c:pt>
                <c:pt idx="805">
                  <c:v>40667</c:v>
                </c:pt>
                <c:pt idx="806">
                  <c:v>40668</c:v>
                </c:pt>
                <c:pt idx="807">
                  <c:v>40669</c:v>
                </c:pt>
                <c:pt idx="808">
                  <c:v>40673</c:v>
                </c:pt>
                <c:pt idx="809">
                  <c:v>40674</c:v>
                </c:pt>
                <c:pt idx="810">
                  <c:v>40675</c:v>
                </c:pt>
                <c:pt idx="811">
                  <c:v>40676</c:v>
                </c:pt>
                <c:pt idx="812">
                  <c:v>40680</c:v>
                </c:pt>
                <c:pt idx="813">
                  <c:v>40681</c:v>
                </c:pt>
                <c:pt idx="814">
                  <c:v>40682</c:v>
                </c:pt>
                <c:pt idx="815">
                  <c:v>40683</c:v>
                </c:pt>
                <c:pt idx="816">
                  <c:v>40687</c:v>
                </c:pt>
                <c:pt idx="817">
                  <c:v>40688</c:v>
                </c:pt>
                <c:pt idx="818">
                  <c:v>40689</c:v>
                </c:pt>
                <c:pt idx="819">
                  <c:v>40690</c:v>
                </c:pt>
                <c:pt idx="820">
                  <c:v>40695</c:v>
                </c:pt>
                <c:pt idx="821">
                  <c:v>40696</c:v>
                </c:pt>
                <c:pt idx="822">
                  <c:v>40697</c:v>
                </c:pt>
                <c:pt idx="823">
                  <c:v>40701</c:v>
                </c:pt>
                <c:pt idx="824">
                  <c:v>40702</c:v>
                </c:pt>
                <c:pt idx="825">
                  <c:v>40703</c:v>
                </c:pt>
                <c:pt idx="826">
                  <c:v>40704</c:v>
                </c:pt>
                <c:pt idx="827">
                  <c:v>40708</c:v>
                </c:pt>
                <c:pt idx="828">
                  <c:v>40709</c:v>
                </c:pt>
                <c:pt idx="829">
                  <c:v>40710</c:v>
                </c:pt>
                <c:pt idx="830">
                  <c:v>40711</c:v>
                </c:pt>
                <c:pt idx="831">
                  <c:v>40715</c:v>
                </c:pt>
                <c:pt idx="832">
                  <c:v>40716</c:v>
                </c:pt>
                <c:pt idx="833">
                  <c:v>40717</c:v>
                </c:pt>
                <c:pt idx="834">
                  <c:v>40718</c:v>
                </c:pt>
                <c:pt idx="835">
                  <c:v>40722</c:v>
                </c:pt>
                <c:pt idx="836">
                  <c:v>40723</c:v>
                </c:pt>
                <c:pt idx="837">
                  <c:v>40724</c:v>
                </c:pt>
                <c:pt idx="838">
                  <c:v>40725</c:v>
                </c:pt>
                <c:pt idx="839">
                  <c:v>40730</c:v>
                </c:pt>
                <c:pt idx="840">
                  <c:v>40731</c:v>
                </c:pt>
                <c:pt idx="841">
                  <c:v>40732</c:v>
                </c:pt>
                <c:pt idx="842">
                  <c:v>40736</c:v>
                </c:pt>
                <c:pt idx="843">
                  <c:v>40737</c:v>
                </c:pt>
                <c:pt idx="844">
                  <c:v>40738</c:v>
                </c:pt>
                <c:pt idx="845">
                  <c:v>40739</c:v>
                </c:pt>
                <c:pt idx="846">
                  <c:v>40743</c:v>
                </c:pt>
                <c:pt idx="847">
                  <c:v>40744</c:v>
                </c:pt>
                <c:pt idx="848">
                  <c:v>40745</c:v>
                </c:pt>
                <c:pt idx="849">
                  <c:v>40746</c:v>
                </c:pt>
                <c:pt idx="850">
                  <c:v>40750</c:v>
                </c:pt>
                <c:pt idx="851">
                  <c:v>40751</c:v>
                </c:pt>
                <c:pt idx="852">
                  <c:v>40752</c:v>
                </c:pt>
                <c:pt idx="853">
                  <c:v>40753</c:v>
                </c:pt>
                <c:pt idx="854">
                  <c:v>40757</c:v>
                </c:pt>
                <c:pt idx="855">
                  <c:v>40758</c:v>
                </c:pt>
                <c:pt idx="856">
                  <c:v>40759</c:v>
                </c:pt>
                <c:pt idx="857">
                  <c:v>40760</c:v>
                </c:pt>
                <c:pt idx="858">
                  <c:v>40764</c:v>
                </c:pt>
                <c:pt idx="859">
                  <c:v>40765</c:v>
                </c:pt>
                <c:pt idx="860">
                  <c:v>40766</c:v>
                </c:pt>
                <c:pt idx="861">
                  <c:v>40767</c:v>
                </c:pt>
                <c:pt idx="862">
                  <c:v>40771</c:v>
                </c:pt>
                <c:pt idx="863">
                  <c:v>40772</c:v>
                </c:pt>
                <c:pt idx="864">
                  <c:v>40773</c:v>
                </c:pt>
                <c:pt idx="865">
                  <c:v>40774</c:v>
                </c:pt>
                <c:pt idx="866">
                  <c:v>40778</c:v>
                </c:pt>
                <c:pt idx="867">
                  <c:v>40779</c:v>
                </c:pt>
                <c:pt idx="868">
                  <c:v>40780</c:v>
                </c:pt>
                <c:pt idx="869">
                  <c:v>40781</c:v>
                </c:pt>
                <c:pt idx="870">
                  <c:v>40785</c:v>
                </c:pt>
                <c:pt idx="871">
                  <c:v>40786</c:v>
                </c:pt>
                <c:pt idx="872">
                  <c:v>40787</c:v>
                </c:pt>
                <c:pt idx="873">
                  <c:v>40788</c:v>
                </c:pt>
                <c:pt idx="874">
                  <c:v>40793</c:v>
                </c:pt>
                <c:pt idx="875">
                  <c:v>40794</c:v>
                </c:pt>
                <c:pt idx="876">
                  <c:v>40795</c:v>
                </c:pt>
                <c:pt idx="877">
                  <c:v>40799</c:v>
                </c:pt>
                <c:pt idx="878">
                  <c:v>40800</c:v>
                </c:pt>
                <c:pt idx="879">
                  <c:v>40801</c:v>
                </c:pt>
                <c:pt idx="880">
                  <c:v>40802</c:v>
                </c:pt>
                <c:pt idx="881">
                  <c:v>40806</c:v>
                </c:pt>
                <c:pt idx="882">
                  <c:v>40807</c:v>
                </c:pt>
                <c:pt idx="883">
                  <c:v>40808</c:v>
                </c:pt>
                <c:pt idx="884">
                  <c:v>40809</c:v>
                </c:pt>
                <c:pt idx="885">
                  <c:v>40813</c:v>
                </c:pt>
                <c:pt idx="886">
                  <c:v>40814</c:v>
                </c:pt>
                <c:pt idx="887">
                  <c:v>40815</c:v>
                </c:pt>
                <c:pt idx="888">
                  <c:v>40816</c:v>
                </c:pt>
                <c:pt idx="889">
                  <c:v>40820</c:v>
                </c:pt>
                <c:pt idx="890">
                  <c:v>40821</c:v>
                </c:pt>
                <c:pt idx="891">
                  <c:v>40822</c:v>
                </c:pt>
                <c:pt idx="892">
                  <c:v>40823</c:v>
                </c:pt>
                <c:pt idx="893">
                  <c:v>40828</c:v>
                </c:pt>
                <c:pt idx="894">
                  <c:v>40829</c:v>
                </c:pt>
                <c:pt idx="895">
                  <c:v>40830</c:v>
                </c:pt>
                <c:pt idx="896">
                  <c:v>40834</c:v>
                </c:pt>
                <c:pt idx="897">
                  <c:v>40835</c:v>
                </c:pt>
                <c:pt idx="898">
                  <c:v>40836</c:v>
                </c:pt>
                <c:pt idx="899">
                  <c:v>40837</c:v>
                </c:pt>
                <c:pt idx="900">
                  <c:v>40841</c:v>
                </c:pt>
                <c:pt idx="901">
                  <c:v>40842</c:v>
                </c:pt>
                <c:pt idx="902">
                  <c:v>40843</c:v>
                </c:pt>
                <c:pt idx="903">
                  <c:v>40844</c:v>
                </c:pt>
                <c:pt idx="904">
                  <c:v>40848</c:v>
                </c:pt>
                <c:pt idx="905">
                  <c:v>40849</c:v>
                </c:pt>
                <c:pt idx="906">
                  <c:v>40850</c:v>
                </c:pt>
                <c:pt idx="907">
                  <c:v>40851</c:v>
                </c:pt>
                <c:pt idx="908">
                  <c:v>40855</c:v>
                </c:pt>
                <c:pt idx="909">
                  <c:v>40856</c:v>
                </c:pt>
                <c:pt idx="910">
                  <c:v>40857</c:v>
                </c:pt>
                <c:pt idx="911">
                  <c:v>40862</c:v>
                </c:pt>
                <c:pt idx="912">
                  <c:v>40863</c:v>
                </c:pt>
                <c:pt idx="913">
                  <c:v>40864</c:v>
                </c:pt>
                <c:pt idx="914">
                  <c:v>40865</c:v>
                </c:pt>
                <c:pt idx="915">
                  <c:v>40869</c:v>
                </c:pt>
                <c:pt idx="916">
                  <c:v>40870</c:v>
                </c:pt>
                <c:pt idx="917">
                  <c:v>40876</c:v>
                </c:pt>
                <c:pt idx="918">
                  <c:v>40877</c:v>
                </c:pt>
                <c:pt idx="919">
                  <c:v>40878</c:v>
                </c:pt>
                <c:pt idx="920">
                  <c:v>40879</c:v>
                </c:pt>
                <c:pt idx="921">
                  <c:v>40883</c:v>
                </c:pt>
                <c:pt idx="922">
                  <c:v>40884</c:v>
                </c:pt>
                <c:pt idx="923">
                  <c:v>40885</c:v>
                </c:pt>
                <c:pt idx="924">
                  <c:v>40886</c:v>
                </c:pt>
                <c:pt idx="925">
                  <c:v>40890</c:v>
                </c:pt>
                <c:pt idx="926">
                  <c:v>40891</c:v>
                </c:pt>
                <c:pt idx="927">
                  <c:v>40892</c:v>
                </c:pt>
                <c:pt idx="928">
                  <c:v>40893</c:v>
                </c:pt>
                <c:pt idx="929">
                  <c:v>40897</c:v>
                </c:pt>
                <c:pt idx="930">
                  <c:v>40898</c:v>
                </c:pt>
                <c:pt idx="931">
                  <c:v>40899</c:v>
                </c:pt>
                <c:pt idx="932">
                  <c:v>40900</c:v>
                </c:pt>
                <c:pt idx="933">
                  <c:v>40904</c:v>
                </c:pt>
                <c:pt idx="934">
                  <c:v>40905</c:v>
                </c:pt>
                <c:pt idx="935">
                  <c:v>40906</c:v>
                </c:pt>
                <c:pt idx="936">
                  <c:v>40907</c:v>
                </c:pt>
              </c:numCache>
            </c:numRef>
          </c:xVal>
          <c:yVal>
            <c:numRef>
              <c:f>'Box 2.4.1.'!$D$26:$D$962</c:f>
              <c:numCache>
                <c:formatCode>0.00</c:formatCode>
                <c:ptCount val="937"/>
                <c:pt idx="15">
                  <c:v>1.4844186305999756</c:v>
                </c:pt>
                <c:pt idx="30">
                  <c:v>2.4468967914581299</c:v>
                </c:pt>
                <c:pt idx="48">
                  <c:v>2.4524753093719482</c:v>
                </c:pt>
                <c:pt idx="64">
                  <c:v>2.7394247055053711</c:v>
                </c:pt>
                <c:pt idx="82">
                  <c:v>2.9274687767028809</c:v>
                </c:pt>
                <c:pt idx="99">
                  <c:v>2.5608162879943848</c:v>
                </c:pt>
                <c:pt idx="115">
                  <c:v>2.545419454574585</c:v>
                </c:pt>
                <c:pt idx="134">
                  <c:v>2.4124889373779297</c:v>
                </c:pt>
                <c:pt idx="149">
                  <c:v>2.9244909286499023</c:v>
                </c:pt>
                <c:pt idx="165">
                  <c:v>2.4649784564971924</c:v>
                </c:pt>
                <c:pt idx="181">
                  <c:v>3.1110115051269531</c:v>
                </c:pt>
                <c:pt idx="196">
                  <c:v>2.0291845798492432</c:v>
                </c:pt>
                <c:pt idx="213">
                  <c:v>2.2205822467803955</c:v>
                </c:pt>
                <c:pt idx="228">
                  <c:v>0.84667664766311646</c:v>
                </c:pt>
                <c:pt idx="240">
                  <c:v>0.42989897727966309</c:v>
                </c:pt>
                <c:pt idx="253">
                  <c:v>-1.0245723724365234</c:v>
                </c:pt>
                <c:pt idx="265">
                  <c:v>-1.5688068866729736</c:v>
                </c:pt>
                <c:pt idx="277">
                  <c:v>-1.7364195585250854</c:v>
                </c:pt>
                <c:pt idx="290">
                  <c:v>-2.2379319667816162</c:v>
                </c:pt>
                <c:pt idx="303">
                  <c:v>-3.8855223655700684</c:v>
                </c:pt>
                <c:pt idx="314">
                  <c:v>-8.3226938247680664</c:v>
                </c:pt>
                <c:pt idx="327">
                  <c:v>-7.0348377227783203</c:v>
                </c:pt>
                <c:pt idx="337">
                  <c:v>-8.6748199462890625</c:v>
                </c:pt>
                <c:pt idx="349">
                  <c:v>-11.357041358947754</c:v>
                </c:pt>
                <c:pt idx="361">
                  <c:v>-13.18803596496582</c:v>
                </c:pt>
                <c:pt idx="372">
                  <c:v>-13.440706253051758</c:v>
                </c:pt>
                <c:pt idx="389">
                  <c:v>-14.59703254699707</c:v>
                </c:pt>
                <c:pt idx="407">
                  <c:v>-14.722934722900391</c:v>
                </c:pt>
                <c:pt idx="423">
                  <c:v>-15.187628746032715</c:v>
                </c:pt>
                <c:pt idx="440">
                  <c:v>-15.397651672363281</c:v>
                </c:pt>
                <c:pt idx="459">
                  <c:v>-14.053375244140625</c:v>
                </c:pt>
                <c:pt idx="475">
                  <c:v>-11.780646324157715</c:v>
                </c:pt>
                <c:pt idx="492">
                  <c:v>-7.1004214286804199</c:v>
                </c:pt>
                <c:pt idx="508">
                  <c:v>-7.6809220314025879</c:v>
                </c:pt>
                <c:pt idx="521">
                  <c:v>-6.1353268623352051</c:v>
                </c:pt>
                <c:pt idx="538">
                  <c:v>-3.0184073448181152</c:v>
                </c:pt>
                <c:pt idx="553">
                  <c:v>0.43789574503898621</c:v>
                </c:pt>
                <c:pt idx="568">
                  <c:v>1.4070644378662109</c:v>
                </c:pt>
                <c:pt idx="586">
                  <c:v>3.7006208896636963</c:v>
                </c:pt>
                <c:pt idx="604">
                  <c:v>5.0646066665649414</c:v>
                </c:pt>
                <c:pt idx="619">
                  <c:v>7.830632209777832</c:v>
                </c:pt>
                <c:pt idx="637">
                  <c:v>8.4888315200805664</c:v>
                </c:pt>
                <c:pt idx="655">
                  <c:v>7.8497843742370605</c:v>
                </c:pt>
                <c:pt idx="672">
                  <c:v>7.0656533241271973</c:v>
                </c:pt>
                <c:pt idx="689">
                  <c:v>6.5435576438903809</c:v>
                </c:pt>
                <c:pt idx="705">
                  <c:v>5.9649186134338379</c:v>
                </c:pt>
                <c:pt idx="719">
                  <c:v>5.5907831192016602</c:v>
                </c:pt>
                <c:pt idx="737">
                  <c:v>6.1683692932128906</c:v>
                </c:pt>
                <c:pt idx="752">
                  <c:v>4.9200000762939453</c:v>
                </c:pt>
                <c:pt idx="767">
                  <c:v>4.1182689666748047</c:v>
                </c:pt>
                <c:pt idx="786">
                  <c:v>4.3392486572265625</c:v>
                </c:pt>
                <c:pt idx="803">
                  <c:v>3.4714114665985107</c:v>
                </c:pt>
                <c:pt idx="819">
                  <c:v>2.0850677490234375</c:v>
                </c:pt>
                <c:pt idx="837">
                  <c:v>2.1348099708557129</c:v>
                </c:pt>
                <c:pt idx="853">
                  <c:v>2.1657905578613281</c:v>
                </c:pt>
                <c:pt idx="871">
                  <c:v>2.2868092060089111</c:v>
                </c:pt>
                <c:pt idx="888">
                  <c:v>1.9482808113098145</c:v>
                </c:pt>
                <c:pt idx="903">
                  <c:v>2.8999478816986084</c:v>
                </c:pt>
                <c:pt idx="918">
                  <c:v>2.6967551708221436</c:v>
                </c:pt>
                <c:pt idx="936">
                  <c:v>2.2570908069610596</c:v>
                </c:pt>
              </c:numCache>
            </c:numRef>
          </c:yVal>
          <c:smooth val="0"/>
          <c:extLst>
            <c:ext xmlns:c16="http://schemas.microsoft.com/office/drawing/2014/chart" uri="{C3380CC4-5D6E-409C-BE32-E72D297353CC}">
              <c16:uniqueId val="{00000002-6E86-4ECF-AE6B-8BAE65294F76}"/>
            </c:ext>
          </c:extLst>
        </c:ser>
        <c:dLbls>
          <c:showLegendKey val="0"/>
          <c:showVal val="0"/>
          <c:showCatName val="0"/>
          <c:showSerName val="0"/>
          <c:showPercent val="0"/>
          <c:showBubbleSize val="0"/>
        </c:dLbls>
        <c:axId val="1138997152"/>
        <c:axId val="1120764400"/>
      </c:scatterChart>
      <c:dateAx>
        <c:axId val="1138997152"/>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20764400"/>
        <c:crosses val="autoZero"/>
        <c:auto val="1"/>
        <c:lblOffset val="100"/>
        <c:baseTimeUnit val="days"/>
        <c:majorUnit val="4"/>
        <c:majorTimeUnit val="months"/>
      </c:dateAx>
      <c:valAx>
        <c:axId val="1120764400"/>
        <c:scaling>
          <c:orientation val="minMax"/>
        </c:scaling>
        <c:delete val="0"/>
        <c:axPos val="l"/>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38997152"/>
        <c:crosses val="autoZero"/>
        <c:crossBetween val="midCat"/>
      </c:valAx>
      <c:spPr>
        <a:noFill/>
        <a:ln w="12700">
          <a:solidFill>
            <a:schemeClr val="bg1">
              <a:lumMod val="65000"/>
            </a:schemeClr>
          </a:solidFill>
        </a:ln>
        <a:effectLst/>
      </c:spPr>
    </c:plotArea>
    <c:legend>
      <c:legendPos val="t"/>
      <c:layout>
        <c:manualLayout>
          <c:xMode val="edge"/>
          <c:yMode val="edge"/>
          <c:x val="5.4540871398806784E-2"/>
          <c:y val="0.63804263984004472"/>
          <c:w val="0.44299043377486219"/>
          <c:h val="0.223617198751355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57019750769494E-2"/>
          <c:y val="3.3774245711546122E-2"/>
          <c:w val="0.89611194973685282"/>
          <c:h val="0.82198776236561766"/>
        </c:manualLayout>
      </c:layout>
      <c:barChart>
        <c:barDir val="col"/>
        <c:grouping val="stacked"/>
        <c:varyColors val="0"/>
        <c:ser>
          <c:idx val="0"/>
          <c:order val="0"/>
          <c:tx>
            <c:strRef>
              <c:f>'Box 2.5.1.'!$B$20</c:f>
              <c:strCache>
                <c:ptCount val="1"/>
                <c:pt idx="0">
                  <c:v>Average host income</c:v>
                </c:pt>
              </c:strCache>
            </c:strRef>
          </c:tx>
          <c:spPr>
            <a:solidFill>
              <a:srgbClr val="0070C0"/>
            </a:solidFill>
            <a:ln>
              <a:noFill/>
            </a:ln>
            <a:effectLst/>
          </c:spPr>
          <c:invertIfNegative val="0"/>
          <c:cat>
            <c:strRef>
              <c:f>'Box 2.5.1.'!$A$21:$A$35</c:f>
              <c:strCache>
                <c:ptCount val="15"/>
                <c:pt idx="0">
                  <c:v>JPN</c:v>
                </c:pt>
                <c:pt idx="1">
                  <c:v>PRT</c:v>
                </c:pt>
                <c:pt idx="2">
                  <c:v>ITA</c:v>
                </c:pt>
                <c:pt idx="3">
                  <c:v>ESP</c:v>
                </c:pt>
                <c:pt idx="4">
                  <c:v>CAN1/</c:v>
                </c:pt>
                <c:pt idx="5">
                  <c:v>CZE</c:v>
                </c:pt>
                <c:pt idx="6">
                  <c:v>NLD</c:v>
                </c:pt>
                <c:pt idx="7">
                  <c:v>AUS</c:v>
                </c:pt>
                <c:pt idx="8">
                  <c:v>KOR</c:v>
                </c:pt>
                <c:pt idx="9">
                  <c:v>MEX</c:v>
                </c:pt>
                <c:pt idx="10">
                  <c:v>CAN2/</c:v>
                </c:pt>
                <c:pt idx="11">
                  <c:v>BRA</c:v>
                </c:pt>
                <c:pt idx="12">
                  <c:v>DEU</c:v>
                </c:pt>
                <c:pt idx="13">
                  <c:v>IND</c:v>
                </c:pt>
                <c:pt idx="14">
                  <c:v>DNK</c:v>
                </c:pt>
              </c:strCache>
            </c:strRef>
          </c:cat>
          <c:val>
            <c:numRef>
              <c:f>'Box 2.5.1.'!$B$21:$B$35</c:f>
              <c:numCache>
                <c:formatCode>General</c:formatCode>
                <c:ptCount val="15"/>
                <c:pt idx="0">
                  <c:v>10.09888751710173</c:v>
                </c:pt>
                <c:pt idx="1">
                  <c:v>6.7687125002764166</c:v>
                </c:pt>
                <c:pt idx="2">
                  <c:v>6.1029375002492277</c:v>
                </c:pt>
                <c:pt idx="3">
                  <c:v>5.6590875002311023</c:v>
                </c:pt>
                <c:pt idx="4">
                  <c:v>5.0817064293852239</c:v>
                </c:pt>
                <c:pt idx="5">
                  <c:v>4.2969663092636816</c:v>
                </c:pt>
                <c:pt idx="6">
                  <c:v>4.2165750001721936</c:v>
                </c:pt>
                <c:pt idx="7">
                  <c:v>3.5372784313487267</c:v>
                </c:pt>
                <c:pt idx="8">
                  <c:v>2.7974000083984767</c:v>
                </c:pt>
                <c:pt idx="9">
                  <c:v>2.6059632178492653</c:v>
                </c:pt>
                <c:pt idx="10">
                  <c:v>2.1108626706677081</c:v>
                </c:pt>
                <c:pt idx="11">
                  <c:v>2.0114633395795463</c:v>
                </c:pt>
                <c:pt idx="12">
                  <c:v>1.997325000081559</c:v>
                </c:pt>
                <c:pt idx="13">
                  <c:v>0.68407390441288751</c:v>
                </c:pt>
                <c:pt idx="14">
                  <c:v>0.31213274093383692</c:v>
                </c:pt>
              </c:numCache>
            </c:numRef>
          </c:val>
          <c:extLst>
            <c:ext xmlns:c16="http://schemas.microsoft.com/office/drawing/2014/chart" uri="{C3380CC4-5D6E-409C-BE32-E72D297353CC}">
              <c16:uniqueId val="{00000000-8629-4A24-B603-32276103202B}"/>
            </c:ext>
          </c:extLst>
        </c:ser>
        <c:dLbls>
          <c:showLegendKey val="0"/>
          <c:showVal val="0"/>
          <c:showCatName val="0"/>
          <c:showSerName val="0"/>
          <c:showPercent val="0"/>
          <c:showBubbleSize val="0"/>
        </c:dLbls>
        <c:gapWidth val="150"/>
        <c:overlap val="100"/>
        <c:axId val="1238049744"/>
        <c:axId val="1440335888"/>
      </c:barChart>
      <c:lineChart>
        <c:grouping val="standard"/>
        <c:varyColors val="0"/>
        <c:ser>
          <c:idx val="1"/>
          <c:order val="1"/>
          <c:tx>
            <c:strRef>
              <c:f>'Box 2.5.1.'!$C$20</c:f>
              <c:strCache>
                <c:ptCount val="1"/>
                <c:pt idx="0">
                  <c:v>VAT/GST threshold</c:v>
                </c:pt>
              </c:strCache>
            </c:strRef>
          </c:tx>
          <c:spPr>
            <a:ln w="25400" cap="rnd">
              <a:noFill/>
              <a:round/>
            </a:ln>
            <a:effectLst/>
          </c:spPr>
          <c:marker>
            <c:symbol val="square"/>
            <c:size val="5"/>
            <c:spPr>
              <a:solidFill>
                <a:srgbClr val="C00000"/>
              </a:solidFill>
              <a:ln w="9525">
                <a:noFill/>
              </a:ln>
              <a:effectLst/>
            </c:spPr>
          </c:marker>
          <c:cat>
            <c:strRef>
              <c:f>'Box 2.5.1.'!$A$21:$A$35</c:f>
              <c:strCache>
                <c:ptCount val="15"/>
                <c:pt idx="0">
                  <c:v>JPN</c:v>
                </c:pt>
                <c:pt idx="1">
                  <c:v>PRT</c:v>
                </c:pt>
                <c:pt idx="2">
                  <c:v>ITA</c:v>
                </c:pt>
                <c:pt idx="3">
                  <c:v>ESP</c:v>
                </c:pt>
                <c:pt idx="4">
                  <c:v>CAN1/</c:v>
                </c:pt>
                <c:pt idx="5">
                  <c:v>CZE</c:v>
                </c:pt>
                <c:pt idx="6">
                  <c:v>NLD</c:v>
                </c:pt>
                <c:pt idx="7">
                  <c:v>AUS</c:v>
                </c:pt>
                <c:pt idx="8">
                  <c:v>KOR</c:v>
                </c:pt>
                <c:pt idx="9">
                  <c:v>MEX</c:v>
                </c:pt>
                <c:pt idx="10">
                  <c:v>CAN2/</c:v>
                </c:pt>
                <c:pt idx="11">
                  <c:v>BRA</c:v>
                </c:pt>
                <c:pt idx="12">
                  <c:v>DEU</c:v>
                </c:pt>
                <c:pt idx="13">
                  <c:v>IND</c:v>
                </c:pt>
                <c:pt idx="14">
                  <c:v>DNK</c:v>
                </c:pt>
              </c:strCache>
            </c:strRef>
          </c:cat>
          <c:val>
            <c:numRef>
              <c:f>'Box 2.5.1.'!$C$21:$C$35</c:f>
              <c:numCache>
                <c:formatCode>General</c:formatCode>
                <c:ptCount val="15"/>
                <c:pt idx="0">
                  <c:v>82.614568901610184</c:v>
                </c:pt>
                <c:pt idx="1">
                  <c:v>11.096250000453141</c:v>
                </c:pt>
                <c:pt idx="2">
                  <c:v>27.740625001132855</c:v>
                </c:pt>
                <c:pt idx="3">
                  <c:v>0</c:v>
                </c:pt>
                <c:pt idx="4">
                  <c:v>23.454029674085646</c:v>
                </c:pt>
                <c:pt idx="5">
                  <c:v>40.652472178464357</c:v>
                </c:pt>
                <c:pt idx="6">
                  <c:v>0</c:v>
                </c:pt>
                <c:pt idx="7">
                  <c:v>0</c:v>
                </c:pt>
                <c:pt idx="8">
                  <c:v>0</c:v>
                </c:pt>
                <c:pt idx="9">
                  <c:v>0</c:v>
                </c:pt>
                <c:pt idx="10">
                  <c:v>23.454029674085646</c:v>
                </c:pt>
                <c:pt idx="11">
                  <c:v>0</c:v>
                </c:pt>
                <c:pt idx="12">
                  <c:v>19.418437500792933</c:v>
                </c:pt>
                <c:pt idx="13">
                  <c:v>0</c:v>
                </c:pt>
                <c:pt idx="14">
                  <c:v>7.4317319269961182</c:v>
                </c:pt>
              </c:numCache>
            </c:numRef>
          </c:val>
          <c:smooth val="0"/>
          <c:extLst>
            <c:ext xmlns:c16="http://schemas.microsoft.com/office/drawing/2014/chart" uri="{C3380CC4-5D6E-409C-BE32-E72D297353CC}">
              <c16:uniqueId val="{00000001-8629-4A24-B603-32276103202B}"/>
            </c:ext>
          </c:extLst>
        </c:ser>
        <c:dLbls>
          <c:showLegendKey val="0"/>
          <c:showVal val="0"/>
          <c:showCatName val="0"/>
          <c:showSerName val="0"/>
          <c:showPercent val="0"/>
          <c:showBubbleSize val="0"/>
        </c:dLbls>
        <c:marker val="1"/>
        <c:smooth val="0"/>
        <c:axId val="1238049744"/>
        <c:axId val="1440335888"/>
      </c:lineChart>
      <c:catAx>
        <c:axId val="1238049744"/>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40335888"/>
        <c:crosses val="autoZero"/>
        <c:auto val="1"/>
        <c:lblAlgn val="ctr"/>
        <c:lblOffset val="100"/>
        <c:noMultiLvlLbl val="0"/>
      </c:catAx>
      <c:valAx>
        <c:axId val="1440335888"/>
        <c:scaling>
          <c:orientation val="minMax"/>
          <c:max val="100"/>
        </c:scaling>
        <c:delete val="0"/>
        <c:axPos val="l"/>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8049744"/>
        <c:crosses val="autoZero"/>
        <c:crossBetween val="between"/>
        <c:majorUnit val="20"/>
      </c:valAx>
      <c:spPr>
        <a:noFill/>
        <a:ln>
          <a:solidFill>
            <a:schemeClr val="bg1">
              <a:lumMod val="65000"/>
            </a:schemeClr>
          </a:solidFill>
        </a:ln>
        <a:effectLst/>
      </c:spPr>
    </c:plotArea>
    <c:legend>
      <c:legendPos val="b"/>
      <c:layout>
        <c:manualLayout>
          <c:xMode val="edge"/>
          <c:yMode val="edge"/>
          <c:x val="0.57714412841287299"/>
          <c:y val="6.5372724291907117E-2"/>
          <c:w val="0.37942891899217895"/>
          <c:h val="0.1392109732413479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4757460872949"/>
          <c:y val="3.5069444444444466E-2"/>
          <c:w val="0.77154023281812001"/>
          <c:h val="0.78701060986367244"/>
        </c:manualLayout>
      </c:layout>
      <c:scatterChart>
        <c:scatterStyle val="lineMarker"/>
        <c:varyColors val="0"/>
        <c:ser>
          <c:idx val="0"/>
          <c:order val="0"/>
          <c:tx>
            <c:v>AEs</c:v>
          </c:tx>
          <c:spPr>
            <a:ln w="25400" cap="rnd">
              <a:noFill/>
              <a:round/>
            </a:ln>
            <a:effectLst/>
          </c:spPr>
          <c:marker>
            <c:symbol val="circle"/>
            <c:size val="6"/>
            <c:spPr>
              <a:solidFill>
                <a:srgbClr val="002060"/>
              </a:solidFill>
              <a:ln w="9525">
                <a:noFill/>
              </a:ln>
              <a:effectLst/>
            </c:spPr>
          </c:marker>
          <c:xVal>
            <c:numRef>
              <c:f>'Figure 1.3.'!$C$36:$C$110</c:f>
              <c:numCache>
                <c:formatCode>#,##0.0</c:formatCode>
                <c:ptCount val="75"/>
                <c:pt idx="0">
                  <c:v>65.2</c:v>
                </c:pt>
                <c:pt idx="1">
                  <c:v>126.7</c:v>
                </c:pt>
                <c:pt idx="2">
                  <c:v>27.3</c:v>
                </c:pt>
                <c:pt idx="3">
                  <c:v>61.5</c:v>
                </c:pt>
                <c:pt idx="4">
                  <c:v>50.6</c:v>
                </c:pt>
                <c:pt idx="5">
                  <c:v>6.8</c:v>
                </c:pt>
                <c:pt idx="6">
                  <c:v>7.2</c:v>
                </c:pt>
                <c:pt idx="7">
                  <c:v>18.7</c:v>
                </c:pt>
                <c:pt idx="8">
                  <c:v>96.2</c:v>
                </c:pt>
                <c:pt idx="9">
                  <c:v>48.9</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xVal>
          <c:yVal>
            <c:numRef>
              <c:f>'Figure 1.3.'!$D$36:$D$110</c:f>
              <c:numCache>
                <c:formatCode>#,##0.0</c:formatCode>
                <c:ptCount val="75"/>
                <c:pt idx="0">
                  <c:v>99.3</c:v>
                </c:pt>
                <c:pt idx="1">
                  <c:v>181.9</c:v>
                </c:pt>
                <c:pt idx="2">
                  <c:v>40.9</c:v>
                </c:pt>
                <c:pt idx="3">
                  <c:v>68.5</c:v>
                </c:pt>
                <c:pt idx="4">
                  <c:v>131.5</c:v>
                </c:pt>
                <c:pt idx="5">
                  <c:v>39.799999999999997</c:v>
                </c:pt>
                <c:pt idx="6">
                  <c:v>34.799999999999997</c:v>
                </c:pt>
                <c:pt idx="7">
                  <c:v>36.5</c:v>
                </c:pt>
                <c:pt idx="8">
                  <c:v>125.6</c:v>
                </c:pt>
                <c:pt idx="9">
                  <c:v>87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yVal>
          <c:smooth val="0"/>
          <c:extLst>
            <c:ext xmlns:c16="http://schemas.microsoft.com/office/drawing/2014/chart" uri="{C3380CC4-5D6E-409C-BE32-E72D297353CC}">
              <c16:uniqueId val="{00000000-D43B-48EA-B451-2727187D8361}"/>
            </c:ext>
          </c:extLst>
        </c:ser>
        <c:ser>
          <c:idx val="3"/>
          <c:order val="1"/>
          <c:tx>
            <c:v>EMMIEs</c:v>
          </c:tx>
          <c:spPr>
            <a:ln w="25400" cap="rnd">
              <a:noFill/>
              <a:round/>
            </a:ln>
            <a:effectLst/>
          </c:spPr>
          <c:marker>
            <c:symbol val="circle"/>
            <c:size val="6"/>
            <c:spPr>
              <a:solidFill>
                <a:srgbClr val="C00000"/>
              </a:solidFill>
              <a:ln w="9525">
                <a:noFill/>
              </a:ln>
              <a:effectLst/>
            </c:spPr>
          </c:marker>
          <c:xVal>
            <c:numRef>
              <c:f>'Figure 1.3.'!$E$36:$E$110</c:f>
              <c:numCache>
                <c:formatCode>#,##0.0</c:formatCode>
                <c:ptCount val="75"/>
                <c:pt idx="0">
                  <c:v>#N/A</c:v>
                </c:pt>
                <c:pt idx="1">
                  <c:v>#N/A</c:v>
                </c:pt>
                <c:pt idx="2">
                  <c:v>#N/A</c:v>
                </c:pt>
                <c:pt idx="3">
                  <c:v>#N/A</c:v>
                </c:pt>
                <c:pt idx="4">
                  <c:v>#N/A</c:v>
                </c:pt>
                <c:pt idx="5">
                  <c:v>#N/A</c:v>
                </c:pt>
                <c:pt idx="6">
                  <c:v>#N/A</c:v>
                </c:pt>
                <c:pt idx="7">
                  <c:v>#N/A</c:v>
                </c:pt>
                <c:pt idx="8">
                  <c:v>#N/A</c:v>
                </c:pt>
                <c:pt idx="9">
                  <c:v>#N/A</c:v>
                </c:pt>
                <c:pt idx="10">
                  <c:v>69</c:v>
                </c:pt>
                <c:pt idx="11">
                  <c:v>16.600000000000001</c:v>
                </c:pt>
                <c:pt idx="12">
                  <c:v>37.5</c:v>
                </c:pt>
                <c:pt idx="13">
                  <c:v>36.9</c:v>
                </c:pt>
                <c:pt idx="14">
                  <c:v>63.8</c:v>
                </c:pt>
                <c:pt idx="15">
                  <c:v>34</c:v>
                </c:pt>
                <c:pt idx="16">
                  <c:v>32.5</c:v>
                </c:pt>
                <c:pt idx="17">
                  <c:v>16.2</c:v>
                </c:pt>
                <c:pt idx="18">
                  <c:v>35.299999999999997</c:v>
                </c:pt>
                <c:pt idx="19">
                  <c:v>94.9</c:v>
                </c:pt>
                <c:pt idx="20">
                  <c:v>65.3</c:v>
                </c:pt>
                <c:pt idx="21">
                  <c:v>41.3</c:v>
                </c:pt>
                <c:pt idx="22">
                  <c:v>27.5</c:v>
                </c:pt>
                <c:pt idx="23">
                  <c:v>23</c:v>
                </c:pt>
                <c:pt idx="24">
                  <c:v>37.700000000000003</c:v>
                </c:pt>
                <c:pt idx="25">
                  <c:v>31.8</c:v>
                </c:pt>
                <c:pt idx="26">
                  <c:v>45.4</c:v>
                </c:pt>
                <c:pt idx="27">
                  <c:v>84.5</c:v>
                </c:pt>
                <c:pt idx="28">
                  <c:v>52.4</c:v>
                </c:pt>
                <c:pt idx="29">
                  <c:v>30.6</c:v>
                </c:pt>
                <c:pt idx="30">
                  <c:v>43.7</c:v>
                </c:pt>
                <c:pt idx="31">
                  <c:v>12.3</c:v>
                </c:pt>
                <c:pt idx="32">
                  <c:v>8</c:v>
                </c:pt>
                <c:pt idx="33">
                  <c:v>34.799999999999997</c:v>
                </c:pt>
                <c:pt idx="34">
                  <c:v>93.7</c:v>
                </c:pt>
                <c:pt idx="35">
                  <c:v>10.7</c:v>
                </c:pt>
                <c:pt idx="36">
                  <c:v>32.5</c:v>
                </c:pt>
                <c:pt idx="37">
                  <c:v>11.8</c:v>
                </c:pt>
                <c:pt idx="38">
                  <c:v>68</c:v>
                </c:pt>
                <c:pt idx="39">
                  <c:v>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xVal>
          <c:yVal>
            <c:numRef>
              <c:f>'Figure 1.3.'!$F$36:$F$110</c:f>
              <c:numCache>
                <c:formatCode>#,##0.0</c:formatCode>
                <c:ptCount val="75"/>
                <c:pt idx="0">
                  <c:v>#N/A</c:v>
                </c:pt>
                <c:pt idx="1">
                  <c:v>#N/A</c:v>
                </c:pt>
                <c:pt idx="2">
                  <c:v>#N/A</c:v>
                </c:pt>
                <c:pt idx="3">
                  <c:v>#N/A</c:v>
                </c:pt>
                <c:pt idx="4">
                  <c:v>#N/A</c:v>
                </c:pt>
                <c:pt idx="5">
                  <c:v>#N/A</c:v>
                </c:pt>
                <c:pt idx="6">
                  <c:v>#N/A</c:v>
                </c:pt>
                <c:pt idx="7">
                  <c:v>#N/A</c:v>
                </c:pt>
                <c:pt idx="8">
                  <c:v>#N/A</c:v>
                </c:pt>
                <c:pt idx="9">
                  <c:v>#N/A</c:v>
                </c:pt>
                <c:pt idx="10">
                  <c:v>25.8</c:v>
                </c:pt>
                <c:pt idx="11">
                  <c:v>65.3</c:v>
                </c:pt>
                <c:pt idx="12">
                  <c:v>52.6</c:v>
                </c:pt>
                <c:pt idx="13">
                  <c:v>51</c:v>
                </c:pt>
                <c:pt idx="14">
                  <c:v>84</c:v>
                </c:pt>
                <c:pt idx="15">
                  <c:v>23.6</c:v>
                </c:pt>
                <c:pt idx="16">
                  <c:v>49.4</c:v>
                </c:pt>
                <c:pt idx="17">
                  <c:v>37.700000000000003</c:v>
                </c:pt>
                <c:pt idx="18">
                  <c:v>45</c:v>
                </c:pt>
                <c:pt idx="19">
                  <c:v>103.3</c:v>
                </c:pt>
                <c:pt idx="20">
                  <c:v>69.900000000000006</c:v>
                </c:pt>
                <c:pt idx="21">
                  <c:v>70.2</c:v>
                </c:pt>
                <c:pt idx="22">
                  <c:v>28.9</c:v>
                </c:pt>
                <c:pt idx="23">
                  <c:v>40.9</c:v>
                </c:pt>
                <c:pt idx="24">
                  <c:v>21.2</c:v>
                </c:pt>
                <c:pt idx="25">
                  <c:v>54.2</c:v>
                </c:pt>
                <c:pt idx="26">
                  <c:v>54.2</c:v>
                </c:pt>
                <c:pt idx="27">
                  <c:v>64.400000000000006</c:v>
                </c:pt>
                <c:pt idx="28">
                  <c:v>67.2</c:v>
                </c:pt>
                <c:pt idx="29">
                  <c:v>25.5</c:v>
                </c:pt>
                <c:pt idx="30">
                  <c:v>51.4</c:v>
                </c:pt>
                <c:pt idx="31">
                  <c:v>36.9</c:v>
                </c:pt>
                <c:pt idx="32">
                  <c:v>17.399999999999999</c:v>
                </c:pt>
                <c:pt idx="33">
                  <c:v>52.7</c:v>
                </c:pt>
                <c:pt idx="34">
                  <c:v>79.400000000000006</c:v>
                </c:pt>
                <c:pt idx="35">
                  <c:v>41.9</c:v>
                </c:pt>
                <c:pt idx="36">
                  <c:v>28.5</c:v>
                </c:pt>
                <c:pt idx="37">
                  <c:v>75.599999999999994</c:v>
                </c:pt>
                <c:pt idx="38">
                  <c:v>66.2</c:v>
                </c:pt>
                <c:pt idx="39">
                  <c:v>34.9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numCache>
            </c:numRef>
          </c:yVal>
          <c:smooth val="0"/>
          <c:extLst>
            <c:ext xmlns:c16="http://schemas.microsoft.com/office/drawing/2014/chart" uri="{C3380CC4-5D6E-409C-BE32-E72D297353CC}">
              <c16:uniqueId val="{00000001-D43B-48EA-B451-2727187D8361}"/>
            </c:ext>
          </c:extLst>
        </c:ser>
        <c:ser>
          <c:idx val="4"/>
          <c:order val="2"/>
          <c:tx>
            <c:v>LIDCs</c:v>
          </c:tx>
          <c:spPr>
            <a:ln w="25400" cap="rnd">
              <a:noFill/>
              <a:round/>
            </a:ln>
            <a:effectLst/>
          </c:spPr>
          <c:marker>
            <c:symbol val="circle"/>
            <c:size val="6"/>
            <c:spPr>
              <a:solidFill>
                <a:schemeClr val="accent3">
                  <a:lumMod val="75000"/>
                </a:schemeClr>
              </a:solidFill>
              <a:ln w="9525">
                <a:noFill/>
              </a:ln>
              <a:effectLst/>
            </c:spPr>
          </c:marker>
          <c:xVal>
            <c:numRef>
              <c:f>'Figure 1.3.'!$G$36:$G$110</c:f>
              <c:numCache>
                <c:formatCode>#,##0.0</c:formatCode>
                <c:ptCount val="7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36.6</c:v>
                </c:pt>
                <c:pt idx="41">
                  <c:v>36.9</c:v>
                </c:pt>
                <c:pt idx="42">
                  <c:v>29.1</c:v>
                </c:pt>
                <c:pt idx="43">
                  <c:v>15.7</c:v>
                </c:pt>
                <c:pt idx="44">
                  <c:v>30.5</c:v>
                </c:pt>
                <c:pt idx="45">
                  <c:v>22.7</c:v>
                </c:pt>
                <c:pt idx="46">
                  <c:v>63.3</c:v>
                </c:pt>
                <c:pt idx="47">
                  <c:v>97.3</c:v>
                </c:pt>
                <c:pt idx="48">
                  <c:v>70.2</c:v>
                </c:pt>
                <c:pt idx="49">
                  <c:v>61.3</c:v>
                </c:pt>
                <c:pt idx="50">
                  <c:v>55.2</c:v>
                </c:pt>
                <c:pt idx="51">
                  <c:v>24.5</c:v>
                </c:pt>
                <c:pt idx="52">
                  <c:v>44.4</c:v>
                </c:pt>
                <c:pt idx="53">
                  <c:v>49.4</c:v>
                </c:pt>
                <c:pt idx="54">
                  <c:v>99.2</c:v>
                </c:pt>
                <c:pt idx="55">
                  <c:v>33</c:v>
                </c:pt>
                <c:pt idx="56">
                  <c:v>25.3</c:v>
                </c:pt>
                <c:pt idx="57">
                  <c:v>22</c:v>
                </c:pt>
                <c:pt idx="58">
                  <c:v>40.1</c:v>
                </c:pt>
                <c:pt idx="59">
                  <c:v>90.5</c:v>
                </c:pt>
                <c:pt idx="60">
                  <c:v>64.599999999999994</c:v>
                </c:pt>
                <c:pt idx="61">
                  <c:v>109.5</c:v>
                </c:pt>
                <c:pt idx="62">
                  <c:v>87.4</c:v>
                </c:pt>
                <c:pt idx="63">
                  <c:v>71.7</c:v>
                </c:pt>
                <c:pt idx="64">
                  <c:v>37.200000000000003</c:v>
                </c:pt>
                <c:pt idx="65">
                  <c:v>92.4</c:v>
                </c:pt>
                <c:pt idx="66">
                  <c:v>34.200000000000003</c:v>
                </c:pt>
                <c:pt idx="67">
                  <c:v>126.9</c:v>
                </c:pt>
                <c:pt idx="68">
                  <c:v>30.2</c:v>
                </c:pt>
                <c:pt idx="69">
                  <c:v>46.8</c:v>
                </c:pt>
                <c:pt idx="70">
                  <c:v>27.7</c:v>
                </c:pt>
                <c:pt idx="71">
                  <c:v>12.3</c:v>
                </c:pt>
                <c:pt idx="72">
                  <c:v>197.5</c:v>
                </c:pt>
                <c:pt idx="73">
                  <c:v>48.2</c:v>
                </c:pt>
                <c:pt idx="74">
                  <c:v>129.9</c:v>
                </c:pt>
              </c:numCache>
            </c:numRef>
          </c:xVal>
          <c:yVal>
            <c:numRef>
              <c:f>'Figure 1.3.'!$H$36:$H$110</c:f>
              <c:numCache>
                <c:formatCode>#,##0.0</c:formatCode>
                <c:ptCount val="7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32.4</c:v>
                </c:pt>
                <c:pt idx="41">
                  <c:v>54.6</c:v>
                </c:pt>
                <c:pt idx="42">
                  <c:v>38.299999999999997</c:v>
                </c:pt>
                <c:pt idx="43">
                  <c:v>33.799999999999997</c:v>
                </c:pt>
                <c:pt idx="44">
                  <c:v>52.5</c:v>
                </c:pt>
                <c:pt idx="45">
                  <c:v>15.7</c:v>
                </c:pt>
                <c:pt idx="46">
                  <c:v>119.1</c:v>
                </c:pt>
                <c:pt idx="47">
                  <c:v>56.2</c:v>
                </c:pt>
                <c:pt idx="48">
                  <c:v>71.8</c:v>
                </c:pt>
                <c:pt idx="49">
                  <c:v>39.700000000000003</c:v>
                </c:pt>
                <c:pt idx="50">
                  <c:v>31.1</c:v>
                </c:pt>
                <c:pt idx="51">
                  <c:v>43.9</c:v>
                </c:pt>
                <c:pt idx="52">
                  <c:v>55.6</c:v>
                </c:pt>
                <c:pt idx="53">
                  <c:v>59.1</c:v>
                </c:pt>
                <c:pt idx="54">
                  <c:v>62.8</c:v>
                </c:pt>
                <c:pt idx="55">
                  <c:v>37.299999999999997</c:v>
                </c:pt>
                <c:pt idx="56">
                  <c:v>35.6</c:v>
                </c:pt>
                <c:pt idx="57">
                  <c:v>37.700000000000003</c:v>
                </c:pt>
                <c:pt idx="58">
                  <c:v>102.2</c:v>
                </c:pt>
                <c:pt idx="59">
                  <c:v>34.700000000000003</c:v>
                </c:pt>
                <c:pt idx="60">
                  <c:v>27.2</c:v>
                </c:pt>
                <c:pt idx="61">
                  <c:v>33.6</c:v>
                </c:pt>
                <c:pt idx="62">
                  <c:v>46.5</c:v>
                </c:pt>
                <c:pt idx="63">
                  <c:v>23.4</c:v>
                </c:pt>
                <c:pt idx="64">
                  <c:v>32.6</c:v>
                </c:pt>
                <c:pt idx="65">
                  <c:v>40.6</c:v>
                </c:pt>
                <c:pt idx="66">
                  <c:v>61.2</c:v>
                </c:pt>
                <c:pt idx="67">
                  <c:v>126</c:v>
                </c:pt>
                <c:pt idx="68">
                  <c:v>47.8</c:v>
                </c:pt>
                <c:pt idx="69">
                  <c:v>38.200000000000003</c:v>
                </c:pt>
                <c:pt idx="70">
                  <c:v>39</c:v>
                </c:pt>
                <c:pt idx="71">
                  <c:v>24.5</c:v>
                </c:pt>
                <c:pt idx="72">
                  <c:v>58.2</c:v>
                </c:pt>
                <c:pt idx="73">
                  <c:v>141</c:v>
                </c:pt>
                <c:pt idx="74">
                  <c:v>62.2</c:v>
                </c:pt>
              </c:numCache>
            </c:numRef>
          </c:yVal>
          <c:smooth val="0"/>
          <c:extLst>
            <c:ext xmlns:c16="http://schemas.microsoft.com/office/drawing/2014/chart" uri="{C3380CC4-5D6E-409C-BE32-E72D297353CC}">
              <c16:uniqueId val="{00000002-D43B-48EA-B451-2727187D8361}"/>
            </c:ext>
          </c:extLst>
        </c:ser>
        <c:ser>
          <c:idx val="1"/>
          <c:order val="3"/>
          <c:tx>
            <c:v>line</c:v>
          </c:tx>
          <c:spPr>
            <a:ln w="25400" cap="rnd">
              <a:noFill/>
              <a:round/>
            </a:ln>
            <a:effectLst/>
          </c:spPr>
          <c:marker>
            <c:symbol val="none"/>
          </c:marker>
          <c:dPt>
            <c:idx val="1"/>
            <c:marker>
              <c:symbol val="none"/>
            </c:marker>
            <c:bubble3D val="0"/>
            <c:spPr>
              <a:ln w="9525" cap="rnd">
                <a:solidFill>
                  <a:schemeClr val="bg1">
                    <a:lumMod val="65000"/>
                  </a:schemeClr>
                </a:solidFill>
                <a:round/>
              </a:ln>
              <a:effectLst/>
            </c:spPr>
            <c:extLst>
              <c:ext xmlns:c16="http://schemas.microsoft.com/office/drawing/2014/chart" uri="{C3380CC4-5D6E-409C-BE32-E72D297353CC}">
                <c16:uniqueId val="{00000004-D43B-48EA-B451-2727187D8361}"/>
              </c:ext>
            </c:extLst>
          </c:dPt>
          <c:xVal>
            <c:numRef>
              <c:f>'Figure 1.3.'!$C$113:$D$113</c:f>
              <c:numCache>
                <c:formatCode>General</c:formatCode>
                <c:ptCount val="2"/>
                <c:pt idx="0">
                  <c:v>0</c:v>
                </c:pt>
                <c:pt idx="1">
                  <c:v>200</c:v>
                </c:pt>
              </c:numCache>
            </c:numRef>
          </c:xVal>
          <c:yVal>
            <c:numRef>
              <c:f>'Figure 1.3.'!$C$114:$D$114</c:f>
              <c:numCache>
                <c:formatCode>General</c:formatCode>
                <c:ptCount val="2"/>
                <c:pt idx="0">
                  <c:v>0</c:v>
                </c:pt>
                <c:pt idx="1">
                  <c:v>200</c:v>
                </c:pt>
              </c:numCache>
            </c:numRef>
          </c:yVal>
          <c:smooth val="0"/>
          <c:extLst>
            <c:ext xmlns:c16="http://schemas.microsoft.com/office/drawing/2014/chart" uri="{C3380CC4-5D6E-409C-BE32-E72D297353CC}">
              <c16:uniqueId val="{00000005-D43B-48EA-B451-2727187D8361}"/>
            </c:ext>
          </c:extLst>
        </c:ser>
        <c:dLbls>
          <c:showLegendKey val="0"/>
          <c:showVal val="0"/>
          <c:showCatName val="0"/>
          <c:showSerName val="0"/>
          <c:showPercent val="0"/>
          <c:showBubbleSize val="0"/>
        </c:dLbls>
        <c:axId val="1278516736"/>
        <c:axId val="1703455088"/>
      </c:scatterChart>
      <c:valAx>
        <c:axId val="1278516736"/>
        <c:scaling>
          <c:orientation val="minMax"/>
          <c:max val="20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Debt-to-GDP level one year</a:t>
                </a:r>
                <a:r>
                  <a:rPr lang="en-US" sz="900" baseline="0"/>
                  <a:t> before the start of the country's last fiscal </a:t>
                </a:r>
                <a:r>
                  <a:rPr lang="en-US" sz="900"/>
                  <a:t>crisis</a:t>
                </a:r>
              </a:p>
            </c:rich>
          </c:tx>
          <c:layout>
            <c:manualLayout>
              <c:xMode val="edge"/>
              <c:yMode val="edge"/>
              <c:x val="0.17214506172839505"/>
              <c:y val="0.900451711653644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3455088"/>
        <c:crosses val="autoZero"/>
        <c:crossBetween val="midCat"/>
      </c:valAx>
      <c:valAx>
        <c:axId val="1703455088"/>
        <c:scaling>
          <c:orientation val="minMax"/>
          <c:max val="200"/>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t>Debt-to-GDP, 2017</a:t>
                </a:r>
              </a:p>
            </c:rich>
          </c:tx>
          <c:layout>
            <c:manualLayout>
              <c:xMode val="edge"/>
              <c:yMode val="edge"/>
              <c:x val="3.472222222222222E-3"/>
              <c:y val="0.266989645572451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8516736"/>
        <c:crosses val="autoZero"/>
        <c:crossBetween val="midCat"/>
        <c:majorUnit val="50"/>
      </c:valAx>
      <c:spPr>
        <a:noFill/>
        <a:ln>
          <a:solidFill>
            <a:schemeClr val="bg1">
              <a:lumMod val="65000"/>
            </a:schemeClr>
          </a:solidFill>
        </a:ln>
        <a:effectLst/>
      </c:spPr>
    </c:plotArea>
    <c:legend>
      <c:legendPos val="r"/>
      <c:legendEntry>
        <c:idx val="3"/>
        <c:delete val="1"/>
      </c:legendEntry>
      <c:layout>
        <c:manualLayout>
          <c:xMode val="edge"/>
          <c:yMode val="edge"/>
          <c:x val="0.17894144584620847"/>
          <c:y val="4.3662963532117384E-2"/>
          <c:w val="0.25948236695862004"/>
          <c:h val="0.1311147424144472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38535808023998"/>
          <c:y val="2.1047727107028288E-2"/>
          <c:w val="0.78795697412823396"/>
          <c:h val="0.93359979641967827"/>
        </c:manualLayout>
      </c:layout>
      <c:barChart>
        <c:barDir val="bar"/>
        <c:grouping val="clustered"/>
        <c:varyColors val="0"/>
        <c:ser>
          <c:idx val="0"/>
          <c:order val="0"/>
          <c:tx>
            <c:v>2017 debt</c:v>
          </c:tx>
          <c:spPr>
            <a:solidFill>
              <a:srgbClr val="0070C0">
                <a:alpha val="70000"/>
              </a:srgbClr>
            </a:solidFill>
            <a:ln>
              <a:noFill/>
            </a:ln>
            <a:effectLst/>
          </c:spPr>
          <c:invertIfNegative val="0"/>
          <c:cat>
            <c:multiLvlStrRef>
              <c:f>'Figure 1.4.'!$K$6:$L$45</c:f>
              <c:multiLvlStrCache>
                <c:ptCount val="40"/>
                <c:lvl>
                  <c:pt idx="0">
                    <c:v>COG</c:v>
                  </c:pt>
                  <c:pt idx="1">
                    <c:v>BEN</c:v>
                  </c:pt>
                  <c:pt idx="2">
                    <c:v>TCD</c:v>
                  </c:pt>
                  <c:pt idx="3">
                    <c:v>NER</c:v>
                  </c:pt>
                  <c:pt idx="4">
                    <c:v>CIV</c:v>
                  </c:pt>
                  <c:pt idx="5">
                    <c:v>BFA</c:v>
                  </c:pt>
                  <c:pt idx="6">
                    <c:v>MLI</c:v>
                  </c:pt>
                  <c:pt idx="7">
                    <c:v>CMR</c:v>
                  </c:pt>
                  <c:pt idx="8">
                    <c:v>LKA</c:v>
                  </c:pt>
                  <c:pt idx="9">
                    <c:v>HRV</c:v>
                  </c:pt>
                  <c:pt idx="10">
                    <c:v>HUN</c:v>
                  </c:pt>
                  <c:pt idx="11">
                    <c:v>PAK</c:v>
                  </c:pt>
                  <c:pt idx="12">
                    <c:v>MYS</c:v>
                  </c:pt>
                  <c:pt idx="13">
                    <c:v>POL</c:v>
                  </c:pt>
                  <c:pt idx="14">
                    <c:v>ECU</c:v>
                  </c:pt>
                  <c:pt idx="15">
                    <c:v>ROM</c:v>
                  </c:pt>
                  <c:pt idx="16">
                    <c:v>IDN</c:v>
                  </c:pt>
                  <c:pt idx="17">
                    <c:v>GRC</c:v>
                  </c:pt>
                  <c:pt idx="18">
                    <c:v>ITA</c:v>
                  </c:pt>
                  <c:pt idx="19">
                    <c:v>PRT</c:v>
                  </c:pt>
                  <c:pt idx="20">
                    <c:v>BEL</c:v>
                  </c:pt>
                  <c:pt idx="21">
                    <c:v>CYP</c:v>
                  </c:pt>
                  <c:pt idx="22">
                    <c:v>ESP</c:v>
                  </c:pt>
                  <c:pt idx="23">
                    <c:v>FRA</c:v>
                  </c:pt>
                  <c:pt idx="24">
                    <c:v>GBR</c:v>
                  </c:pt>
                  <c:pt idx="25">
                    <c:v>AUT</c:v>
                  </c:pt>
                  <c:pt idx="26">
                    <c:v>SVN</c:v>
                  </c:pt>
                  <c:pt idx="27">
                    <c:v>IRL</c:v>
                  </c:pt>
                  <c:pt idx="28">
                    <c:v>DEU</c:v>
                  </c:pt>
                  <c:pt idx="29">
                    <c:v>FIN</c:v>
                  </c:pt>
                  <c:pt idx="30">
                    <c:v>NLD</c:v>
                  </c:pt>
                  <c:pt idx="31">
                    <c:v>MLT</c:v>
                  </c:pt>
                  <c:pt idx="32">
                    <c:v>SVK</c:v>
                  </c:pt>
                  <c:pt idx="33">
                    <c:v>SWE</c:v>
                  </c:pt>
                  <c:pt idx="34">
                    <c:v>LTU</c:v>
                  </c:pt>
                  <c:pt idx="35">
                    <c:v>DNK</c:v>
                  </c:pt>
                  <c:pt idx="36">
                    <c:v>LVA</c:v>
                  </c:pt>
                  <c:pt idx="37">
                    <c:v>CZE</c:v>
                  </c:pt>
                  <c:pt idx="38">
                    <c:v>LUX</c:v>
                  </c:pt>
                  <c:pt idx="39">
                    <c:v>EST</c:v>
                  </c:pt>
                </c:lvl>
                <c:lvl>
                  <c:pt idx="0">
                    <c:v>LIDCs</c:v>
                  </c:pt>
                  <c:pt idx="8">
                    <c:v>EMMIEs</c:v>
                  </c:pt>
                  <c:pt idx="17">
                    <c:v>AEs</c:v>
                  </c:pt>
                </c:lvl>
              </c:multiLvlStrCache>
            </c:multiLvlStrRef>
          </c:cat>
          <c:val>
            <c:numRef>
              <c:f>'Figure 1.4.'!$N$6:$N$45</c:f>
              <c:numCache>
                <c:formatCode>#,##0.0</c:formatCode>
                <c:ptCount val="40"/>
                <c:pt idx="0">
                  <c:v>119.1</c:v>
                </c:pt>
                <c:pt idx="1">
                  <c:v>54.6</c:v>
                </c:pt>
                <c:pt idx="2">
                  <c:v>52.5</c:v>
                </c:pt>
                <c:pt idx="3">
                  <c:v>46.5</c:v>
                </c:pt>
                <c:pt idx="4">
                  <c:v>46.4</c:v>
                </c:pt>
                <c:pt idx="5">
                  <c:v>38.299999999999997</c:v>
                </c:pt>
                <c:pt idx="6">
                  <c:v>35.6</c:v>
                </c:pt>
                <c:pt idx="7">
                  <c:v>33.799999999999997</c:v>
                </c:pt>
                <c:pt idx="8">
                  <c:v>79.400000000000006</c:v>
                </c:pt>
                <c:pt idx="9">
                  <c:v>78.400000000000006</c:v>
                </c:pt>
                <c:pt idx="10">
                  <c:v>69.900000000000006</c:v>
                </c:pt>
                <c:pt idx="11">
                  <c:v>67.2</c:v>
                </c:pt>
                <c:pt idx="12">
                  <c:v>54.2</c:v>
                </c:pt>
                <c:pt idx="13">
                  <c:v>51.4</c:v>
                </c:pt>
                <c:pt idx="14">
                  <c:v>45</c:v>
                </c:pt>
                <c:pt idx="15">
                  <c:v>36.9</c:v>
                </c:pt>
                <c:pt idx="16">
                  <c:v>28.9</c:v>
                </c:pt>
                <c:pt idx="17">
                  <c:v>181.9</c:v>
                </c:pt>
                <c:pt idx="18">
                  <c:v>131.5</c:v>
                </c:pt>
                <c:pt idx="19">
                  <c:v>125.6</c:v>
                </c:pt>
                <c:pt idx="20">
                  <c:v>103.2</c:v>
                </c:pt>
                <c:pt idx="21">
                  <c:v>99.3</c:v>
                </c:pt>
                <c:pt idx="22">
                  <c:v>98.4</c:v>
                </c:pt>
                <c:pt idx="23">
                  <c:v>97</c:v>
                </c:pt>
                <c:pt idx="24">
                  <c:v>87</c:v>
                </c:pt>
                <c:pt idx="25">
                  <c:v>78.8</c:v>
                </c:pt>
                <c:pt idx="26">
                  <c:v>75.400000000000006</c:v>
                </c:pt>
                <c:pt idx="27">
                  <c:v>68.5</c:v>
                </c:pt>
                <c:pt idx="28">
                  <c:v>64.099999999999994</c:v>
                </c:pt>
                <c:pt idx="29">
                  <c:v>61.4</c:v>
                </c:pt>
                <c:pt idx="30">
                  <c:v>56.7</c:v>
                </c:pt>
                <c:pt idx="31">
                  <c:v>52.6</c:v>
                </c:pt>
                <c:pt idx="32">
                  <c:v>50.4</c:v>
                </c:pt>
                <c:pt idx="33">
                  <c:v>40.9</c:v>
                </c:pt>
                <c:pt idx="34">
                  <c:v>36.5</c:v>
                </c:pt>
                <c:pt idx="35">
                  <c:v>36.4</c:v>
                </c:pt>
                <c:pt idx="36">
                  <c:v>34.799999999999997</c:v>
                </c:pt>
                <c:pt idx="37">
                  <c:v>34.700000000000003</c:v>
                </c:pt>
                <c:pt idx="38">
                  <c:v>23</c:v>
                </c:pt>
                <c:pt idx="39">
                  <c:v>8.8000000000000007</c:v>
                </c:pt>
              </c:numCache>
            </c:numRef>
          </c:val>
          <c:extLst>
            <c:ext xmlns:c16="http://schemas.microsoft.com/office/drawing/2014/chart" uri="{C3380CC4-5D6E-409C-BE32-E72D297353CC}">
              <c16:uniqueId val="{00000000-6734-4D96-9582-DFC36035482F}"/>
            </c:ext>
          </c:extLst>
        </c:ser>
        <c:dLbls>
          <c:showLegendKey val="0"/>
          <c:showVal val="0"/>
          <c:showCatName val="0"/>
          <c:showSerName val="0"/>
          <c:showPercent val="0"/>
          <c:showBubbleSize val="0"/>
        </c:dLbls>
        <c:gapWidth val="80"/>
        <c:axId val="139016031"/>
        <c:axId val="2081683296"/>
      </c:barChart>
      <c:scatterChart>
        <c:scatterStyle val="lineMarker"/>
        <c:varyColors val="0"/>
        <c:ser>
          <c:idx val="1"/>
          <c:order val="1"/>
          <c:tx>
            <c:v>Debt ceiling</c:v>
          </c:tx>
          <c:spPr>
            <a:ln w="25400" cap="rnd">
              <a:noFill/>
              <a:round/>
            </a:ln>
            <a:effectLst/>
          </c:spPr>
          <c:marker>
            <c:symbol val="diamond"/>
            <c:size val="10"/>
            <c:spPr>
              <a:solidFill>
                <a:srgbClr val="C00000">
                  <a:alpha val="95000"/>
                </a:srgbClr>
              </a:solidFill>
              <a:ln w="9525">
                <a:noFill/>
              </a:ln>
              <a:effectLst/>
            </c:spPr>
          </c:marker>
          <c:xVal>
            <c:numRef>
              <c:f>'Figure 1.4.'!$M$6:$M$45</c:f>
              <c:numCache>
                <c:formatCode>General</c:formatCode>
                <c:ptCount val="40"/>
                <c:pt idx="0">
                  <c:v>70</c:v>
                </c:pt>
                <c:pt idx="1">
                  <c:v>70</c:v>
                </c:pt>
                <c:pt idx="2">
                  <c:v>70</c:v>
                </c:pt>
                <c:pt idx="3">
                  <c:v>70</c:v>
                </c:pt>
                <c:pt idx="4">
                  <c:v>70</c:v>
                </c:pt>
                <c:pt idx="5">
                  <c:v>70</c:v>
                </c:pt>
                <c:pt idx="6">
                  <c:v>70</c:v>
                </c:pt>
                <c:pt idx="7">
                  <c:v>70</c:v>
                </c:pt>
                <c:pt idx="8">
                  <c:v>85</c:v>
                </c:pt>
                <c:pt idx="9">
                  <c:v>60</c:v>
                </c:pt>
                <c:pt idx="10">
                  <c:v>60</c:v>
                </c:pt>
                <c:pt idx="11">
                  <c:v>60</c:v>
                </c:pt>
                <c:pt idx="12">
                  <c:v>55</c:v>
                </c:pt>
                <c:pt idx="13">
                  <c:v>60</c:v>
                </c:pt>
                <c:pt idx="14">
                  <c:v>40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numCache>
            </c:numRef>
          </c:xVal>
          <c:yVal>
            <c:numRef>
              <c:f>'Figure 1.4.'!$O$6:$O$45</c:f>
              <c:numCache>
                <c:formatCode>#,##0.0</c:formatCode>
                <c:ptCount val="40"/>
                <c:pt idx="0">
                  <c:v>0.5</c:v>
                </c:pt>
                <c:pt idx="1">
                  <c:v>1.4</c:v>
                </c:pt>
                <c:pt idx="2">
                  <c:v>2.4</c:v>
                </c:pt>
                <c:pt idx="3">
                  <c:v>3.4</c:v>
                </c:pt>
                <c:pt idx="4">
                  <c:v>4.3499999999999996</c:v>
                </c:pt>
                <c:pt idx="5">
                  <c:v>5.3</c:v>
                </c:pt>
                <c:pt idx="6">
                  <c:v>6.3</c:v>
                </c:pt>
                <c:pt idx="7">
                  <c:v>7.3</c:v>
                </c:pt>
                <c:pt idx="8">
                  <c:v>8.4</c:v>
                </c:pt>
                <c:pt idx="9">
                  <c:v>9.4</c:v>
                </c:pt>
                <c:pt idx="10">
                  <c:v>10.35</c:v>
                </c:pt>
                <c:pt idx="11">
                  <c:v>11.35</c:v>
                </c:pt>
                <c:pt idx="12">
                  <c:v>12.3</c:v>
                </c:pt>
                <c:pt idx="13">
                  <c:v>13.3</c:v>
                </c:pt>
                <c:pt idx="14">
                  <c:v>14.2</c:v>
                </c:pt>
                <c:pt idx="15">
                  <c:v>15.2</c:v>
                </c:pt>
                <c:pt idx="16">
                  <c:v>16.2</c:v>
                </c:pt>
                <c:pt idx="17">
                  <c:v>17.100000000000001</c:v>
                </c:pt>
                <c:pt idx="18">
                  <c:v>18.100000000000001</c:v>
                </c:pt>
                <c:pt idx="19">
                  <c:v>19.100000000000001</c:v>
                </c:pt>
                <c:pt idx="20">
                  <c:v>20.100000000000001</c:v>
                </c:pt>
                <c:pt idx="21">
                  <c:v>21.1</c:v>
                </c:pt>
                <c:pt idx="22">
                  <c:v>22</c:v>
                </c:pt>
                <c:pt idx="23">
                  <c:v>23</c:v>
                </c:pt>
                <c:pt idx="24">
                  <c:v>23.95</c:v>
                </c:pt>
                <c:pt idx="25">
                  <c:v>24.95</c:v>
                </c:pt>
                <c:pt idx="26">
                  <c:v>25.95</c:v>
                </c:pt>
                <c:pt idx="27">
                  <c:v>26.9</c:v>
                </c:pt>
                <c:pt idx="28">
                  <c:v>27.9</c:v>
                </c:pt>
                <c:pt idx="29">
                  <c:v>28.8</c:v>
                </c:pt>
                <c:pt idx="30">
                  <c:v>29.8</c:v>
                </c:pt>
                <c:pt idx="31">
                  <c:v>30.8</c:v>
                </c:pt>
                <c:pt idx="32">
                  <c:v>31.7</c:v>
                </c:pt>
                <c:pt idx="33">
                  <c:v>32.6</c:v>
                </c:pt>
                <c:pt idx="34">
                  <c:v>33.549999999999997</c:v>
                </c:pt>
                <c:pt idx="35">
                  <c:v>34.5</c:v>
                </c:pt>
                <c:pt idx="36">
                  <c:v>35.5</c:v>
                </c:pt>
                <c:pt idx="37">
                  <c:v>36.5</c:v>
                </c:pt>
                <c:pt idx="38">
                  <c:v>37.5</c:v>
                </c:pt>
                <c:pt idx="39">
                  <c:v>38.5</c:v>
                </c:pt>
              </c:numCache>
            </c:numRef>
          </c:yVal>
          <c:smooth val="0"/>
          <c:extLst>
            <c:ext xmlns:c16="http://schemas.microsoft.com/office/drawing/2014/chart" uri="{C3380CC4-5D6E-409C-BE32-E72D297353CC}">
              <c16:uniqueId val="{00000001-6734-4D96-9582-DFC36035482F}"/>
            </c:ext>
          </c:extLst>
        </c:ser>
        <c:dLbls>
          <c:showLegendKey val="0"/>
          <c:showVal val="0"/>
          <c:showCatName val="0"/>
          <c:showSerName val="0"/>
          <c:showPercent val="0"/>
          <c:showBubbleSize val="0"/>
        </c:dLbls>
        <c:axId val="1880200848"/>
        <c:axId val="1880200416"/>
      </c:scatterChart>
      <c:catAx>
        <c:axId val="139016031"/>
        <c:scaling>
          <c:orientation val="minMax"/>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81683296"/>
        <c:crosses val="autoZero"/>
        <c:auto val="1"/>
        <c:lblAlgn val="ctr"/>
        <c:lblOffset val="100"/>
        <c:noMultiLvlLbl val="0"/>
      </c:catAx>
      <c:valAx>
        <c:axId val="20816832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016031"/>
        <c:crosses val="autoZero"/>
        <c:crossBetween val="between"/>
      </c:valAx>
      <c:valAx>
        <c:axId val="1880200416"/>
        <c:scaling>
          <c:orientation val="minMax"/>
          <c:max val="39"/>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Arial" panose="020B0604020202020204" pitchFamily="34" charset="0"/>
                <a:ea typeface="+mn-ea"/>
                <a:cs typeface="Arial" panose="020B0604020202020204" pitchFamily="34" charset="0"/>
              </a:defRPr>
            </a:pPr>
            <a:endParaRPr lang="en-US"/>
          </a:p>
        </c:txPr>
        <c:crossAx val="1880200848"/>
        <c:crosses val="max"/>
        <c:crossBetween val="midCat"/>
      </c:valAx>
      <c:valAx>
        <c:axId val="1880200848"/>
        <c:scaling>
          <c:orientation val="minMax"/>
        </c:scaling>
        <c:delete val="1"/>
        <c:axPos val="b"/>
        <c:numFmt formatCode="General" sourceLinked="1"/>
        <c:majorTickMark val="out"/>
        <c:minorTickMark val="none"/>
        <c:tickLblPos val="nextTo"/>
        <c:crossAx val="1880200416"/>
        <c:crosses val="autoZero"/>
        <c:crossBetween val="midCat"/>
      </c:valAx>
      <c:spPr>
        <a:noFill/>
        <a:ln>
          <a:solidFill>
            <a:schemeClr val="bg1">
              <a:lumMod val="65000"/>
            </a:schemeClr>
          </a:solidFill>
        </a:ln>
        <a:effectLst/>
      </c:spPr>
    </c:plotArea>
    <c:legend>
      <c:legendPos val="r"/>
      <c:layout>
        <c:manualLayout>
          <c:xMode val="edge"/>
          <c:yMode val="edge"/>
          <c:x val="0.74012609836813881"/>
          <c:y val="3.5391219126455348E-2"/>
          <c:w val="0.1874101335159192"/>
          <c:h val="8.52004677299952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26202974628171"/>
          <c:y val="3.3670033670033669E-2"/>
          <c:w val="0.78162577768056773"/>
          <c:h val="0.82607306662424773"/>
        </c:manualLayout>
      </c:layout>
      <c:scatterChart>
        <c:scatterStyle val="lineMarker"/>
        <c:varyColors val="0"/>
        <c:ser>
          <c:idx val="0"/>
          <c:order val="0"/>
          <c:spPr>
            <a:ln w="25400" cap="rnd">
              <a:noFill/>
              <a:round/>
            </a:ln>
            <a:effectLst/>
          </c:spPr>
          <c:marker>
            <c:symbol val="circle"/>
            <c:size val="7"/>
            <c:spPr>
              <a:solidFill>
                <a:srgbClr val="C00000"/>
              </a:solidFill>
              <a:ln w="9525">
                <a:noFill/>
              </a:ln>
              <a:effectLst/>
            </c:spPr>
          </c:marker>
          <c:dLbls>
            <c:dLbl>
              <c:idx val="0"/>
              <c:tx>
                <c:strRef>
                  <c:f>'Figure 1.5.'!$P$9</c:f>
                  <c:strCache>
                    <c:ptCount val="1"/>
                    <c:pt idx="0">
                      <c:v>AUS</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{12CAA33F-F08B-4041-8BD2-CFDF956906D5}</c15:txfldGUID>
                      <c15:f>'Figure 1.5.'!$P$9</c15:f>
                      <c15:dlblFieldTableCache>
                        <c:ptCount val="1"/>
                        <c:pt idx="0">
                          <c:v>AUS</c:v>
                        </c:pt>
                      </c15:dlblFieldTableCache>
                    </c15:dlblFTEntry>
                  </c15:dlblFieldTable>
                  <c15:showDataLabelsRange val="0"/>
                </c:ext>
                <c:ext xmlns:c16="http://schemas.microsoft.com/office/drawing/2014/chart" uri="{C3380CC4-5D6E-409C-BE32-E72D297353CC}">
                  <c16:uniqueId val="{00000000-D2B5-48F0-8027-24BA87767460}"/>
                </c:ext>
              </c:extLst>
            </c:dLbl>
            <c:dLbl>
              <c:idx val="1"/>
              <c:tx>
                <c:strRef>
                  <c:f>'Figure 1.5.'!$P$10</c:f>
                  <c:strCache>
                    <c:ptCount val="1"/>
                    <c:pt idx="0">
                      <c:v>BEL</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{B5F1C8D9-9A30-4FEA-AE66-802778C8BFC1}</c15:txfldGUID>
                      <c15:f>'Figure 1.5.'!$P$10</c15:f>
                      <c15:dlblFieldTableCache>
                        <c:ptCount val="1"/>
                        <c:pt idx="0">
                          <c:v>BEL</c:v>
                        </c:pt>
                      </c15:dlblFieldTableCache>
                    </c15:dlblFTEntry>
                  </c15:dlblFieldTable>
                  <c15:showDataLabelsRange val="0"/>
                </c:ext>
                <c:ext xmlns:c16="http://schemas.microsoft.com/office/drawing/2014/chart" uri="{C3380CC4-5D6E-409C-BE32-E72D297353CC}">
                  <c16:uniqueId val="{00000001-D2B5-48F0-8027-24BA87767460}"/>
                </c:ext>
              </c:extLst>
            </c:dLbl>
            <c:dLbl>
              <c:idx val="2"/>
              <c:tx>
                <c:strRef>
                  <c:f>'Figure 1.5.'!$P$11</c:f>
                  <c:strCache>
                    <c:ptCount val="1"/>
                    <c:pt idx="0">
                      <c:v>CAN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{1D65D117-7CF2-46A4-81F0-D25D9980BDF9}</c15:txfldGUID>
                      <c15:f>'Figure 1.5.'!$P$11</c15:f>
                      <c15:dlblFieldTableCache>
                        <c:ptCount val="1"/>
                        <c:pt idx="0">
                          <c:v>CAN</c:v>
                        </c:pt>
                      </c15:dlblFieldTableCache>
                    </c15:dlblFTEntry>
                  </c15:dlblFieldTable>
                  <c15:showDataLabelsRange val="0"/>
                </c:ext>
                <c:ext xmlns:c16="http://schemas.microsoft.com/office/drawing/2014/chart" uri="{C3380CC4-5D6E-409C-BE32-E72D297353CC}">
                  <c16:uniqueId val="{00000002-D2B5-48F0-8027-24BA87767460}"/>
                </c:ext>
              </c:extLst>
            </c:dLbl>
            <c:dLbl>
              <c:idx val="3"/>
              <c:tx>
                <c:strRef>
                  <c:f>'Figure 1.5.'!$P$12</c:f>
                  <c:strCache>
                    <c:ptCount val="1"/>
                    <c:pt idx="0">
                      <c:v>DEN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{DE6F5E39-7CC4-499D-BEA3-77225DD49961}</c15:txfldGUID>
                      <c15:f>'Figure 1.5.'!$P$12</c15:f>
                      <c15:dlblFieldTableCache>
                        <c:ptCount val="1"/>
                        <c:pt idx="0">
                          <c:v>DEN</c:v>
                        </c:pt>
                      </c15:dlblFieldTableCache>
                    </c15:dlblFTEntry>
                  </c15:dlblFieldTable>
                  <c15:showDataLabelsRange val="0"/>
                </c:ext>
                <c:ext xmlns:c16="http://schemas.microsoft.com/office/drawing/2014/chart" uri="{C3380CC4-5D6E-409C-BE32-E72D297353CC}">
                  <c16:uniqueId val="{00000003-D2B5-48F0-8027-24BA87767460}"/>
                </c:ext>
              </c:extLst>
            </c:dLbl>
            <c:dLbl>
              <c:idx val="4"/>
              <c:tx>
                <c:strRef>
                  <c:f>'Figure 1.5.'!$P$13</c:f>
                  <c:strCache>
                    <c:ptCount val="1"/>
                    <c:pt idx="0">
                      <c:v>FRA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{42F7E5F1-B671-4715-A71F-E8A38890FFB2}</c15:txfldGUID>
                      <c15:f>'Figure 1.5.'!$P$13</c15:f>
                      <c15:dlblFieldTableCache>
                        <c:ptCount val="1"/>
                        <c:pt idx="0">
                          <c:v>FRA</c:v>
                        </c:pt>
                      </c15:dlblFieldTableCache>
                    </c15:dlblFTEntry>
                  </c15:dlblFieldTable>
                  <c15:showDataLabelsRange val="0"/>
                </c:ext>
                <c:ext xmlns:c16="http://schemas.microsoft.com/office/drawing/2014/chart" uri="{C3380CC4-5D6E-409C-BE32-E72D297353CC}">
                  <c16:uniqueId val="{00000004-D2B5-48F0-8027-24BA87767460}"/>
                </c:ext>
              </c:extLst>
            </c:dLbl>
            <c:dLbl>
              <c:idx val="5"/>
              <c:tx>
                <c:strRef>
                  <c:f>'Figure 1.5.'!$P$14</c:f>
                  <c:strCache>
                    <c:ptCount val="1"/>
                    <c:pt idx="0">
                      <c:v>GRC</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{40971C1D-3B0C-418A-BA43-FB048C532214}</c15:txfldGUID>
                      <c15:f>'Figure 1.5.'!$P$14</c15:f>
                      <c15:dlblFieldTableCache>
                        <c:ptCount val="1"/>
                        <c:pt idx="0">
                          <c:v>GRC</c:v>
                        </c:pt>
                      </c15:dlblFieldTableCache>
                    </c15:dlblFTEntry>
                  </c15:dlblFieldTable>
                  <c15:showDataLabelsRange val="0"/>
                </c:ext>
                <c:ext xmlns:c16="http://schemas.microsoft.com/office/drawing/2014/chart" uri="{C3380CC4-5D6E-409C-BE32-E72D297353CC}">
                  <c16:uniqueId val="{00000005-D2B5-48F0-8027-24BA87767460}"/>
                </c:ext>
              </c:extLst>
            </c:dLbl>
            <c:dLbl>
              <c:idx val="6"/>
              <c:tx>
                <c:strRef>
                  <c:f>'Figure 1.5.'!$P$15</c:f>
                  <c:strCache>
                    <c:ptCount val="1"/>
                    <c:pt idx="0">
                      <c:v>ITA</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{CF154EB0-3DDB-4085-B0F4-7C64B24A4FA2}</c15:txfldGUID>
                      <c15:f>'Figure 1.5.'!$P$15</c15:f>
                      <c15:dlblFieldTableCache>
                        <c:ptCount val="1"/>
                        <c:pt idx="0">
                          <c:v>ITA</c:v>
                        </c:pt>
                      </c15:dlblFieldTableCache>
                    </c15:dlblFTEntry>
                  </c15:dlblFieldTable>
                  <c15:showDataLabelsRange val="0"/>
                </c:ext>
                <c:ext xmlns:c16="http://schemas.microsoft.com/office/drawing/2014/chart" uri="{C3380CC4-5D6E-409C-BE32-E72D297353CC}">
                  <c16:uniqueId val="{00000006-D2B5-48F0-8027-24BA87767460}"/>
                </c:ext>
              </c:extLst>
            </c:dLbl>
            <c:dLbl>
              <c:idx val="7"/>
              <c:tx>
                <c:strRef>
                  <c:f>'Figure 1.5.'!$P$16</c:f>
                  <c:strCache>
                    <c:ptCount val="1"/>
                    <c:pt idx="0">
                      <c:v>JPN</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{F08F0E9C-ABC4-47D4-8956-BC3DD1D801FF}</c15:txfldGUID>
                      <c15:f>'Figure 1.5.'!$P$16</c15:f>
                      <c15:dlblFieldTableCache>
                        <c:ptCount val="1"/>
                        <c:pt idx="0">
                          <c:v>JPN</c:v>
                        </c:pt>
                      </c15:dlblFieldTableCache>
                    </c15:dlblFTEntry>
                  </c15:dlblFieldTable>
                  <c15:showDataLabelsRange val="0"/>
                </c:ext>
                <c:ext xmlns:c16="http://schemas.microsoft.com/office/drawing/2014/chart" uri="{C3380CC4-5D6E-409C-BE32-E72D297353CC}">
                  <c16:uniqueId val="{00000007-D2B5-48F0-8027-24BA87767460}"/>
                </c:ext>
              </c:extLst>
            </c:dLbl>
            <c:dLbl>
              <c:idx val="8"/>
              <c:tx>
                <c:strRef>
                  <c:f>'Figure 1.5.'!$P$17</c:f>
                  <c:strCache>
                    <c:ptCount val="1"/>
                    <c:pt idx="0">
                      <c:v>NLD</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{D36515D8-6350-40C5-945B-F098A425E3DE}</c15:txfldGUID>
                      <c15:f>'Figure 1.5.'!$P$17</c15:f>
                      <c15:dlblFieldTableCache>
                        <c:ptCount val="1"/>
                        <c:pt idx="0">
                          <c:v>NLD</c:v>
                        </c:pt>
                      </c15:dlblFieldTableCache>
                    </c15:dlblFTEntry>
                  </c15:dlblFieldTable>
                  <c15:showDataLabelsRange val="0"/>
                </c:ext>
                <c:ext xmlns:c16="http://schemas.microsoft.com/office/drawing/2014/chart" uri="{C3380CC4-5D6E-409C-BE32-E72D297353CC}">
                  <c16:uniqueId val="{00000008-D2B5-48F0-8027-24BA87767460}"/>
                </c:ext>
              </c:extLst>
            </c:dLbl>
            <c:dLbl>
              <c:idx val="9"/>
              <c:tx>
                <c:strRef>
                  <c:f>'Figure 1.5.'!$P$18</c:f>
                  <c:strCache>
                    <c:ptCount val="1"/>
                    <c:pt idx="0">
                      <c:v>NOR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{D3FBA086-3201-4508-B498-5A6DB718A800}</c15:txfldGUID>
                      <c15:f>'Figure 1.5.'!$P$18</c15:f>
                      <c15:dlblFieldTableCache>
                        <c:ptCount val="1"/>
                        <c:pt idx="0">
                          <c:v>NOR</c:v>
                        </c:pt>
                      </c15:dlblFieldTableCache>
                    </c15:dlblFTEntry>
                  </c15:dlblFieldTable>
                  <c15:showDataLabelsRange val="0"/>
                </c:ext>
                <c:ext xmlns:c16="http://schemas.microsoft.com/office/drawing/2014/chart" uri="{C3380CC4-5D6E-409C-BE32-E72D297353CC}">
                  <c16:uniqueId val="{00000009-D2B5-48F0-8027-24BA87767460}"/>
                </c:ext>
              </c:extLst>
            </c:dLbl>
            <c:dLbl>
              <c:idx val="10"/>
              <c:tx>
                <c:strRef>
                  <c:f>'Figure 1.5.'!$P$19</c:f>
                  <c:strCache>
                    <c:ptCount val="1"/>
                    <c:pt idx="0">
                      <c:v>PRT</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{B9E86AAD-0AB3-4585-A62D-222DC62EE425}</c15:txfldGUID>
                      <c15:f>'Figure 1.5.'!$P$19</c15:f>
                      <c15:dlblFieldTableCache>
                        <c:ptCount val="1"/>
                        <c:pt idx="0">
                          <c:v>PRT</c:v>
                        </c:pt>
                      </c15:dlblFieldTableCache>
                    </c15:dlblFTEntry>
                  </c15:dlblFieldTable>
                  <c15:showDataLabelsRange val="0"/>
                </c:ext>
                <c:ext xmlns:c16="http://schemas.microsoft.com/office/drawing/2014/chart" uri="{C3380CC4-5D6E-409C-BE32-E72D297353CC}">
                  <c16:uniqueId val="{0000000A-D2B5-48F0-8027-24BA87767460}"/>
                </c:ext>
              </c:extLst>
            </c:dLbl>
            <c:dLbl>
              <c:idx val="11"/>
              <c:tx>
                <c:strRef>
                  <c:f>'Figure 1.5.'!$P$20</c:f>
                  <c:strCache>
                    <c:ptCount val="1"/>
                    <c:pt idx="0">
                      <c:v>ESP</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{7FB61509-64F7-41BA-A3A9-39ED9B66FB0C}</c15:txfldGUID>
                      <c15:f>'Figure 1.5.'!$P$20</c15:f>
                      <c15:dlblFieldTableCache>
                        <c:ptCount val="1"/>
                        <c:pt idx="0">
                          <c:v>ESP</c:v>
                        </c:pt>
                      </c15:dlblFieldTableCache>
                    </c15:dlblFTEntry>
                  </c15:dlblFieldTable>
                  <c15:showDataLabelsRange val="0"/>
                </c:ext>
                <c:ext xmlns:c16="http://schemas.microsoft.com/office/drawing/2014/chart" uri="{C3380CC4-5D6E-409C-BE32-E72D297353CC}">
                  <c16:uniqueId val="{0000000B-D2B5-48F0-8027-24BA87767460}"/>
                </c:ext>
              </c:extLst>
            </c:dLbl>
            <c:dLbl>
              <c:idx val="12"/>
              <c:tx>
                <c:strRef>
                  <c:f>'Figure 1.5.'!$P$21</c:f>
                  <c:strCache>
                    <c:ptCount val="1"/>
                    <c:pt idx="0">
                      <c:v>GBR</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{520FF0B1-7D16-478C-93C5-6C23C5A79B68}</c15:txfldGUID>
                      <c15:f>'Figure 1.5.'!$P$21</c15:f>
                      <c15:dlblFieldTableCache>
                        <c:ptCount val="1"/>
                        <c:pt idx="0">
                          <c:v>GBR</c:v>
                        </c:pt>
                      </c15:dlblFieldTableCache>
                    </c15:dlblFTEntry>
                  </c15:dlblFieldTable>
                  <c15:showDataLabelsRange val="0"/>
                </c:ext>
                <c:ext xmlns:c16="http://schemas.microsoft.com/office/drawing/2014/chart" uri="{C3380CC4-5D6E-409C-BE32-E72D297353CC}">
                  <c16:uniqueId val="{0000000C-D2B5-48F0-8027-24BA8776746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Segoe UI"/>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31750" cap="rnd">
                <a:solidFill>
                  <a:srgbClr val="002060"/>
                </a:solidFill>
                <a:prstDash val="sysDot"/>
              </a:ln>
              <a:effectLst/>
            </c:spPr>
            <c:trendlineType val="linear"/>
            <c:dispRSqr val="0"/>
            <c:dispEq val="0"/>
          </c:trendline>
          <c:xVal>
            <c:numRef>
              <c:f>'Figure 1.5.'!$S$9:$S$21</c:f>
              <c:numCache>
                <c:formatCode>#,##0.00</c:formatCode>
                <c:ptCount val="13"/>
                <c:pt idx="0">
                  <c:v>40.926000000000002</c:v>
                </c:pt>
                <c:pt idx="1">
                  <c:v>105.71299999999999</c:v>
                </c:pt>
                <c:pt idx="2">
                  <c:v>91.147000000000006</c:v>
                </c:pt>
                <c:pt idx="3">
                  <c:v>37.667000000000002</c:v>
                </c:pt>
                <c:pt idx="4">
                  <c:v>96.344999999999999</c:v>
                </c:pt>
                <c:pt idx="5">
                  <c:v>183.453</c:v>
                </c:pt>
                <c:pt idx="6">
                  <c:v>132.011</c:v>
                </c:pt>
                <c:pt idx="7">
                  <c:v>238.82300000000001</c:v>
                </c:pt>
                <c:pt idx="8">
                  <c:v>61.795999999999999</c:v>
                </c:pt>
                <c:pt idx="9">
                  <c:v>33.133000000000003</c:v>
                </c:pt>
                <c:pt idx="10">
                  <c:v>130.12100000000001</c:v>
                </c:pt>
                <c:pt idx="11">
                  <c:v>98.988</c:v>
                </c:pt>
                <c:pt idx="12">
                  <c:v>88.188000000000002</c:v>
                </c:pt>
              </c:numCache>
            </c:numRef>
          </c:xVal>
          <c:yVal>
            <c:numRef>
              <c:f>'Figure 1.5.'!$R$9:$R$21</c:f>
              <c:numCache>
                <c:formatCode>#,##0.00</c:formatCode>
                <c:ptCount val="13"/>
                <c:pt idx="0">
                  <c:v>0.16500000000000001</c:v>
                </c:pt>
                <c:pt idx="1">
                  <c:v>0.46899999999999997</c:v>
                </c:pt>
                <c:pt idx="2">
                  <c:v>0.26800000000000002</c:v>
                </c:pt>
                <c:pt idx="3">
                  <c:v>0.372</c:v>
                </c:pt>
                <c:pt idx="4">
                  <c:v>0.30399999999999999</c:v>
                </c:pt>
                <c:pt idx="5">
                  <c:v>0.214</c:v>
                </c:pt>
                <c:pt idx="6">
                  <c:v>0.217</c:v>
                </c:pt>
                <c:pt idx="7">
                  <c:v>0.19800000000000001</c:v>
                </c:pt>
                <c:pt idx="8">
                  <c:v>0.622</c:v>
                </c:pt>
                <c:pt idx="9">
                  <c:v>0.86899999999999999</c:v>
                </c:pt>
                <c:pt idx="10">
                  <c:v>0.06</c:v>
                </c:pt>
                <c:pt idx="11">
                  <c:v>0.69399999999999995</c:v>
                </c:pt>
                <c:pt idx="12">
                  <c:v>0.36499999999999999</c:v>
                </c:pt>
              </c:numCache>
            </c:numRef>
          </c:yVal>
          <c:smooth val="0"/>
          <c:extLst>
            <c:ext xmlns:c16="http://schemas.microsoft.com/office/drawing/2014/chart" uri="{C3380CC4-5D6E-409C-BE32-E72D297353CC}">
              <c16:uniqueId val="{0000000E-D2B5-48F0-8027-24BA87767460}"/>
            </c:ext>
          </c:extLst>
        </c:ser>
        <c:dLbls>
          <c:showLegendKey val="0"/>
          <c:showVal val="0"/>
          <c:showCatName val="0"/>
          <c:showSerName val="0"/>
          <c:showPercent val="0"/>
          <c:showBubbleSize val="0"/>
        </c:dLbls>
        <c:axId val="1669585520"/>
        <c:axId val="1638214208"/>
      </c:scatterChart>
      <c:valAx>
        <c:axId val="1669585520"/>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General government debt-to-GDP</a:t>
                </a:r>
              </a:p>
            </c:rich>
          </c:tx>
          <c:layout>
            <c:manualLayout>
              <c:xMode val="edge"/>
              <c:yMode val="edge"/>
              <c:x val="0.27146519879459513"/>
              <c:y val="0.943834009385190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8214208"/>
        <c:crosses val="autoZero"/>
        <c:crossBetween val="midCat"/>
      </c:valAx>
      <c:valAx>
        <c:axId val="1638214208"/>
        <c:scaling>
          <c:orientation val="minMax"/>
        </c:scaling>
        <c:delete val="0"/>
        <c:axPos val="l"/>
        <c:title>
          <c:tx>
            <c:rich>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FISCO</a:t>
                </a:r>
                <a:r>
                  <a:rPr lang="en-US" baseline="30000"/>
                  <a:t>1</a:t>
                </a:r>
              </a:p>
            </c:rich>
          </c:tx>
          <c:layout>
            <c:manualLayout>
              <c:xMode val="edge"/>
              <c:yMode val="edge"/>
              <c:x val="0"/>
              <c:y val="0.356112966939738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69585520"/>
        <c:crosses val="autoZero"/>
        <c:crossBetween val="midCat"/>
      </c:valAx>
      <c:spPr>
        <a:noFill/>
        <a:ln>
          <a:solidFill>
            <a:schemeClr val="bg1">
              <a:lumMod val="65000"/>
            </a:schemeClr>
          </a:solidFill>
        </a:ln>
        <a:effectLst/>
      </c:spPr>
    </c:plotArea>
    <c:plotVisOnly val="1"/>
    <c:dispBlanksAs val="gap"/>
    <c:showDLblsOverMax val="0"/>
  </c:chart>
  <c:spPr>
    <a:no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_xlchart.v1.0</cx:f>
      </cx:numDim>
    </cx:data>
  </cx:chartData>
  <cx:chart>
    <cx:plotArea>
      <cx:plotAreaRegion>
        <cx:plotSurface>
          <cx:spPr>
            <a:noFill/>
            <a:ln>
              <a:solidFill>
                <a:schemeClr val="bg1">
                  <a:lumMod val="65000"/>
                </a:schemeClr>
              </a:solidFill>
            </a:ln>
          </cx:spPr>
        </cx:plotSurface>
        <cx:series layoutId="waterfall" uniqueId="{BF0B9FEC-6D7C-4D0A-B468-2B62CA50E2A9}">
          <cx:spPr>
            <a:solidFill>
              <a:srgbClr val="0070C0"/>
            </a:solidFill>
          </cx:spPr>
          <cx:dataPt idx="0">
            <cx:spPr>
              <a:solidFill>
                <a:srgbClr val="C00000"/>
              </a:solidFill>
            </cx:spPr>
          </cx:dataPt>
          <cx:dataPt idx="1">
            <cx:spPr>
              <a:solidFill>
                <a:srgbClr val="C00000"/>
              </a:solidFill>
            </cx:spPr>
          </cx:dataPt>
          <cx:dataPt idx="2">
            <cx:spPr>
              <a:solidFill>
                <a:srgbClr val="C00000"/>
              </a:solidFill>
            </cx:spPr>
          </cx:dataPt>
          <cx:dataPt idx="4">
            <cx:spPr>
              <a:solidFill>
                <a:srgbClr val="C00000"/>
              </a:solidFill>
            </cx:spPr>
          </cx:dataPt>
          <cx:dataPt idx="5">
            <cx:spPr>
              <a:solidFill>
                <a:srgbClr val="C00000"/>
              </a:solidFill>
            </cx:spPr>
          </cx:dataPt>
          <cx:dataPt idx="6">
            <cx:spPr>
              <a:solidFill>
                <a:srgbClr val="70AD47">
                  <a:lumMod val="50000"/>
                </a:srgbClr>
              </a:solidFill>
            </cx:spPr>
          </cx:dataPt>
          <cx:dataLabels pos="outEnd">
            <cx:numFmt formatCode="#,##0.00" sourceLinked="0"/>
            <cx:spPr>
              <a:noFill/>
              <a:ln>
                <a:noFill/>
              </a:ln>
            </cx:spPr>
            <cx:txPr>
              <a:bodyPr spcFirstLastPara="1" vertOverflow="ellipsis" wrap="square" lIns="0" tIns="0" rIns="0" bIns="0" anchor="ctr" anchorCtr="1"/>
              <a:lstStyle/>
              <a:p>
                <a:pPr>
                  <a:defRPr sz="1050" b="1">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50" b="1">
                  <a:solidFill>
                    <a:sysClr val="windowText" lastClr="000000"/>
                  </a:solidFill>
                  <a:latin typeface="Arial" panose="020B0604020202020204" pitchFamily="34" charset="0"/>
                  <a:cs typeface="Arial" panose="020B0604020202020204" pitchFamily="34" charset="0"/>
                </a:endParaRPr>
              </a:p>
            </cx:txPr>
            <cx:visibility seriesName="0" categoryName="0" value="1"/>
            <cx:separator>, </cx:separator>
          </cx:dataLabels>
          <cx:dataId val="0"/>
          <cx:layoutPr>
            <cx:subtotals>
              <cx:idx val="6"/>
            </cx:subtotals>
          </cx:layoutPr>
        </cx:series>
      </cx:plotAreaRegion>
      <cx:axis id="0">
        <cx:catScaling gapWidth="0.5"/>
        <cx:tickLabels/>
        <cx:spPr>
          <a:ln>
            <a:noFill/>
          </a:ln>
        </cx:spPr>
        <cx:txPr>
          <a:bodyPr spcFirstLastPara="1" vertOverflow="ellipsis" wrap="square" lIns="0" tIns="0" rIns="0" bIns="0" anchor="ctr" anchorCtr="1"/>
          <a:lstStyle/>
          <a:p>
            <a:pPr>
              <a:defRPr lang="en-US" sz="800" b="1" i="0" u="none" strike="noStrike" baseline="0">
                <a:noFill/>
                <a:latin typeface="Arial" panose="020B0604020202020204" pitchFamily="34" charset="0"/>
                <a:ea typeface="Arial" panose="020B0604020202020204" pitchFamily="34" charset="0"/>
                <a:cs typeface="Arial" panose="020B0604020202020204" pitchFamily="34" charset="0"/>
              </a:defRPr>
            </a:pPr>
            <a:endParaRPr lang="en-US" sz="800" b="1">
              <a:noFill/>
              <a:latin typeface="Arial" panose="020B0604020202020204" pitchFamily="34" charset="0"/>
              <a:cs typeface="Arial" panose="020B0604020202020204" pitchFamily="34" charset="0"/>
            </a:endParaRPr>
          </a:p>
        </cx:txPr>
      </cx:axis>
      <cx:axis id="1">
        <cx:valScaling/>
        <cx:tickLabels/>
        <cx:numFmt formatCode="#,##0.00" sourceLinked="0"/>
        <cx:spPr>
          <a:ln>
            <a:noFill/>
          </a:ln>
        </cx:spPr>
        <cx:txPr>
          <a:bodyPr spcFirstLastPara="1" vertOverflow="ellipsis" wrap="square" lIns="0" tIns="0" rIns="0" bIns="0" anchor="ctr" anchorCtr="1"/>
          <a:lstStyle/>
          <a:p>
            <a:pPr>
              <a:defRPr>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900">
              <a:solidFill>
                <a:sysClr val="windowText" lastClr="000000"/>
              </a:solidFill>
              <a:latin typeface="Arial" panose="020B0604020202020204" pitchFamily="34" charset="0"/>
              <a:cs typeface="Arial" panose="020B0604020202020204" pitchFamily="34" charset="0"/>
            </a:endParaRPr>
          </a:p>
        </cx:txPr>
      </cx:axis>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5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microsoft.com/office/2014/relationships/chartEx" Target="../charts/chartEx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7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xdr:col>
      <xdr:colOff>118762</xdr:colOff>
      <xdr:row>8</xdr:row>
      <xdr:rowOff>114300</xdr:rowOff>
    </xdr:from>
    <xdr:to>
      <xdr:col>6</xdr:col>
      <xdr:colOff>581003</xdr:colOff>
      <xdr:row>21</xdr:row>
      <xdr:rowOff>33528</xdr:rowOff>
    </xdr:to>
    <xdr:pic>
      <xdr:nvPicPr>
        <xdr:cNvPr id="4" name="Picture 3">
          <a:extLst>
            <a:ext uri="{FF2B5EF4-FFF2-40B4-BE49-F238E27FC236}">
              <a16:creationId xmlns:a16="http://schemas.microsoft.com/office/drawing/2014/main" id="{FFD75629-0504-4B43-9C58-532004F69A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2912" y="1647825"/>
          <a:ext cx="1871941" cy="2395728"/>
        </a:xfrm>
        <a:prstGeom prst="rect">
          <a:avLst/>
        </a:prstGeom>
        <a:ln>
          <a:solidFill>
            <a:sysClr val="windowText" lastClr="000000"/>
          </a:solid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0.86806</cdr:x>
      <cdr:y>0.03577</cdr:y>
    </cdr:from>
    <cdr:to>
      <cdr:x>0.94714</cdr:x>
      <cdr:y>0.90244</cdr:y>
    </cdr:to>
    <cdr:sp macro="" textlink="">
      <cdr:nvSpPr>
        <cdr:cNvPr id="3" name="Rectangle 2">
          <a:extLst xmlns:a="http://schemas.openxmlformats.org/drawingml/2006/main">
            <a:ext uri="{FF2B5EF4-FFF2-40B4-BE49-F238E27FC236}">
              <a16:creationId xmlns:a16="http://schemas.microsoft.com/office/drawing/2014/main" id="{AE305485-D9CC-4BA7-94D6-89692066ED47}"/>
            </a:ext>
          </a:extLst>
        </cdr:cNvPr>
        <cdr:cNvSpPr/>
      </cdr:nvSpPr>
      <cdr:spPr>
        <a:xfrm xmlns:a="http://schemas.openxmlformats.org/drawingml/2006/main">
          <a:off x="2857501" y="107948"/>
          <a:ext cx="260332" cy="2615184"/>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0.68384</cdr:x>
      <cdr:y>0.8407</cdr:y>
    </cdr:from>
    <cdr:to>
      <cdr:x>0.83912</cdr:x>
      <cdr:y>0.91961</cdr:y>
    </cdr:to>
    <cdr:sp macro="" textlink="">
      <cdr:nvSpPr>
        <cdr:cNvPr id="4" name="TextBox 14">
          <a:extLst xmlns:a="http://schemas.openxmlformats.org/drawingml/2006/main">
            <a:ext uri="{FF2B5EF4-FFF2-40B4-BE49-F238E27FC236}">
              <a16:creationId xmlns:a16="http://schemas.microsoft.com/office/drawing/2014/main" id="{AA8D9904-1E26-413B-B81C-F042C7FE4C6C}"/>
            </a:ext>
          </a:extLst>
        </cdr:cNvPr>
        <cdr:cNvSpPr txBox="1"/>
      </cdr:nvSpPr>
      <cdr:spPr>
        <a:xfrm xmlns:a="http://schemas.openxmlformats.org/drawingml/2006/main">
          <a:off x="2251077" y="2536824"/>
          <a:ext cx="511157" cy="2381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GFC</a:t>
          </a:r>
        </a:p>
      </cdr:txBody>
    </cdr:sp>
  </cdr:relSizeAnchor>
</c:userShapes>
</file>

<file path=xl/drawings/drawing11.xml><?xml version="1.0" encoding="utf-8"?>
<c:userShapes xmlns:c="http://schemas.openxmlformats.org/drawingml/2006/chart">
  <cdr:relSizeAnchor xmlns:cdr="http://schemas.openxmlformats.org/drawingml/2006/chartDrawing">
    <cdr:from>
      <cdr:x>0.82321</cdr:x>
      <cdr:y>0.02315</cdr:y>
    </cdr:from>
    <cdr:to>
      <cdr:x>0.94521</cdr:x>
      <cdr:y>0.90194</cdr:y>
    </cdr:to>
    <cdr:sp macro="" textlink="">
      <cdr:nvSpPr>
        <cdr:cNvPr id="3" name="Rectangle 2">
          <a:extLst xmlns:a="http://schemas.openxmlformats.org/drawingml/2006/main">
            <a:ext uri="{FF2B5EF4-FFF2-40B4-BE49-F238E27FC236}">
              <a16:creationId xmlns:a16="http://schemas.microsoft.com/office/drawing/2014/main" id="{03632FC8-6D19-46FB-BF80-AEDE07ACF14B}"/>
            </a:ext>
          </a:extLst>
        </cdr:cNvPr>
        <cdr:cNvSpPr/>
      </cdr:nvSpPr>
      <cdr:spPr>
        <a:xfrm xmlns:a="http://schemas.openxmlformats.org/drawingml/2006/main">
          <a:off x="2709862" y="69850"/>
          <a:ext cx="401620" cy="2651760"/>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0.41232</cdr:x>
      <cdr:y>0.11784</cdr:y>
    </cdr:from>
    <cdr:to>
      <cdr:x>0.59751</cdr:x>
      <cdr:y>0.26515</cdr:y>
    </cdr:to>
    <cdr:sp macro="" textlink="">
      <cdr:nvSpPr>
        <cdr:cNvPr id="4" name="TextBox 14">
          <a:extLst xmlns:a="http://schemas.openxmlformats.org/drawingml/2006/main">
            <a:ext uri="{FF2B5EF4-FFF2-40B4-BE49-F238E27FC236}">
              <a16:creationId xmlns:a16="http://schemas.microsoft.com/office/drawing/2014/main" id="{65919D34-8054-482B-BDD4-A43985BD2ED0}"/>
            </a:ext>
          </a:extLst>
        </cdr:cNvPr>
        <cdr:cNvSpPr txBox="1"/>
      </cdr:nvSpPr>
      <cdr:spPr>
        <a:xfrm xmlns:a="http://schemas.openxmlformats.org/drawingml/2006/main">
          <a:off x="1357293" y="355592"/>
          <a:ext cx="609616" cy="4445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Asian </a:t>
          </a:r>
        </a:p>
        <a:p xmlns:a="http://schemas.openxmlformats.org/drawingml/2006/main">
          <a:pPr algn="ctr"/>
          <a:r>
            <a:rPr lang="en-US" sz="800" baseline="0">
              <a:latin typeface="Arial" panose="020B0604020202020204" pitchFamily="34" charset="0"/>
              <a:cs typeface="Arial" panose="020B0604020202020204" pitchFamily="34" charset="0"/>
            </a:rPr>
            <a:t>financial </a:t>
          </a:r>
        </a:p>
        <a:p xmlns:a="http://schemas.openxmlformats.org/drawingml/2006/main">
          <a:pPr algn="ctr"/>
          <a:r>
            <a:rPr lang="en-US" sz="800" baseline="0">
              <a:latin typeface="Arial" panose="020B0604020202020204" pitchFamily="34" charset="0"/>
              <a:cs typeface="Arial" panose="020B0604020202020204" pitchFamily="34" charset="0"/>
            </a:rPr>
            <a:t>crisis</a:t>
          </a:r>
          <a:endParaRPr lang="en-U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0.64043</cdr:x>
      <cdr:y>0.69865</cdr:y>
    </cdr:from>
    <cdr:to>
      <cdr:x>0.78559</cdr:x>
      <cdr:y>0.77336</cdr:y>
    </cdr:to>
    <cdr:sp macro="" textlink="">
      <cdr:nvSpPr>
        <cdr:cNvPr id="6" name="TextBox 14">
          <a:extLst xmlns:a="http://schemas.openxmlformats.org/drawingml/2006/main">
            <a:ext uri="{FF2B5EF4-FFF2-40B4-BE49-F238E27FC236}">
              <a16:creationId xmlns:a16="http://schemas.microsoft.com/office/drawing/2014/main" id="{BB7B7A2D-D9AB-4F6B-A55F-700397AAC25F}"/>
            </a:ext>
          </a:extLst>
        </cdr:cNvPr>
        <cdr:cNvSpPr txBox="1"/>
      </cdr:nvSpPr>
      <cdr:spPr>
        <a:xfrm xmlns:a="http://schemas.openxmlformats.org/drawingml/2006/main">
          <a:off x="2108199" y="2108188"/>
          <a:ext cx="477844" cy="2254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GFC</a:t>
          </a:r>
        </a:p>
      </cdr:txBody>
    </cdr:sp>
  </cdr:relSizeAnchor>
  <cdr:relSizeAnchor xmlns:cdr="http://schemas.openxmlformats.org/drawingml/2006/chartDrawing">
    <cdr:from>
      <cdr:x>0.10513</cdr:x>
      <cdr:y>0.05787</cdr:y>
    </cdr:from>
    <cdr:to>
      <cdr:x>0.27633</cdr:x>
      <cdr:y>0.20518</cdr:y>
    </cdr:to>
    <cdr:sp macro="" textlink="">
      <cdr:nvSpPr>
        <cdr:cNvPr id="9" name="TextBox 14">
          <a:extLst xmlns:a="http://schemas.openxmlformats.org/drawingml/2006/main">
            <a:ext uri="{FF2B5EF4-FFF2-40B4-BE49-F238E27FC236}">
              <a16:creationId xmlns:a16="http://schemas.microsoft.com/office/drawing/2014/main" id="{CC954619-410F-4E30-80D5-F266B1D20174}"/>
            </a:ext>
          </a:extLst>
        </cdr:cNvPr>
        <cdr:cNvSpPr txBox="1"/>
      </cdr:nvSpPr>
      <cdr:spPr>
        <a:xfrm xmlns:a="http://schemas.openxmlformats.org/drawingml/2006/main">
          <a:off x="346073" y="174623"/>
          <a:ext cx="563563" cy="4445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1980s </a:t>
          </a:r>
        </a:p>
        <a:p xmlns:a="http://schemas.openxmlformats.org/drawingml/2006/main">
          <a:pPr algn="ctr"/>
          <a:r>
            <a:rPr lang="en-US" sz="800">
              <a:latin typeface="Arial" panose="020B0604020202020204" pitchFamily="34" charset="0"/>
              <a:cs typeface="Arial" panose="020B0604020202020204" pitchFamily="34" charset="0"/>
            </a:rPr>
            <a:t>debt </a:t>
          </a:r>
        </a:p>
        <a:p xmlns:a="http://schemas.openxmlformats.org/drawingml/2006/main">
          <a:pPr algn="ctr"/>
          <a:r>
            <a:rPr lang="en-US" sz="800">
              <a:latin typeface="Arial" panose="020B0604020202020204" pitchFamily="34" charset="0"/>
              <a:cs typeface="Arial" panose="020B0604020202020204" pitchFamily="34" charset="0"/>
            </a:rPr>
            <a:t>crisis</a:t>
          </a:r>
        </a:p>
      </cdr:txBody>
    </cdr:sp>
  </cdr:relSizeAnchor>
  <cdr:relSizeAnchor xmlns:cdr="http://schemas.openxmlformats.org/drawingml/2006/chartDrawing">
    <cdr:from>
      <cdr:x>0.52228</cdr:x>
      <cdr:y>0.25884</cdr:y>
    </cdr:from>
    <cdr:to>
      <cdr:x>0.54253</cdr:x>
      <cdr:y>0.35038</cdr:y>
    </cdr:to>
    <cdr:cxnSp macro="">
      <cdr:nvCxnSpPr>
        <cdr:cNvPr id="10" name="Straight Arrow Connector 9">
          <a:extLst xmlns:a="http://schemas.openxmlformats.org/drawingml/2006/main">
            <a:ext uri="{FF2B5EF4-FFF2-40B4-BE49-F238E27FC236}">
              <a16:creationId xmlns:a16="http://schemas.microsoft.com/office/drawing/2014/main" id="{0D259487-2267-42C3-813B-153DB2B7D372}"/>
            </a:ext>
          </a:extLst>
        </cdr:cNvPr>
        <cdr:cNvCxnSpPr/>
      </cdr:nvCxnSpPr>
      <cdr:spPr>
        <a:xfrm xmlns:a="http://schemas.openxmlformats.org/drawingml/2006/main">
          <a:off x="1719264" y="781054"/>
          <a:ext cx="66660" cy="27622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0.23582</cdr:x>
      <cdr:y>0.20833</cdr:y>
    </cdr:from>
    <cdr:to>
      <cdr:x>0.27585</cdr:x>
      <cdr:y>0.25989</cdr:y>
    </cdr:to>
    <cdr:cxnSp macro="">
      <cdr:nvCxnSpPr>
        <cdr:cNvPr id="14" name="Straight Arrow Connector 13">
          <a:extLst xmlns:a="http://schemas.openxmlformats.org/drawingml/2006/main">
            <a:ext uri="{FF2B5EF4-FFF2-40B4-BE49-F238E27FC236}">
              <a16:creationId xmlns:a16="http://schemas.microsoft.com/office/drawing/2014/main" id="{C91DB15E-C732-42ED-9E0A-291175E13C2F}"/>
            </a:ext>
          </a:extLst>
        </cdr:cNvPr>
        <cdr:cNvCxnSpPr/>
      </cdr:nvCxnSpPr>
      <cdr:spPr>
        <a:xfrm xmlns:a="http://schemas.openxmlformats.org/drawingml/2006/main">
          <a:off x="776287" y="628649"/>
          <a:ext cx="131763" cy="15557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0.7147</cdr:x>
      <cdr:y>0.03262</cdr:y>
    </cdr:from>
    <cdr:to>
      <cdr:x>0.94762</cdr:x>
      <cdr:y>0.91747</cdr:y>
    </cdr:to>
    <cdr:sp macro="" textlink="">
      <cdr:nvSpPr>
        <cdr:cNvPr id="2" name="Rectangle 1">
          <a:extLst xmlns:a="http://schemas.openxmlformats.org/drawingml/2006/main">
            <a:ext uri="{FF2B5EF4-FFF2-40B4-BE49-F238E27FC236}">
              <a16:creationId xmlns:a16="http://schemas.microsoft.com/office/drawing/2014/main" id="{2197C987-FBFD-46FA-B78D-3142C19C70B5}"/>
            </a:ext>
          </a:extLst>
        </cdr:cNvPr>
        <cdr:cNvSpPr/>
      </cdr:nvSpPr>
      <cdr:spPr>
        <a:xfrm xmlns:a="http://schemas.openxmlformats.org/drawingml/2006/main">
          <a:off x="2352675" y="98425"/>
          <a:ext cx="766745" cy="2670048"/>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0.34529</cdr:x>
      <cdr:y>0.84386</cdr:y>
    </cdr:from>
    <cdr:to>
      <cdr:x>0.49045</cdr:x>
      <cdr:y>0.91856</cdr:y>
    </cdr:to>
    <cdr:sp macro="" textlink="">
      <cdr:nvSpPr>
        <cdr:cNvPr id="3" name="TextBox 14">
          <a:extLst xmlns:a="http://schemas.openxmlformats.org/drawingml/2006/main">
            <a:ext uri="{FF2B5EF4-FFF2-40B4-BE49-F238E27FC236}">
              <a16:creationId xmlns:a16="http://schemas.microsoft.com/office/drawing/2014/main" id="{7A3801D6-2ED2-487E-ACC8-289B94EBA806}"/>
            </a:ext>
          </a:extLst>
        </cdr:cNvPr>
        <cdr:cNvSpPr txBox="1"/>
      </cdr:nvSpPr>
      <cdr:spPr>
        <a:xfrm xmlns:a="http://schemas.openxmlformats.org/drawingml/2006/main">
          <a:off x="1136655" y="2546351"/>
          <a:ext cx="477843" cy="2254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GFC</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344579</xdr:colOff>
      <xdr:row>1</xdr:row>
      <xdr:rowOff>104776</xdr:rowOff>
    </xdr:from>
    <xdr:to>
      <xdr:col>9</xdr:col>
      <xdr:colOff>266700</xdr:colOff>
      <xdr:row>8</xdr:row>
      <xdr:rowOff>76200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564279" y="266701"/>
          <a:ext cx="3179671" cy="1104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
              <a:cs typeface="Arial" panose="020B0604020202020204" pitchFamily="34" charset="0"/>
            </a:rPr>
            <a:t>Figure 1.3. General Government Debt in 2017 Compared with Debt at Time of Fiscal Crises </a:t>
          </a:r>
        </a:p>
        <a:p>
          <a:r>
            <a:rPr lang="en-US" sz="1000" b="1">
              <a:latin typeface=""/>
              <a:cs typeface="Arial" panose="020B0604020202020204" pitchFamily="34" charset="0"/>
            </a:rPr>
            <a:t>(Percent of GDP)</a:t>
          </a:r>
        </a:p>
        <a:p>
          <a:r>
            <a:rPr lang="en-US" sz="1000" b="0" i="1">
              <a:latin typeface=""/>
              <a:cs typeface="Arial" panose="020B0604020202020204" pitchFamily="34" charset="0"/>
            </a:rPr>
            <a:t> </a:t>
          </a:r>
        </a:p>
        <a:p>
          <a:r>
            <a:rPr lang="en-US" sz="1000" b="0" i="1">
              <a:latin typeface=""/>
              <a:cs typeface="Arial" panose="020B0604020202020204" pitchFamily="34" charset="0"/>
            </a:rPr>
            <a:t>Debt in several countries is close to or above levels at which fiscal crises occurred in the past.</a:t>
          </a:r>
        </a:p>
      </xdr:txBody>
    </xdr:sp>
    <xdr:clientData/>
  </xdr:twoCellAnchor>
  <xdr:twoCellAnchor>
    <xdr:from>
      <xdr:col>1</xdr:col>
      <xdr:colOff>409575</xdr:colOff>
      <xdr:row>27</xdr:row>
      <xdr:rowOff>16810</xdr:rowOff>
    </xdr:from>
    <xdr:to>
      <xdr:col>9</xdr:col>
      <xdr:colOff>200025</xdr:colOff>
      <xdr:row>31</xdr:row>
      <xdr:rowOff>133350</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5629275" y="4388785"/>
          <a:ext cx="3048000" cy="764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Gerling and others (2017); and IMF staff calculations.</a:t>
          </a:r>
        </a:p>
        <a:p>
          <a:r>
            <a:rPr lang="en-US" sz="800" b="0">
              <a:latin typeface="Arial" panose="020B0604020202020204" pitchFamily="34" charset="0"/>
              <a:cs typeface="Arial" panose="020B0604020202020204" pitchFamily="34" charset="0"/>
            </a:rPr>
            <a:t>Note: Fiscal crises are identified as in Gerling and others (2017). AEs = Advanced economies; EMMIEs = Emerging market and middle-income economies; LIDCs = Low-income developing countries.</a:t>
          </a:r>
        </a:p>
      </xdr:txBody>
    </xdr:sp>
    <xdr:clientData/>
  </xdr:twoCellAnchor>
  <xdr:twoCellAnchor>
    <xdr:from>
      <xdr:col>1</xdr:col>
      <xdr:colOff>219075</xdr:colOff>
      <xdr:row>7</xdr:row>
      <xdr:rowOff>114300</xdr:rowOff>
    </xdr:from>
    <xdr:to>
      <xdr:col>9</xdr:col>
      <xdr:colOff>285115</xdr:colOff>
      <xdr:row>26</xdr:row>
      <xdr:rowOff>57149</xdr:rowOff>
    </xdr:to>
    <xdr:graphicFrame macro="">
      <xdr:nvGraphicFramePr>
        <xdr:cNvPr id="5" name="Chart 4">
          <a:extLst>
            <a:ext uri="{FF2B5EF4-FFF2-40B4-BE49-F238E27FC236}">
              <a16:creationId xmlns:a16="http://schemas.microsoft.com/office/drawing/2014/main" id="{2444E617-23E8-4FFE-ACBA-42F868D32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xdr:row>
      <xdr:rowOff>123825</xdr:rowOff>
    </xdr:from>
    <xdr:to>
      <xdr:col>0</xdr:col>
      <xdr:colOff>0</xdr:colOff>
      <xdr:row>19</xdr:row>
      <xdr:rowOff>57150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095375"/>
          <a:ext cx="0" cy="2038350"/>
        </a:xfrm>
        <a:prstGeom prst="rect">
          <a:avLst/>
        </a:prstGeom>
        <a:solidFill>
          <a:schemeClr val="accent1">
            <a:lumMod val="40000"/>
            <a:lumOff val="60000"/>
            <a:alpha val="7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xdr:row>
      <xdr:rowOff>45384</xdr:rowOff>
    </xdr:from>
    <xdr:to>
      <xdr:col>0</xdr:col>
      <xdr:colOff>0</xdr:colOff>
      <xdr:row>3</xdr:row>
      <xdr:rowOff>7283</xdr:rowOff>
    </xdr:to>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0" y="207309"/>
          <a:ext cx="0"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1.4. Fiscal Trends in Emerging Market and Middle-Income Economies</a:t>
          </a:r>
          <a:endParaRPr lang="en-US" sz="1050" b="1">
            <a:latin typeface="Arial" panose="020B0604020202020204" pitchFamily="34" charset="0"/>
            <a:cs typeface="Arial" panose="020B0604020202020204" pitchFamily="34" charset="0"/>
          </a:endParaRPr>
        </a:p>
      </xdr:txBody>
    </xdr:sp>
    <xdr:clientData/>
  </xdr:twoCellAnchor>
  <xdr:twoCellAnchor>
    <xdr:from>
      <xdr:col>0</xdr:col>
      <xdr:colOff>0</xdr:colOff>
      <xdr:row>3</xdr:row>
      <xdr:rowOff>100853</xdr:rowOff>
    </xdr:from>
    <xdr:to>
      <xdr:col>0</xdr:col>
      <xdr:colOff>0</xdr:colOff>
      <xdr:row>6</xdr:row>
      <xdr:rowOff>145676</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0" y="586628"/>
          <a:ext cx="0" cy="530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2.</a:t>
          </a:r>
          <a:r>
            <a:rPr lang="en-US" sz="900" b="1" baseline="0">
              <a:latin typeface="Arial" panose="020B0604020202020204" pitchFamily="34" charset="0"/>
              <a:cs typeface="Arial" panose="020B0604020202020204" pitchFamily="34" charset="0"/>
            </a:rPr>
            <a:t> Average Real GDP Growth: 2001–11 versus 2012–16 </a:t>
          </a:r>
        </a:p>
        <a:p>
          <a:r>
            <a:rPr lang="en-US" sz="900" b="1" baseline="0">
              <a:latin typeface="Arial" panose="020B0604020202020204" pitchFamily="34" charset="0"/>
              <a:cs typeface="Arial" panose="020B0604020202020204" pitchFamily="34" charset="0"/>
            </a:rPr>
            <a:t>(Percent) </a:t>
          </a:r>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0</xdr:colOff>
      <xdr:row>3</xdr:row>
      <xdr:rowOff>89647</xdr:rowOff>
    </xdr:from>
    <xdr:to>
      <xdr:col>0</xdr:col>
      <xdr:colOff>0</xdr:colOff>
      <xdr:row>6</xdr:row>
      <xdr:rowOff>57150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0" y="575422"/>
          <a:ext cx="0" cy="453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1. General Government Overall Balance,</a:t>
          </a:r>
          <a:r>
            <a:rPr lang="en-US" sz="900" b="1" baseline="0">
              <a:latin typeface="Arial" panose="020B0604020202020204" pitchFamily="34" charset="0"/>
              <a:cs typeface="Arial" panose="020B0604020202020204" pitchFamily="34" charset="0"/>
            </a:rPr>
            <a:t> 2008–21</a:t>
          </a:r>
        </a:p>
        <a:p>
          <a:r>
            <a:rPr lang="en-US" sz="900" b="1">
              <a:latin typeface="Arial" panose="020B0604020202020204" pitchFamily="34" charset="0"/>
              <a:cs typeface="Arial" panose="020B0604020202020204" pitchFamily="34" charset="0"/>
            </a:rPr>
            <a:t>(Percent of GDP)</a:t>
          </a:r>
        </a:p>
      </xdr:txBody>
    </xdr:sp>
    <xdr:clientData/>
  </xdr:twoCellAnchor>
  <xdr:twoCellAnchor>
    <xdr:from>
      <xdr:col>0</xdr:col>
      <xdr:colOff>0</xdr:colOff>
      <xdr:row>40</xdr:row>
      <xdr:rowOff>52917</xdr:rowOff>
    </xdr:from>
    <xdr:to>
      <xdr:col>0</xdr:col>
      <xdr:colOff>0</xdr:colOff>
      <xdr:row>43</xdr:row>
      <xdr:rowOff>9525</xdr:rowOff>
    </xdr:to>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0" y="6529917"/>
          <a:ext cx="0" cy="44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5.</a:t>
          </a:r>
          <a:r>
            <a:rPr lang="en-US" sz="900" b="1" baseline="0">
              <a:latin typeface="Arial" panose="020B0604020202020204" pitchFamily="34" charset="0"/>
              <a:cs typeface="Arial" panose="020B0604020202020204" pitchFamily="34" charset="0"/>
            </a:rPr>
            <a:t> Oil Exporters in 2015: Currency Depreciation versus Revenue Ratio Decline</a:t>
          </a:r>
        </a:p>
        <a:p>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0</xdr:colOff>
      <xdr:row>40</xdr:row>
      <xdr:rowOff>13345</xdr:rowOff>
    </xdr:from>
    <xdr:to>
      <xdr:col>0</xdr:col>
      <xdr:colOff>0</xdr:colOff>
      <xdr:row>43</xdr:row>
      <xdr:rowOff>86920</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0" y="6490345"/>
          <a:ext cx="0" cy="559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6. </a:t>
          </a:r>
          <a:r>
            <a:rPr lang="en-US" sz="900" b="1" baseline="0">
              <a:latin typeface="Arial" panose="020B0604020202020204" pitchFamily="34" charset="0"/>
              <a:cs typeface="Arial" panose="020B0604020202020204" pitchFamily="34" charset="0"/>
            </a:rPr>
            <a:t>Gulf Region: Sovereign Wealth Funds and Foreign Reserve Assets</a:t>
          </a:r>
          <a:r>
            <a:rPr lang="en-US" sz="900" b="1" baseline="30000">
              <a:latin typeface="Arial" panose="020B0604020202020204" pitchFamily="34" charset="0"/>
              <a:cs typeface="Arial" panose="020B0604020202020204" pitchFamily="34" charset="0"/>
            </a:rPr>
            <a:t>3</a:t>
          </a:r>
        </a:p>
        <a:p>
          <a:r>
            <a:rPr lang="en-US" sz="900" b="1" baseline="0">
              <a:latin typeface="Arial" panose="020B0604020202020204" pitchFamily="34" charset="0"/>
              <a:cs typeface="Arial" panose="020B0604020202020204" pitchFamily="34" charset="0"/>
            </a:rPr>
            <a:t>(U.S. dollars, billion)</a:t>
          </a:r>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0</xdr:colOff>
      <xdr:row>59</xdr:row>
      <xdr:rowOff>16014</xdr:rowOff>
    </xdr:from>
    <xdr:to>
      <xdr:col>0</xdr:col>
      <xdr:colOff>0</xdr:colOff>
      <xdr:row>62</xdr:row>
      <xdr:rowOff>0</xdr:rowOff>
    </xdr:to>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0" y="9569589"/>
          <a:ext cx="0" cy="631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a:t>
          </a:r>
          <a:r>
            <a:rPr lang="en-US" sz="800" b="0">
              <a:solidFill>
                <a:schemeClr val="dk1"/>
              </a:solidFill>
              <a:latin typeface="Arial" panose="020B0604020202020204" pitchFamily="34" charset="0"/>
              <a:ea typeface="+mn-ea"/>
              <a:cs typeface="Arial" panose="020B0604020202020204" pitchFamily="34" charset="0"/>
            </a:rPr>
            <a:t>Sovereign Wealth Fund Institute; and IMF staff estimates.</a:t>
          </a:r>
        </a:p>
        <a:p>
          <a:r>
            <a:rPr lang="en-US" sz="800" b="0">
              <a:solidFill>
                <a:schemeClr val="dk1"/>
              </a:solidFill>
              <a:latin typeface="Arial" panose="020B0604020202020204" pitchFamily="34" charset="0"/>
              <a:ea typeface="+mn-ea"/>
              <a:cs typeface="Arial" panose="020B0604020202020204" pitchFamily="34" charset="0"/>
            </a:rPr>
            <a:t>Note: For a list of countries in the emerging market and middle-income economies, see Table</a:t>
          </a:r>
          <a:r>
            <a:rPr lang="en-US" sz="800" b="0" baseline="0">
              <a:solidFill>
                <a:schemeClr val="dk1"/>
              </a:solidFill>
              <a:latin typeface="Arial" panose="020B0604020202020204" pitchFamily="34" charset="0"/>
              <a:ea typeface="+mn-ea"/>
              <a:cs typeface="Arial" panose="020B0604020202020204" pitchFamily="34" charset="0"/>
            </a:rPr>
            <a:t> A in the Methodological and Statistical Appendix. Data labels in the figure use International Organization for Standardization (ISO) country codes. </a:t>
          </a:r>
          <a:r>
            <a:rPr lang="en-US" sz="800" b="0">
              <a:solidFill>
                <a:schemeClr val="dk1"/>
              </a:solidFill>
              <a:latin typeface="Arial" panose="020B0604020202020204" pitchFamily="34" charset="0"/>
              <a:ea typeface="+mn-ea"/>
              <a:cs typeface="Arial" panose="020B0604020202020204" pitchFamily="34" charset="0"/>
            </a:rPr>
            <a:t>EMMIEs = emerging</a:t>
          </a:r>
          <a:r>
            <a:rPr lang="en-US" sz="800" b="0" baseline="0">
              <a:solidFill>
                <a:schemeClr val="dk1"/>
              </a:solidFill>
              <a:latin typeface="Arial" panose="020B0604020202020204" pitchFamily="34" charset="0"/>
              <a:ea typeface="+mn-ea"/>
              <a:cs typeface="Arial" panose="020B0604020202020204" pitchFamily="34" charset="0"/>
            </a:rPr>
            <a:t> market and middle-income economies; G20 = group of 20; </a:t>
          </a:r>
          <a:r>
            <a:rPr lang="el-GR" sz="800" b="0" baseline="0">
              <a:solidFill>
                <a:schemeClr val="dk1"/>
              </a:solidFill>
              <a:latin typeface="Arial" panose="020B0604020202020204" pitchFamily="34" charset="0"/>
              <a:ea typeface="+mn-ea"/>
              <a:cs typeface="Arial" panose="020B0604020202020204" pitchFamily="34" charset="0"/>
            </a:rPr>
            <a:t>Δ</a:t>
          </a:r>
          <a:r>
            <a:rPr lang="en-US" sz="800" b="0" baseline="0">
              <a:solidFill>
                <a:schemeClr val="dk1"/>
              </a:solidFill>
              <a:latin typeface="Arial" panose="020B0604020202020204" pitchFamily="34" charset="0"/>
              <a:ea typeface="+mn-ea"/>
              <a:cs typeface="Arial" panose="020B0604020202020204" pitchFamily="34" charset="0"/>
            </a:rPr>
            <a:t>debt/y = annual change in gross debt to GDP; r minus g = Interest-growth rate differential.</a:t>
          </a:r>
          <a:endParaRPr lang="en-US" sz="800" b="0">
            <a:solidFill>
              <a:schemeClr val="dk1"/>
            </a:solidFill>
            <a:latin typeface="Arial" panose="020B0604020202020204" pitchFamily="34" charset="0"/>
            <a:ea typeface="+mn-ea"/>
            <a:cs typeface="Arial" panose="020B0604020202020204" pitchFamily="34" charset="0"/>
          </a:endParaRPr>
        </a:p>
        <a:p>
          <a:r>
            <a:rPr lang="en-US" sz="800" b="0" baseline="30000">
              <a:solidFill>
                <a:schemeClr val="dk1"/>
              </a:solidFill>
              <a:latin typeface="Arial" panose="020B0604020202020204" pitchFamily="34" charset="0"/>
              <a:ea typeface="+mn-ea"/>
              <a:cs typeface="Arial" panose="020B0604020202020204" pitchFamily="34" charset="0"/>
            </a:rPr>
            <a:t>1 </a:t>
          </a:r>
          <a:r>
            <a:rPr lang="en-US" sz="800" b="0">
              <a:solidFill>
                <a:schemeClr val="dk1"/>
              </a:solidFill>
              <a:latin typeface="Arial" panose="020B0604020202020204" pitchFamily="34" charset="0"/>
              <a:ea typeface="+mn-ea"/>
              <a:cs typeface="Arial" panose="020B0604020202020204" pitchFamily="34" charset="0"/>
            </a:rPr>
            <a:t>Capital inflows are net purchases of domestic assets by nonresidents. Capital outflows are net purchases of foreign assets by domestic residents. Emerging market and middle-income</a:t>
          </a:r>
          <a:r>
            <a:rPr lang="en-US" sz="800" b="0" baseline="0">
              <a:solidFill>
                <a:schemeClr val="dk1"/>
              </a:solidFill>
              <a:latin typeface="Arial" panose="020B0604020202020204" pitchFamily="34" charset="0"/>
              <a:ea typeface="+mn-ea"/>
              <a:cs typeface="Arial" panose="020B0604020202020204" pitchFamily="34" charset="0"/>
            </a:rPr>
            <a:t> economies </a:t>
          </a:r>
          <a:r>
            <a:rPr lang="en-US" sz="800" b="0">
              <a:solidFill>
                <a:schemeClr val="dk1"/>
              </a:solidFill>
              <a:latin typeface="Arial" panose="020B0604020202020204" pitchFamily="34" charset="0"/>
              <a:ea typeface="+mn-ea"/>
              <a:cs typeface="Arial" panose="020B0604020202020204" pitchFamily="34" charset="0"/>
            </a:rPr>
            <a:t>in the G20 include Argentina, Brazil, China, India, Indonesia, Mexico,</a:t>
          </a:r>
          <a:r>
            <a:rPr lang="en-US" sz="800" b="0" baseline="0">
              <a:solidFill>
                <a:schemeClr val="dk1"/>
              </a:solidFill>
              <a:latin typeface="Arial" panose="020B0604020202020204" pitchFamily="34" charset="0"/>
              <a:ea typeface="+mn-ea"/>
              <a:cs typeface="Arial" panose="020B0604020202020204" pitchFamily="34" charset="0"/>
            </a:rPr>
            <a:t> </a:t>
          </a:r>
          <a:r>
            <a:rPr lang="en-US" sz="800" b="0">
              <a:solidFill>
                <a:schemeClr val="dk1"/>
              </a:solidFill>
              <a:latin typeface="Arial" panose="020B0604020202020204" pitchFamily="34" charset="0"/>
              <a:ea typeface="+mn-ea"/>
              <a:cs typeface="Arial" panose="020B0604020202020204" pitchFamily="34" charset="0"/>
            </a:rPr>
            <a:t>Russia,  Saudi Arabia,</a:t>
          </a:r>
          <a:r>
            <a:rPr lang="en-US" sz="800" b="0" baseline="0">
              <a:solidFill>
                <a:schemeClr val="dk1"/>
              </a:solidFill>
              <a:latin typeface="Arial" panose="020B0604020202020204" pitchFamily="34" charset="0"/>
              <a:ea typeface="+mn-ea"/>
              <a:cs typeface="Arial" panose="020B0604020202020204" pitchFamily="34" charset="0"/>
            </a:rPr>
            <a:t> South Africa, and </a:t>
          </a:r>
          <a:r>
            <a:rPr lang="en-US" sz="800" b="0">
              <a:solidFill>
                <a:schemeClr val="dk1"/>
              </a:solidFill>
              <a:latin typeface="Arial" panose="020B0604020202020204" pitchFamily="34" charset="0"/>
              <a:ea typeface="+mn-ea"/>
              <a:cs typeface="Arial" panose="020B0604020202020204" pitchFamily="34" charset="0"/>
            </a:rPr>
            <a:t>Turkey. 2015 figure includes data available up to Q3, and excludes Argentina due to unavailability of GDP figure.</a:t>
          </a:r>
          <a:r>
            <a:rPr lang="en-US" sz="800" b="0" baseline="0">
              <a:solidFill>
                <a:schemeClr val="dk1"/>
              </a:solidFill>
              <a:latin typeface="Arial" panose="020B0604020202020204" pitchFamily="34" charset="0"/>
              <a:ea typeface="+mn-ea"/>
              <a:cs typeface="Arial" panose="020B0604020202020204" pitchFamily="34" charset="0"/>
            </a:rPr>
            <a:t> </a:t>
          </a:r>
          <a:r>
            <a:rPr lang="en-US" sz="800" b="0">
              <a:solidFill>
                <a:schemeClr val="dk1"/>
              </a:solidFill>
              <a:latin typeface="Arial" panose="020B0604020202020204" pitchFamily="34" charset="0"/>
              <a:ea typeface="+mn-ea"/>
              <a:cs typeface="Arial" panose="020B0604020202020204" pitchFamily="34" charset="0"/>
            </a:rPr>
            <a:t>Numbers</a:t>
          </a:r>
          <a:r>
            <a:rPr lang="en-US" sz="800" b="0" baseline="0">
              <a:solidFill>
                <a:schemeClr val="dk1"/>
              </a:solidFill>
              <a:latin typeface="Arial" panose="020B0604020202020204" pitchFamily="34" charset="0"/>
              <a:ea typeface="+mn-ea"/>
              <a:cs typeface="Arial" panose="020B0604020202020204" pitchFamily="34" charset="0"/>
            </a:rPr>
            <a:t> are aggregated </a:t>
          </a:r>
          <a:r>
            <a:rPr lang="en-US" sz="800" b="0">
              <a:solidFill>
                <a:schemeClr val="dk1"/>
              </a:solidFill>
              <a:latin typeface="Arial" panose="020B0604020202020204" pitchFamily="34" charset="0"/>
              <a:ea typeface="+mn-ea"/>
              <a:cs typeface="Arial" panose="020B0604020202020204" pitchFamily="34" charset="0"/>
            </a:rPr>
            <a:t>over</a:t>
          </a:r>
          <a:r>
            <a:rPr lang="en-US" sz="800" b="0" baseline="0">
              <a:solidFill>
                <a:schemeClr val="dk1"/>
              </a:solidFill>
              <a:latin typeface="Arial" panose="020B0604020202020204" pitchFamily="34" charset="0"/>
              <a:ea typeface="+mn-ea"/>
              <a:cs typeface="Arial" panose="020B0604020202020204" pitchFamily="34" charset="0"/>
            </a:rPr>
            <a:t> the sample of G20 EMMIEs </a:t>
          </a:r>
          <a:r>
            <a:rPr lang="en-US" sz="800" b="0">
              <a:solidFill>
                <a:schemeClr val="dk1"/>
              </a:solidFill>
              <a:latin typeface="Arial" panose="020B0604020202020204" pitchFamily="34" charset="0"/>
              <a:ea typeface="+mn-ea"/>
              <a:cs typeface="Arial" panose="020B0604020202020204" pitchFamily="34" charset="0"/>
            </a:rPr>
            <a:t>using the simple</a:t>
          </a:r>
          <a:r>
            <a:rPr lang="en-US" sz="800" b="0" baseline="0">
              <a:solidFill>
                <a:schemeClr val="dk1"/>
              </a:solidFill>
              <a:latin typeface="Arial" panose="020B0604020202020204" pitchFamily="34" charset="0"/>
              <a:ea typeface="+mn-ea"/>
              <a:cs typeface="Arial" panose="020B0604020202020204" pitchFamily="34" charset="0"/>
            </a:rPr>
            <a:t> average method.</a:t>
          </a:r>
          <a:endParaRPr lang="en-US" sz="800" b="0">
            <a:solidFill>
              <a:schemeClr val="dk1"/>
            </a:solidFill>
            <a:latin typeface="Arial" panose="020B0604020202020204" pitchFamily="34" charset="0"/>
            <a:ea typeface="+mn-ea"/>
            <a:cs typeface="Arial" panose="020B0604020202020204" pitchFamily="34" charset="0"/>
          </a:endParaRPr>
        </a:p>
        <a:p>
          <a:r>
            <a:rPr lang="en-US" sz="800" b="0" baseline="30000">
              <a:solidFill>
                <a:schemeClr val="dk1"/>
              </a:solidFill>
              <a:latin typeface="Arial" panose="020B0604020202020204" pitchFamily="34" charset="0"/>
              <a:ea typeface="+mn-ea"/>
              <a:cs typeface="Arial" panose="020B0604020202020204" pitchFamily="34" charset="0"/>
            </a:rPr>
            <a:t>2 </a:t>
          </a:r>
          <a:r>
            <a:rPr lang="en-US" sz="800" b="0" baseline="0">
              <a:solidFill>
                <a:schemeClr val="dk1"/>
              </a:solidFill>
              <a:latin typeface="Arial" panose="020B0604020202020204" pitchFamily="34" charset="0"/>
              <a:ea typeface="+mn-ea"/>
              <a:cs typeface="Arial" panose="020B0604020202020204" pitchFamily="34" charset="0"/>
            </a:rPr>
            <a:t>Average contributions over the sample of EMMIEs using the simple average method.</a:t>
          </a:r>
          <a:endParaRPr lang="en-US" sz="800" b="0">
            <a:solidFill>
              <a:schemeClr val="dk1"/>
            </a:solidFill>
            <a:latin typeface="Arial" panose="020B0604020202020204" pitchFamily="34" charset="0"/>
            <a:ea typeface="+mn-ea"/>
            <a:cs typeface="Arial" panose="020B0604020202020204" pitchFamily="34" charset="0"/>
          </a:endParaRPr>
        </a:p>
        <a:p>
          <a:r>
            <a:rPr lang="en-US" sz="800" b="0" baseline="30000">
              <a:solidFill>
                <a:schemeClr val="dk1"/>
              </a:solidFill>
              <a:latin typeface="Arial" panose="020B0604020202020204" pitchFamily="34" charset="0"/>
              <a:ea typeface="+mn-ea"/>
              <a:cs typeface="Arial" panose="020B0604020202020204" pitchFamily="34" charset="0"/>
            </a:rPr>
            <a:t>3</a:t>
          </a:r>
          <a:r>
            <a:rPr lang="en-US" sz="800" b="0">
              <a:solidFill>
                <a:schemeClr val="dk1"/>
              </a:solidFill>
              <a:latin typeface="Arial" panose="020B0604020202020204" pitchFamily="34" charset="0"/>
              <a:ea typeface="+mn-ea"/>
              <a:cs typeface="Arial" panose="020B0604020202020204" pitchFamily="34" charset="0"/>
            </a:rPr>
            <a:t> Gulf region includes Kuwait, Oman, Saudi Arabia, Qatar, and United Arab Emirates</a:t>
          </a:r>
          <a:r>
            <a:rPr lang="en-US" sz="800" b="0" baseline="0">
              <a:solidFill>
                <a:schemeClr val="dk1"/>
              </a:solidFill>
              <a:latin typeface="Arial" panose="020B0604020202020204" pitchFamily="34" charset="0"/>
              <a:ea typeface="+mn-ea"/>
              <a:cs typeface="Arial" panose="020B0604020202020204" pitchFamily="34" charset="0"/>
            </a:rPr>
            <a:t>.</a:t>
          </a:r>
          <a:endParaRPr lang="en-US" sz="800" b="0">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0</xdr:col>
      <xdr:colOff>0</xdr:colOff>
      <xdr:row>21</xdr:row>
      <xdr:rowOff>75140</xdr:rowOff>
    </xdr:from>
    <xdr:to>
      <xdr:col>0</xdr:col>
      <xdr:colOff>0</xdr:colOff>
      <xdr:row>25</xdr:row>
      <xdr:rowOff>57150</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0" y="3475565"/>
          <a:ext cx="0" cy="629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4.</a:t>
          </a:r>
          <a:r>
            <a:rPr lang="en-US" sz="900" b="1" baseline="0">
              <a:latin typeface="Arial" panose="020B0604020202020204" pitchFamily="34" charset="0"/>
              <a:cs typeface="Arial" panose="020B0604020202020204" pitchFamily="34" charset="0"/>
            </a:rPr>
            <a:t> Emerging Market and Middle-Income Economies: Decomposition of Change in Debt Ratio between 2014 and 2015</a:t>
          </a:r>
          <a:r>
            <a:rPr lang="en-US" sz="900" b="1" strike="noStrike" baseline="30000">
              <a:latin typeface="Arial" panose="020B0604020202020204" pitchFamily="34" charset="0"/>
              <a:cs typeface="Arial" panose="020B0604020202020204" pitchFamily="34" charset="0"/>
            </a:rPr>
            <a:t>2</a:t>
          </a:r>
          <a:r>
            <a:rPr lang="en-US" sz="900" b="1" baseline="0">
              <a:latin typeface="Arial" panose="020B0604020202020204" pitchFamily="34" charset="0"/>
              <a:cs typeface="Arial" panose="020B0604020202020204" pitchFamily="34" charset="0"/>
            </a:rPr>
            <a:t> </a:t>
          </a:r>
        </a:p>
        <a:p>
          <a:r>
            <a:rPr lang="en-US" sz="900" b="1" baseline="0">
              <a:latin typeface="Arial" panose="020B0604020202020204" pitchFamily="34" charset="0"/>
              <a:cs typeface="Arial" panose="020B0604020202020204" pitchFamily="34" charset="0"/>
            </a:rPr>
            <a:t>(Percentage points) </a:t>
          </a:r>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0</xdr:colOff>
      <xdr:row>21</xdr:row>
      <xdr:rowOff>79373</xdr:rowOff>
    </xdr:from>
    <xdr:to>
      <xdr:col>0</xdr:col>
      <xdr:colOff>0</xdr:colOff>
      <xdr:row>24</xdr:row>
      <xdr:rowOff>133350</xdr:rowOff>
    </xdr:to>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0" y="3479798"/>
          <a:ext cx="0" cy="53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3.</a:t>
          </a:r>
          <a:r>
            <a:rPr lang="en-US" sz="900" b="1" baseline="0">
              <a:latin typeface="Arial" panose="020B0604020202020204" pitchFamily="34" charset="0"/>
              <a:cs typeface="Arial" panose="020B0604020202020204" pitchFamily="34" charset="0"/>
            </a:rPr>
            <a:t> Capital Flows in G20 Emerging Market and  Middle-Income Economies</a:t>
          </a:r>
          <a:r>
            <a:rPr lang="en-US" sz="900" b="1" baseline="30000">
              <a:latin typeface="Arial" panose="020B0604020202020204" pitchFamily="34" charset="0"/>
              <a:cs typeface="Arial" panose="020B0604020202020204" pitchFamily="34" charset="0"/>
            </a:rPr>
            <a:t>1</a:t>
          </a:r>
          <a:r>
            <a:rPr lang="en-US" sz="900" b="1" baseline="0">
              <a:latin typeface="Arial" panose="020B0604020202020204" pitchFamily="34" charset="0"/>
              <a:cs typeface="Arial" panose="020B0604020202020204" pitchFamily="34" charset="0"/>
            </a:rPr>
            <a:t>, 2000–15</a:t>
          </a:r>
        </a:p>
        <a:p>
          <a:r>
            <a:rPr lang="en-US" sz="900" b="1" baseline="0">
              <a:latin typeface="Arial" panose="020B0604020202020204" pitchFamily="34" charset="0"/>
              <a:cs typeface="Arial" panose="020B0604020202020204" pitchFamily="34" charset="0"/>
            </a:rPr>
            <a:t>(Percent of GDP)</a:t>
          </a:r>
        </a:p>
      </xdr:txBody>
    </xdr:sp>
    <xdr:clientData/>
  </xdr:twoCellAnchor>
  <xdr:twoCellAnchor>
    <xdr:from>
      <xdr:col>1</xdr:col>
      <xdr:colOff>128867</xdr:colOff>
      <xdr:row>37</xdr:row>
      <xdr:rowOff>2802</xdr:rowOff>
    </xdr:from>
    <xdr:to>
      <xdr:col>7</xdr:col>
      <xdr:colOff>457200</xdr:colOff>
      <xdr:row>42</xdr:row>
      <xdr:rowOff>28575</xdr:rowOff>
    </xdr:to>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738467" y="5994027"/>
          <a:ext cx="3985933" cy="835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Fiscal Rules Database; and IMF staff estimates.</a:t>
          </a:r>
        </a:p>
        <a:p>
          <a:r>
            <a:rPr lang="en-US" sz="800" b="0">
              <a:latin typeface="Arial" panose="020B0604020202020204" pitchFamily="34" charset="0"/>
              <a:cs typeface="Arial" panose="020B0604020202020204" pitchFamily="34" charset="0"/>
            </a:rPr>
            <a:t>Note: Data labels in the figure use International Organization for Standardization (ISO) country codes. AEs = Advanced economies; EMMIEs = Emerging market and middle-income economies; and LIDCs = Low-income developing countries.</a:t>
          </a:r>
        </a:p>
      </xdr:txBody>
    </xdr:sp>
    <xdr:clientData/>
  </xdr:twoCellAnchor>
  <xdr:twoCellAnchor>
    <xdr:from>
      <xdr:col>1</xdr:col>
      <xdr:colOff>214033</xdr:colOff>
      <xdr:row>1</xdr:row>
      <xdr:rowOff>25772</xdr:rowOff>
    </xdr:from>
    <xdr:to>
      <xdr:col>8</xdr:col>
      <xdr:colOff>57150</xdr:colOff>
      <xdr:row>7</xdr:row>
      <xdr:rowOff>95249</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823633" y="187697"/>
          <a:ext cx="4110317" cy="1041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
              <a:cs typeface="Arial" panose="020B0604020202020204" pitchFamily="34" charset="0"/>
            </a:rPr>
            <a:t>Figure 1.4. Debt Levels in 2017 and Debt Ceilings under Fiscal Rules</a:t>
          </a:r>
        </a:p>
        <a:p>
          <a:r>
            <a:rPr lang="en-US" sz="1000" b="1">
              <a:latin typeface=""/>
              <a:cs typeface="Arial" panose="020B0604020202020204" pitchFamily="34" charset="0"/>
            </a:rPr>
            <a:t>(Percent of GDP)</a:t>
          </a:r>
        </a:p>
        <a:p>
          <a:r>
            <a:rPr lang="en-US" sz="1000" b="1">
              <a:latin typeface=""/>
              <a:cs typeface="Arial" panose="020B0604020202020204" pitchFamily="34" charset="0"/>
            </a:rPr>
            <a:t> </a:t>
          </a:r>
          <a:endParaRPr lang="en-US" sz="1000" b="0" i="1">
            <a:latin typeface=""/>
            <a:cs typeface="Arial" panose="020B0604020202020204" pitchFamily="34" charset="0"/>
          </a:endParaRPr>
        </a:p>
        <a:p>
          <a:r>
            <a:rPr lang="en-US" sz="1000" b="0" i="1">
              <a:latin typeface=""/>
              <a:cs typeface="Arial" panose="020B0604020202020204" pitchFamily="34" charset="0"/>
            </a:rPr>
            <a:t>In several countries, debt is close to or above debt ceilings defined under their fiscal rule.</a:t>
          </a:r>
        </a:p>
      </xdr:txBody>
    </xdr:sp>
    <xdr:clientData/>
  </xdr:twoCellAnchor>
  <xdr:twoCellAnchor>
    <xdr:from>
      <xdr:col>1</xdr:col>
      <xdr:colOff>47625</xdr:colOff>
      <xdr:row>7</xdr:row>
      <xdr:rowOff>38100</xdr:rowOff>
    </xdr:from>
    <xdr:to>
      <xdr:col>8</xdr:col>
      <xdr:colOff>16298</xdr:colOff>
      <xdr:row>36</xdr:row>
      <xdr:rowOff>1905</xdr:rowOff>
    </xdr:to>
    <xdr:graphicFrame macro="">
      <xdr:nvGraphicFramePr>
        <xdr:cNvPr id="23" name="Chart 22">
          <a:extLst>
            <a:ext uri="{FF2B5EF4-FFF2-40B4-BE49-F238E27FC236}">
              <a16:creationId xmlns:a16="http://schemas.microsoft.com/office/drawing/2014/main" id="{11A37A8E-282A-4006-820C-0441A020D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493058</xdr:colOff>
      <xdr:row>11</xdr:row>
      <xdr:rowOff>69476</xdr:rowOff>
    </xdr:from>
    <xdr:to>
      <xdr:col>6</xdr:col>
      <xdr:colOff>154192</xdr:colOff>
      <xdr:row>30</xdr:row>
      <xdr:rowOff>106231</xdr:rowOff>
    </xdr:to>
    <xdr:graphicFrame macro="">
      <xdr:nvGraphicFramePr>
        <xdr:cNvPr id="12" name="Chart 11">
          <a:extLst>
            <a:ext uri="{FF2B5EF4-FFF2-40B4-BE49-F238E27FC236}">
              <a16:creationId xmlns:a16="http://schemas.microsoft.com/office/drawing/2014/main" id="{D3DE49B1-C3E5-4B9D-9059-B2ACB5511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142315</xdr:colOff>
      <xdr:row>11</xdr:row>
      <xdr:rowOff>72278</xdr:rowOff>
    </xdr:from>
    <xdr:to>
      <xdr:col>11</xdr:col>
      <xdr:colOff>408567</xdr:colOff>
      <xdr:row>30</xdr:row>
      <xdr:rowOff>109033</xdr:rowOff>
    </xdr:to>
    <xdr:graphicFrame macro="">
      <xdr:nvGraphicFramePr>
        <xdr:cNvPr id="13" name="Chart 12">
          <a:extLst>
            <a:ext uri="{FF2B5EF4-FFF2-40B4-BE49-F238E27FC236}">
              <a16:creationId xmlns:a16="http://schemas.microsoft.com/office/drawing/2014/main" id="{0E3DB94D-2215-45F9-9B67-D5458D405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173692</xdr:colOff>
      <xdr:row>7</xdr:row>
      <xdr:rowOff>128309</xdr:rowOff>
    </xdr:from>
    <xdr:to>
      <xdr:col>6</xdr:col>
      <xdr:colOff>81804</xdr:colOff>
      <xdr:row>11</xdr:row>
      <xdr:rowOff>62753</xdr:rowOff>
    </xdr:to>
    <xdr:sp macro="" textlink="">
      <xdr:nvSpPr>
        <xdr:cNvPr id="14" name="TextBox 13">
          <a:extLst>
            <a:ext uri="{FF2B5EF4-FFF2-40B4-BE49-F238E27FC236}">
              <a16:creationId xmlns:a16="http://schemas.microsoft.com/office/drawing/2014/main" id="{E51502D2-2A0F-4CC4-8687-D9D2AB2F75AD}"/>
            </a:ext>
          </a:extLst>
        </xdr:cNvPr>
        <xdr:cNvSpPr txBox="1"/>
      </xdr:nvSpPr>
      <xdr:spPr>
        <a:xfrm>
          <a:off x="778810" y="1226485"/>
          <a:ext cx="2933700" cy="561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Debt-to-GDP and the Fiscal Stabilization Coefficient (FISCO), 2016</a:t>
          </a:r>
        </a:p>
      </xdr:txBody>
    </xdr:sp>
    <xdr:clientData/>
  </xdr:twoCellAnchor>
  <xdr:twoCellAnchor>
    <xdr:from>
      <xdr:col>1</xdr:col>
      <xdr:colOff>268942</xdr:colOff>
      <xdr:row>31</xdr:row>
      <xdr:rowOff>87406</xdr:rowOff>
    </xdr:from>
    <xdr:to>
      <xdr:col>11</xdr:col>
      <xdr:colOff>361390</xdr:colOff>
      <xdr:row>38</xdr:row>
      <xdr:rowOff>132230</xdr:rowOff>
    </xdr:to>
    <xdr:sp macro="" textlink="">
      <xdr:nvSpPr>
        <xdr:cNvPr id="15" name="TextBox 14">
          <a:extLst>
            <a:ext uri="{FF2B5EF4-FFF2-40B4-BE49-F238E27FC236}">
              <a16:creationId xmlns:a16="http://schemas.microsoft.com/office/drawing/2014/main" id="{EBFCE43E-D21A-4374-9B99-CAC71A847E39}"/>
            </a:ext>
          </a:extLst>
        </xdr:cNvPr>
        <xdr:cNvSpPr txBox="1"/>
      </xdr:nvSpPr>
      <xdr:spPr>
        <a:xfrm>
          <a:off x="874060" y="4950759"/>
          <a:ext cx="614362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Fiscal Monitor April 2015; IMF, Fiscal Monitor April 2017; and IMF staff calculations.</a:t>
          </a:r>
        </a:p>
        <a:p>
          <a:r>
            <a:rPr lang="en-US" sz="800" b="0">
              <a:latin typeface="Arial" panose="020B0604020202020204" pitchFamily="34" charset="0"/>
              <a:cs typeface="Arial" panose="020B0604020202020204" pitchFamily="34" charset="0"/>
            </a:rPr>
            <a:t>Note: Data labels in the figure use International Organization for Standardization (ISO) country codes. The Fiscal Stabilization Coefficient (FISCO) measures how much a country's overall budget balance changes in response to a change in economic slack (as measured by the output gap). If FISCO is equal to 1, it means that when output falls below potential by 1 percent of GDP, the overall balance worsens by the same percentage of GDP. The higher the FISCO, the more countercyclical is the conduct of fiscal policy. FISCO was introduced in the April 2015 Fiscal Monitor; its sample coverage was expanded and updated in the April 2017 Fiscal Monitor. Estimates are based on the time-varying coefficients model proposed by Schlicht (1985, 1988). Technical details on FISCO estimation are in Annex 2.1 of the April 2015 IMF Fiscal Monitor and Furceri and Jalles (2018).</a:t>
          </a:r>
        </a:p>
      </xdr:txBody>
    </xdr:sp>
    <xdr:clientData/>
  </xdr:twoCellAnchor>
  <xdr:twoCellAnchor>
    <xdr:from>
      <xdr:col>1</xdr:col>
      <xdr:colOff>126065</xdr:colOff>
      <xdr:row>3</xdr:row>
      <xdr:rowOff>22412</xdr:rowOff>
    </xdr:from>
    <xdr:to>
      <xdr:col>11</xdr:col>
      <xdr:colOff>218515</xdr:colOff>
      <xdr:row>5</xdr:row>
      <xdr:rowOff>108697</xdr:rowOff>
    </xdr:to>
    <xdr:sp macro="" textlink="">
      <xdr:nvSpPr>
        <xdr:cNvPr id="16" name="TextBox 15">
          <a:extLst>
            <a:ext uri="{FF2B5EF4-FFF2-40B4-BE49-F238E27FC236}">
              <a16:creationId xmlns:a16="http://schemas.microsoft.com/office/drawing/2014/main" id="{2613AC0A-F07B-4B74-8A1C-2C7A4354E32B}"/>
            </a:ext>
          </a:extLst>
        </xdr:cNvPr>
        <xdr:cNvSpPr txBox="1"/>
      </xdr:nvSpPr>
      <xdr:spPr>
        <a:xfrm>
          <a:off x="731183" y="493059"/>
          <a:ext cx="6143626"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1.5. General Government Debt and Fiscal Stabilization</a:t>
          </a:r>
        </a:p>
      </xdr:txBody>
    </xdr:sp>
    <xdr:clientData/>
  </xdr:twoCellAnchor>
  <xdr:twoCellAnchor>
    <xdr:from>
      <xdr:col>6</xdr:col>
      <xdr:colOff>386604</xdr:colOff>
      <xdr:row>7</xdr:row>
      <xdr:rowOff>118783</xdr:rowOff>
    </xdr:from>
    <xdr:to>
      <xdr:col>11</xdr:col>
      <xdr:colOff>294716</xdr:colOff>
      <xdr:row>11</xdr:row>
      <xdr:rowOff>72278</xdr:rowOff>
    </xdr:to>
    <xdr:sp macro="" textlink="">
      <xdr:nvSpPr>
        <xdr:cNvPr id="17" name="TextBox 16">
          <a:extLst>
            <a:ext uri="{FF2B5EF4-FFF2-40B4-BE49-F238E27FC236}">
              <a16:creationId xmlns:a16="http://schemas.microsoft.com/office/drawing/2014/main" id="{E372B9B5-2D1E-414B-AB44-DE5F50F8089C}"/>
            </a:ext>
          </a:extLst>
        </xdr:cNvPr>
        <xdr:cNvSpPr txBox="1"/>
      </xdr:nvSpPr>
      <xdr:spPr>
        <a:xfrm>
          <a:off x="4017310" y="1216959"/>
          <a:ext cx="293370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Netherlands and Spain: Changes in Debt-to-GDP and FISCO over Time, 1995–2016</a:t>
          </a:r>
        </a:p>
      </xdr:txBody>
    </xdr:sp>
    <xdr:clientData/>
  </xdr:twoCellAnchor>
  <xdr:twoCellAnchor>
    <xdr:from>
      <xdr:col>1</xdr:col>
      <xdr:colOff>202264</xdr:colOff>
      <xdr:row>5</xdr:row>
      <xdr:rowOff>61071</xdr:rowOff>
    </xdr:from>
    <xdr:to>
      <xdr:col>11</xdr:col>
      <xdr:colOff>66113</xdr:colOff>
      <xdr:row>7</xdr:row>
      <xdr:rowOff>33056</xdr:rowOff>
    </xdr:to>
    <xdr:sp macro="" textlink="">
      <xdr:nvSpPr>
        <xdr:cNvPr id="27" name="TextBox 26">
          <a:extLst>
            <a:ext uri="{FF2B5EF4-FFF2-40B4-BE49-F238E27FC236}">
              <a16:creationId xmlns:a16="http://schemas.microsoft.com/office/drawing/2014/main" id="{6CAA5C74-3850-45DB-9F85-AD3A28E2B604}"/>
            </a:ext>
          </a:extLst>
        </xdr:cNvPr>
        <xdr:cNvSpPr txBox="1"/>
      </xdr:nvSpPr>
      <xdr:spPr>
        <a:xfrm>
          <a:off x="807382" y="845483"/>
          <a:ext cx="5915025" cy="285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Fiscal policy is less stabilizing in countries with higher debt-to-GDP.</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0.57099</cdr:x>
      <cdr:y>0.66393</cdr:y>
    </cdr:from>
    <cdr:to>
      <cdr:x>0.72145</cdr:x>
      <cdr:y>0.74916</cdr:y>
    </cdr:to>
    <cdr:sp macro="" textlink="">
      <cdr:nvSpPr>
        <cdr:cNvPr id="2" name="TextBox 9">
          <a:extLst xmlns:a="http://schemas.openxmlformats.org/drawingml/2006/main">
            <a:ext uri="{FF2B5EF4-FFF2-40B4-BE49-F238E27FC236}">
              <a16:creationId xmlns:a16="http://schemas.microsoft.com/office/drawing/2014/main" id="{FF832FB3-F7C9-4904-89C8-901BCF476F79}"/>
            </a:ext>
          </a:extLst>
        </cdr:cNvPr>
        <cdr:cNvSpPr txBox="1"/>
      </cdr:nvSpPr>
      <cdr:spPr>
        <a:xfrm xmlns:a="http://schemas.openxmlformats.org/drawingml/2006/main">
          <a:off x="1879600" y="2003425"/>
          <a:ext cx="495299" cy="2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0070C0"/>
              </a:solidFill>
              <a:latin typeface="Arial" panose="020B0604020202020204" pitchFamily="34" charset="0"/>
              <a:cs typeface="Arial" panose="020B0604020202020204" pitchFamily="34" charset="0"/>
            </a:rPr>
            <a:t>1995</a:t>
          </a:r>
        </a:p>
      </cdr:txBody>
    </cdr:sp>
  </cdr:relSizeAnchor>
  <cdr:relSizeAnchor xmlns:cdr="http://schemas.openxmlformats.org/drawingml/2006/chartDrawing">
    <cdr:from>
      <cdr:x>0.34819</cdr:x>
      <cdr:y>0.52189</cdr:y>
    </cdr:from>
    <cdr:to>
      <cdr:x>0.49865</cdr:x>
      <cdr:y>0.60711</cdr:y>
    </cdr:to>
    <cdr:sp macro="" textlink="">
      <cdr:nvSpPr>
        <cdr:cNvPr id="5" name="TextBox 9">
          <a:extLst xmlns:a="http://schemas.openxmlformats.org/drawingml/2006/main">
            <a:ext uri="{FF2B5EF4-FFF2-40B4-BE49-F238E27FC236}">
              <a16:creationId xmlns:a16="http://schemas.microsoft.com/office/drawing/2014/main" id="{6C19D45E-13DD-4000-9C35-6194C534A989}"/>
            </a:ext>
          </a:extLst>
        </cdr:cNvPr>
        <cdr:cNvSpPr txBox="1"/>
      </cdr:nvSpPr>
      <cdr:spPr>
        <a:xfrm xmlns:a="http://schemas.openxmlformats.org/drawingml/2006/main">
          <a:off x="1146175" y="1574800"/>
          <a:ext cx="495299" cy="2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0070C0"/>
              </a:solidFill>
              <a:latin typeface="Arial" panose="020B0604020202020204" pitchFamily="34" charset="0"/>
              <a:cs typeface="Arial" panose="020B0604020202020204" pitchFamily="34" charset="0"/>
            </a:rPr>
            <a:t>2016</a:t>
          </a:r>
        </a:p>
      </cdr:txBody>
    </cdr:sp>
  </cdr:relSizeAnchor>
  <cdr:relSizeAnchor xmlns:cdr="http://schemas.openxmlformats.org/drawingml/2006/chartDrawing">
    <cdr:from>
      <cdr:x>0.36844</cdr:x>
      <cdr:y>0.6955</cdr:y>
    </cdr:from>
    <cdr:to>
      <cdr:x>0.5189</cdr:x>
      <cdr:y>0.78072</cdr:y>
    </cdr:to>
    <cdr:sp macro="" textlink="">
      <cdr:nvSpPr>
        <cdr:cNvPr id="6" name="TextBox 9">
          <a:extLst xmlns:a="http://schemas.openxmlformats.org/drawingml/2006/main">
            <a:ext uri="{FF2B5EF4-FFF2-40B4-BE49-F238E27FC236}">
              <a16:creationId xmlns:a16="http://schemas.microsoft.com/office/drawing/2014/main" id="{CC3A4864-D63D-48AE-AF6F-67F54657E191}"/>
            </a:ext>
          </a:extLst>
        </cdr:cNvPr>
        <cdr:cNvSpPr txBox="1"/>
      </cdr:nvSpPr>
      <cdr:spPr>
        <a:xfrm xmlns:a="http://schemas.openxmlformats.org/drawingml/2006/main">
          <a:off x="1212850" y="2098675"/>
          <a:ext cx="495299" cy="2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C00000"/>
              </a:solidFill>
              <a:latin typeface="Arial" panose="020B0604020202020204" pitchFamily="34" charset="0"/>
              <a:cs typeface="Arial" panose="020B0604020202020204" pitchFamily="34" charset="0"/>
            </a:rPr>
            <a:t>1995</a:t>
          </a:r>
        </a:p>
      </cdr:txBody>
    </cdr:sp>
  </cdr:relSizeAnchor>
  <cdr:relSizeAnchor xmlns:cdr="http://schemas.openxmlformats.org/drawingml/2006/chartDrawing">
    <cdr:from>
      <cdr:x>0.81983</cdr:x>
      <cdr:y>0.39878</cdr:y>
    </cdr:from>
    <cdr:to>
      <cdr:x>0.97029</cdr:x>
      <cdr:y>0.48401</cdr:y>
    </cdr:to>
    <cdr:sp macro="" textlink="">
      <cdr:nvSpPr>
        <cdr:cNvPr id="7" name="TextBox 9">
          <a:extLst xmlns:a="http://schemas.openxmlformats.org/drawingml/2006/main">
            <a:ext uri="{FF2B5EF4-FFF2-40B4-BE49-F238E27FC236}">
              <a16:creationId xmlns:a16="http://schemas.microsoft.com/office/drawing/2014/main" id="{CC3A4864-D63D-48AE-AF6F-67F54657E191}"/>
            </a:ext>
          </a:extLst>
        </cdr:cNvPr>
        <cdr:cNvSpPr txBox="1"/>
      </cdr:nvSpPr>
      <cdr:spPr>
        <a:xfrm xmlns:a="http://schemas.openxmlformats.org/drawingml/2006/main">
          <a:off x="2698750" y="1203325"/>
          <a:ext cx="495299" cy="2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b="1">
              <a:solidFill>
                <a:srgbClr val="C00000"/>
              </a:solidFill>
              <a:latin typeface="Arial" panose="020B0604020202020204" pitchFamily="34" charset="0"/>
              <a:cs typeface="Arial" panose="020B0604020202020204" pitchFamily="34" charset="0"/>
            </a:rPr>
            <a:t>2016</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542987</xdr:colOff>
      <xdr:row>0</xdr:row>
      <xdr:rowOff>0</xdr:rowOff>
    </xdr:from>
    <xdr:to>
      <xdr:col>4</xdr:col>
      <xdr:colOff>500419</xdr:colOff>
      <xdr:row>0</xdr:row>
      <xdr:rowOff>0</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542987" y="748179"/>
          <a:ext cx="3263167" cy="800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Overall Fiscal Balance and Gross Debt, 2009–22</a:t>
          </a:r>
        </a:p>
        <a:p>
          <a:r>
            <a:rPr lang="en-US" sz="1000" b="1" i="1">
              <a:latin typeface="Arial" panose="020B0604020202020204" pitchFamily="34" charset="0"/>
              <a:cs typeface="Arial" panose="020B0604020202020204" pitchFamily="34" charset="0"/>
            </a:rPr>
            <a:t>(Percent</a:t>
          </a:r>
          <a:r>
            <a:rPr lang="en-US" sz="1000" b="1" i="1" baseline="0">
              <a:latin typeface="Arial" panose="020B0604020202020204" pitchFamily="34" charset="0"/>
              <a:cs typeface="Arial" panose="020B0604020202020204" pitchFamily="34" charset="0"/>
            </a:rPr>
            <a:t> of GDP)</a:t>
          </a:r>
        </a:p>
        <a:p>
          <a:endParaRPr lang="en-US" sz="850" b="0" i="1" baseline="0">
            <a:latin typeface="Arial" panose="020B0604020202020204" pitchFamily="34" charset="0"/>
            <a:cs typeface="Arial" panose="020B0604020202020204" pitchFamily="34" charset="0"/>
          </a:endParaRP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Fiscal deficits have continued to increase in 2016 …</a:t>
          </a:r>
        </a:p>
      </xdr:txBody>
    </xdr:sp>
    <xdr:clientData/>
  </xdr:twoCellAnchor>
  <xdr:twoCellAnchor>
    <xdr:from>
      <xdr:col>5</xdr:col>
      <xdr:colOff>131233</xdr:colOff>
      <xdr:row>0</xdr:row>
      <xdr:rowOff>0</xdr:rowOff>
    </xdr:from>
    <xdr:to>
      <xdr:col>9</xdr:col>
      <xdr:colOff>604137</xdr:colOff>
      <xdr:row>0</xdr:row>
      <xdr:rowOff>0</xdr:rowOff>
    </xdr:to>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4042086" y="719418"/>
          <a:ext cx="2893375" cy="877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Change in Fiscal</a:t>
          </a:r>
          <a:r>
            <a:rPr lang="en-US" sz="1000" b="1" baseline="0">
              <a:latin typeface="Arial" panose="020B0604020202020204" pitchFamily="34" charset="0"/>
              <a:cs typeface="Arial" panose="020B0604020202020204" pitchFamily="34" charset="0"/>
            </a:rPr>
            <a:t> Balance Ratio: 2015–16</a:t>
          </a:r>
          <a:endParaRPr lang="en-US" sz="1000" b="1">
            <a:latin typeface="Arial" panose="020B0604020202020204" pitchFamily="34" charset="0"/>
            <a:cs typeface="Arial" panose="020B0604020202020204" pitchFamily="34" charset="0"/>
          </a:endParaRPr>
        </a:p>
        <a:p>
          <a:r>
            <a:rPr lang="en-US" sz="1000" b="1" i="1">
              <a:latin typeface="Arial" panose="020B0604020202020204" pitchFamily="34" charset="0"/>
              <a:cs typeface="Arial" panose="020B0604020202020204" pitchFamily="34" charset="0"/>
            </a:rPr>
            <a:t>(Percent of GDP</a:t>
          </a:r>
          <a:r>
            <a:rPr lang="en-US" sz="1000" b="1" i="1" baseline="0">
              <a:latin typeface="Arial" panose="020B0604020202020204" pitchFamily="34" charset="0"/>
              <a:cs typeface="Arial" panose="020B0604020202020204" pitchFamily="34" charset="0"/>
            </a:rPr>
            <a:t>)</a:t>
          </a:r>
        </a:p>
        <a:p>
          <a:endParaRPr lang="en-US" sz="850" b="0" i="1" baseline="0">
            <a:latin typeface="Arial" panose="020B0604020202020204" pitchFamily="34" charset="0"/>
            <a:cs typeface="Arial" panose="020B0604020202020204" pitchFamily="34" charset="0"/>
          </a:endParaRP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 driven by declining revenues in commodity exporters.</a:t>
          </a:r>
        </a:p>
      </xdr:txBody>
    </xdr:sp>
    <xdr:clientData/>
  </xdr:twoCellAnchor>
  <xdr:twoCellAnchor>
    <xdr:from>
      <xdr:col>1</xdr:col>
      <xdr:colOff>98329</xdr:colOff>
      <xdr:row>0</xdr:row>
      <xdr:rowOff>0</xdr:rowOff>
    </xdr:from>
    <xdr:to>
      <xdr:col>4</xdr:col>
      <xdr:colOff>353484</xdr:colOff>
      <xdr:row>0</xdr:row>
      <xdr:rowOff>0</xdr:rowOff>
    </xdr:to>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703447" y="4572685"/>
          <a:ext cx="2955772" cy="78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Interest Expenditure of the General Government, 2009–16</a:t>
          </a:r>
          <a:r>
            <a:rPr lang="en-US" sz="1000" b="1" baseline="30000">
              <a:latin typeface="Arial" panose="020B0604020202020204" pitchFamily="34" charset="0"/>
              <a:cs typeface="Arial" panose="020B0604020202020204" pitchFamily="34" charset="0"/>
            </a:rPr>
            <a:t>1</a:t>
          </a:r>
        </a:p>
        <a:p>
          <a:endParaRPr lang="en-US" sz="850" b="0" i="1" baseline="0">
            <a:latin typeface="Arial" panose="020B0604020202020204" pitchFamily="34" charset="0"/>
            <a:cs typeface="Arial" panose="020B0604020202020204" pitchFamily="34" charset="0"/>
          </a:endParaRPr>
        </a:p>
        <a:p>
          <a:r>
            <a:rPr lang="en-US" sz="850" b="0" i="1" baseline="0">
              <a:latin typeface="Arial" panose="020B0604020202020204" pitchFamily="34" charset="0"/>
              <a:cs typeface="Arial" panose="020B0604020202020204" pitchFamily="34" charset="0"/>
            </a:rPr>
            <a:t>This has pushed up borrowing costs in recent years...</a:t>
          </a:r>
        </a:p>
      </xdr:txBody>
    </xdr:sp>
    <xdr:clientData/>
  </xdr:twoCellAnchor>
  <xdr:twoCellAnchor>
    <xdr:from>
      <xdr:col>4</xdr:col>
      <xdr:colOff>576976</xdr:colOff>
      <xdr:row>0</xdr:row>
      <xdr:rowOff>0</xdr:rowOff>
    </xdr:from>
    <xdr:to>
      <xdr:col>10</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4. Expected Change in Fiscal Balance Ratio, 2016–17</a:t>
          </a:r>
        </a:p>
        <a:p>
          <a:r>
            <a:rPr lang="en-US" sz="1000" b="1" i="1">
              <a:latin typeface="Arial" panose="020B0604020202020204" pitchFamily="34" charset="0"/>
              <a:cs typeface="Arial" panose="020B0604020202020204" pitchFamily="34" charset="0"/>
            </a:rPr>
            <a:t>(Percent</a:t>
          </a:r>
          <a:r>
            <a:rPr lang="en-US" sz="1000" b="1" i="1" baseline="0">
              <a:latin typeface="Arial" panose="020B0604020202020204" pitchFamily="34" charset="0"/>
              <a:cs typeface="Arial" panose="020B0604020202020204" pitchFamily="34" charset="0"/>
            </a:rPr>
            <a:t> of GDP)</a:t>
          </a:r>
        </a:p>
        <a:p>
          <a:endParaRPr lang="en-US" sz="850" b="0" i="1" baseline="0">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...but deficits are expected to stabilize in 2017 as commodity markets improve.</a:t>
          </a:r>
        </a:p>
      </xdr:txBody>
    </xdr:sp>
    <xdr:clientData/>
  </xdr:twoCellAnchor>
  <xdr:twoCellAnchor>
    <xdr:from>
      <xdr:col>1</xdr:col>
      <xdr:colOff>33617</xdr:colOff>
      <xdr:row>0</xdr:row>
      <xdr:rowOff>0</xdr:rowOff>
    </xdr:from>
    <xdr:to>
      <xdr:col>10</xdr:col>
      <xdr:colOff>257735</xdr:colOff>
      <xdr:row>0</xdr:row>
      <xdr:rowOff>0</xdr:rowOff>
    </xdr:to>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638735" y="8449236"/>
          <a:ext cx="6555441"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Dealogic; and IMF staff estimates.</a:t>
          </a:r>
        </a:p>
        <a:p>
          <a:r>
            <a:rPr lang="en-US" sz="800" b="0">
              <a:latin typeface="Arial" panose="020B0604020202020204" pitchFamily="34" charset="0"/>
              <a:cs typeface="Arial" panose="020B0604020202020204" pitchFamily="34" charset="0"/>
            </a:rPr>
            <a:t>Note: Frontier markets include Bangladesh, Bolivia, Côte d’Ivoire, Ghana, Kenya, Mongolia, Mozambique, Nigeria, Papua New Guinea, Senegal, Tanzania, Uganda, Vietnam, and Zambia. LIDC = low-income developing country.</a:t>
          </a:r>
        </a:p>
        <a:p>
          <a:r>
            <a:rPr lang="en-US" sz="800" b="0" baseline="30000">
              <a:latin typeface="Arial" panose="020B0604020202020204" pitchFamily="34" charset="0"/>
              <a:cs typeface="Arial" panose="020B0604020202020204" pitchFamily="34" charset="0"/>
            </a:rPr>
            <a:t>1</a:t>
          </a:r>
          <a:r>
            <a:rPr lang="en-US" sz="800" b="0">
              <a:latin typeface="Arial" panose="020B0604020202020204" pitchFamily="34" charset="0"/>
              <a:cs typeface="Arial" panose="020B0604020202020204" pitchFamily="34" charset="0"/>
            </a:rPr>
            <a:t> The coupon rate is based on the dollar-denominated government bonds issued by the following countries: Bolivia, Côte d’Ivoire, Ghana, Kenya, Mongolia, Mozambique, Rwanda, Senegal, Tanzania, Vietnam, and Zambia. It is calculated based on weighted averages using the face value of issued bonds.</a:t>
          </a:r>
        </a:p>
      </xdr:txBody>
    </xdr:sp>
    <xdr:clientData/>
  </xdr:twoCellAnchor>
  <xdr:twoCellAnchor>
    <xdr:from>
      <xdr:col>0</xdr:col>
      <xdr:colOff>470647</xdr:colOff>
      <xdr:row>0</xdr:row>
      <xdr:rowOff>0</xdr:rowOff>
    </xdr:from>
    <xdr:to>
      <xdr:col>9</xdr:col>
      <xdr:colOff>537881</xdr:colOff>
      <xdr:row>0</xdr:row>
      <xdr:rowOff>0</xdr:rowOff>
    </xdr:to>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470647" y="291353"/>
          <a:ext cx="6398558" cy="302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
              <a:cs typeface="Arial" panose="020B0604020202020204" pitchFamily="34" charset="0"/>
            </a:rPr>
            <a:t>Figure 1.6. Fiscal Trends in Low-Income Developing Countries</a:t>
          </a:r>
          <a:endParaRPr lang="en-US" sz="1050" b="1" baseline="30000">
            <a:latin typeface=""/>
            <a:cs typeface="Arial" panose="020B0604020202020204" pitchFamily="34" charset="0"/>
          </a:endParaRPr>
        </a:p>
      </xdr:txBody>
    </xdr:sp>
    <xdr:clientData/>
  </xdr:twoCellAnchor>
  <xdr:twoCellAnchor>
    <xdr:from>
      <xdr:col>0</xdr:col>
      <xdr:colOff>224118</xdr:colOff>
      <xdr:row>9</xdr:row>
      <xdr:rowOff>151279</xdr:rowOff>
    </xdr:from>
    <xdr:to>
      <xdr:col>6</xdr:col>
      <xdr:colOff>251012</xdr:colOff>
      <xdr:row>30</xdr:row>
      <xdr:rowOff>148589</xdr:rowOff>
    </xdr:to>
    <xdr:graphicFrame macro="">
      <xdr:nvGraphicFramePr>
        <xdr:cNvPr id="12" name="Chart 11">
          <a:extLst>
            <a:ext uri="{FF2B5EF4-FFF2-40B4-BE49-F238E27FC236}">
              <a16:creationId xmlns:a16="http://schemas.microsoft.com/office/drawing/2014/main" id="{7E718868-6B32-4775-B907-8D273AD4B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109219</xdr:colOff>
      <xdr:row>10</xdr:row>
      <xdr:rowOff>13789</xdr:rowOff>
    </xdr:from>
    <xdr:to>
      <xdr:col>12</xdr:col>
      <xdr:colOff>136113</xdr:colOff>
      <xdr:row>31</xdr:row>
      <xdr:rowOff>11100</xdr:rowOff>
    </xdr:to>
    <xdr:graphicFrame macro="">
      <xdr:nvGraphicFramePr>
        <xdr:cNvPr id="22" name="Chart 21">
          <a:extLst>
            <a:ext uri="{FF2B5EF4-FFF2-40B4-BE49-F238E27FC236}">
              <a16:creationId xmlns:a16="http://schemas.microsoft.com/office/drawing/2014/main" id="{2823E917-0B7C-49AB-8D2A-B2425E7E3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33720</xdr:colOff>
      <xdr:row>10</xdr:row>
      <xdr:rowOff>30457</xdr:rowOff>
    </xdr:from>
    <xdr:to>
      <xdr:col>18</xdr:col>
      <xdr:colOff>60614</xdr:colOff>
      <xdr:row>31</xdr:row>
      <xdr:rowOff>27768</xdr:rowOff>
    </xdr:to>
    <xdr:graphicFrame macro="">
      <xdr:nvGraphicFramePr>
        <xdr:cNvPr id="23" name="Chart 22">
          <a:extLst>
            <a:ext uri="{FF2B5EF4-FFF2-40B4-BE49-F238E27FC236}">
              <a16:creationId xmlns:a16="http://schemas.microsoft.com/office/drawing/2014/main" id="{85C8B0FA-27A2-48C7-BA92-F368879A4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576542</xdr:colOff>
      <xdr:row>2</xdr:row>
      <xdr:rowOff>11205</xdr:rowOff>
    </xdr:from>
    <xdr:to>
      <xdr:col>17</xdr:col>
      <xdr:colOff>490817</xdr:colOff>
      <xdr:row>4</xdr:row>
      <xdr:rowOff>135590</xdr:rowOff>
    </xdr:to>
    <xdr:sp macro="" textlink="">
      <xdr:nvSpPr>
        <xdr:cNvPr id="24" name="TextBox 23">
          <a:extLst>
            <a:ext uri="{FF2B5EF4-FFF2-40B4-BE49-F238E27FC236}">
              <a16:creationId xmlns:a16="http://schemas.microsoft.com/office/drawing/2014/main" id="{06D67D9F-2BA2-4065-90EC-7D167108BDDA}"/>
            </a:ext>
          </a:extLst>
        </xdr:cNvPr>
        <xdr:cNvSpPr txBox="1"/>
      </xdr:nvSpPr>
      <xdr:spPr>
        <a:xfrm>
          <a:off x="576542" y="324970"/>
          <a:ext cx="10201275"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1.6.</a:t>
          </a:r>
          <a:r>
            <a:rPr lang="en-US" sz="1150" b="1" baseline="0">
              <a:latin typeface="Arial" panose="020B0604020202020204" pitchFamily="34" charset="0"/>
              <a:cs typeface="Arial" panose="020B0604020202020204" pitchFamily="34" charset="0"/>
            </a:rPr>
            <a:t> Distribution of Debt-to-GDP ratios, 2000–17</a:t>
          </a:r>
          <a:endParaRPr lang="en-US" sz="1150" b="1">
            <a:latin typeface="Arial" panose="020B0604020202020204" pitchFamily="34" charset="0"/>
            <a:cs typeface="Arial" panose="020B0604020202020204" pitchFamily="34" charset="0"/>
          </a:endParaRPr>
        </a:p>
        <a:p>
          <a:pPr algn="l"/>
          <a:r>
            <a:rPr lang="en-US" sz="1150" b="0" i="1" baseline="0">
              <a:latin typeface="Arial" panose="020B0604020202020204" pitchFamily="34" charset="0"/>
              <a:cs typeface="Arial" panose="020B0604020202020204" pitchFamily="34" charset="0"/>
            </a:rPr>
            <a:t>(Percent)</a:t>
          </a:r>
        </a:p>
      </xdr:txBody>
    </xdr:sp>
    <xdr:clientData/>
  </xdr:twoCellAnchor>
  <xdr:twoCellAnchor>
    <xdr:from>
      <xdr:col>1</xdr:col>
      <xdr:colOff>85725</xdr:colOff>
      <xdr:row>5</xdr:row>
      <xdr:rowOff>35858</xdr:rowOff>
    </xdr:from>
    <xdr:to>
      <xdr:col>17</xdr:col>
      <xdr:colOff>214593</xdr:colOff>
      <xdr:row>7</xdr:row>
      <xdr:rowOff>36418</xdr:rowOff>
    </xdr:to>
    <xdr:sp macro="" textlink="">
      <xdr:nvSpPr>
        <xdr:cNvPr id="25" name="TextBox 24">
          <a:extLst>
            <a:ext uri="{FF2B5EF4-FFF2-40B4-BE49-F238E27FC236}">
              <a16:creationId xmlns:a16="http://schemas.microsoft.com/office/drawing/2014/main" id="{E8CB3264-5A4F-4CA5-B59D-E1ECD9CACCAE}"/>
            </a:ext>
          </a:extLst>
        </xdr:cNvPr>
        <xdr:cNvSpPr txBox="1"/>
      </xdr:nvSpPr>
      <xdr:spPr>
        <a:xfrm>
          <a:off x="690843" y="820270"/>
          <a:ext cx="9810750"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baseline="0">
              <a:latin typeface="Arial" panose="020B0604020202020204" pitchFamily="34" charset="0"/>
              <a:cs typeface="Arial" panose="020B0604020202020204" pitchFamily="34" charset="0"/>
            </a:rPr>
            <a:t>A large number of countries have debt-to-GDP ratios above critical level.</a:t>
          </a:r>
          <a:endParaRPr lang="en-US" sz="1000" b="0" i="1" baseline="30000">
            <a:latin typeface="Arial" panose="020B0604020202020204" pitchFamily="34" charset="0"/>
            <a:cs typeface="Arial" panose="020B0604020202020204" pitchFamily="34" charset="0"/>
          </a:endParaRPr>
        </a:p>
      </xdr:txBody>
    </xdr:sp>
    <xdr:clientData/>
  </xdr:twoCellAnchor>
  <xdr:twoCellAnchor>
    <xdr:from>
      <xdr:col>0</xdr:col>
      <xdr:colOff>557492</xdr:colOff>
      <xdr:row>32</xdr:row>
      <xdr:rowOff>48184</xdr:rowOff>
    </xdr:from>
    <xdr:to>
      <xdr:col>17</xdr:col>
      <xdr:colOff>452717</xdr:colOff>
      <xdr:row>36</xdr:row>
      <xdr:rowOff>77879</xdr:rowOff>
    </xdr:to>
    <xdr:sp macro="" textlink="">
      <xdr:nvSpPr>
        <xdr:cNvPr id="26" name="TextBox 25">
          <a:extLst>
            <a:ext uri="{FF2B5EF4-FFF2-40B4-BE49-F238E27FC236}">
              <a16:creationId xmlns:a16="http://schemas.microsoft.com/office/drawing/2014/main" id="{03E879D3-4743-4A66-B9F6-83E0C13FFA7E}"/>
            </a:ext>
          </a:extLst>
        </xdr:cNvPr>
        <xdr:cNvSpPr txBox="1"/>
      </xdr:nvSpPr>
      <xdr:spPr>
        <a:xfrm>
          <a:off x="557492" y="5068419"/>
          <a:ext cx="1018222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i="0" baseline="0">
              <a:latin typeface="Arial" panose="020B0604020202020204" pitchFamily="34" charset="0"/>
              <a:cs typeface="Arial" panose="020B0604020202020204" pitchFamily="34" charset="0"/>
            </a:rPr>
            <a:t>Source: IMF staff estimates and projections.</a:t>
          </a:r>
        </a:p>
        <a:p>
          <a:pPr algn="l"/>
          <a:r>
            <a:rPr lang="en-US" sz="800" b="0" i="0" baseline="0">
              <a:latin typeface="Arial" panose="020B0604020202020204" pitchFamily="34" charset="0"/>
              <a:cs typeface="Arial" panose="020B0604020202020204" pitchFamily="34" charset="0"/>
            </a:rPr>
            <a:t>Note: The IMF's Debt Sustainability Analysis for Market Access Countries identifies the critical debt thresholds—beyond which debt sustainability is put at high risk—as 85 percent of GDP for advanced economies and 70 percent of GDP for emerging market economies. The Joint World Bank–IMF Debt Sustainability Framework for Low-Income Countries finds critical thresholds to be 49, 62, and 75 percent of GDP depending on the country’s institutional quality. For more details on each methodology, see https://www.imf.org/external/pubs/ft/dsa/.</a:t>
          </a:r>
        </a:p>
      </xdr:txBody>
    </xdr:sp>
    <xdr:clientData/>
  </xdr:twoCellAnchor>
  <xdr:twoCellAnchor>
    <xdr:from>
      <xdr:col>1</xdr:col>
      <xdr:colOff>76200</xdr:colOff>
      <xdr:row>7</xdr:row>
      <xdr:rowOff>84044</xdr:rowOff>
    </xdr:from>
    <xdr:to>
      <xdr:col>4</xdr:col>
      <xdr:colOff>594472</xdr:colOff>
      <xdr:row>9</xdr:row>
      <xdr:rowOff>84603</xdr:rowOff>
    </xdr:to>
    <xdr:sp macro="" textlink="">
      <xdr:nvSpPr>
        <xdr:cNvPr id="27" name="TextBox 26">
          <a:extLst>
            <a:ext uri="{FF2B5EF4-FFF2-40B4-BE49-F238E27FC236}">
              <a16:creationId xmlns:a16="http://schemas.microsoft.com/office/drawing/2014/main" id="{5E252EDD-02DF-4CE9-9600-03FD78EE1919}"/>
            </a:ext>
          </a:extLst>
        </xdr:cNvPr>
        <xdr:cNvSpPr txBox="1"/>
      </xdr:nvSpPr>
      <xdr:spPr>
        <a:xfrm>
          <a:off x="681318" y="1182220"/>
          <a:ext cx="2333625"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950" b="1" i="0" baseline="0">
              <a:latin typeface="Arial" panose="020B0604020202020204" pitchFamily="34" charset="0"/>
              <a:cs typeface="Arial" panose="020B0604020202020204" pitchFamily="34" charset="0"/>
            </a:rPr>
            <a:t>1. Advanced Economies</a:t>
          </a:r>
          <a:endParaRPr lang="en-US" sz="950" b="1" i="0" baseline="30000">
            <a:latin typeface="Arial" panose="020B0604020202020204" pitchFamily="34" charset="0"/>
            <a:cs typeface="Arial" panose="020B0604020202020204" pitchFamily="34" charset="0"/>
          </a:endParaRPr>
        </a:p>
      </xdr:txBody>
    </xdr:sp>
    <xdr:clientData/>
  </xdr:twoCellAnchor>
  <xdr:twoCellAnchor>
    <xdr:from>
      <xdr:col>6</xdr:col>
      <xdr:colOff>536762</xdr:colOff>
      <xdr:row>7</xdr:row>
      <xdr:rowOff>103094</xdr:rowOff>
    </xdr:from>
    <xdr:to>
      <xdr:col>11</xdr:col>
      <xdr:colOff>502024</xdr:colOff>
      <xdr:row>10</xdr:row>
      <xdr:rowOff>22970</xdr:rowOff>
    </xdr:to>
    <xdr:sp macro="" textlink="">
      <xdr:nvSpPr>
        <xdr:cNvPr id="28" name="TextBox 27">
          <a:extLst>
            <a:ext uri="{FF2B5EF4-FFF2-40B4-BE49-F238E27FC236}">
              <a16:creationId xmlns:a16="http://schemas.microsoft.com/office/drawing/2014/main" id="{102EAD19-D374-4C11-80D6-1E12FF6F2B99}"/>
            </a:ext>
          </a:extLst>
        </xdr:cNvPr>
        <xdr:cNvSpPr txBox="1"/>
      </xdr:nvSpPr>
      <xdr:spPr>
        <a:xfrm>
          <a:off x="4167468" y="1201270"/>
          <a:ext cx="299085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950" b="1" i="0" baseline="0">
              <a:latin typeface="Arial" panose="020B0604020202020204" pitchFamily="34" charset="0"/>
              <a:cs typeface="Arial" panose="020B0604020202020204" pitchFamily="34" charset="0"/>
            </a:rPr>
            <a:t>2. Emerging Market and Middle-Income Economies</a:t>
          </a:r>
          <a:endParaRPr lang="en-US" sz="950" b="1" i="0" baseline="30000">
            <a:latin typeface="Arial" panose="020B0604020202020204" pitchFamily="34" charset="0"/>
            <a:cs typeface="Arial" panose="020B0604020202020204" pitchFamily="34" charset="0"/>
          </a:endParaRPr>
        </a:p>
      </xdr:txBody>
    </xdr:sp>
    <xdr:clientData/>
  </xdr:twoCellAnchor>
  <xdr:twoCellAnchor>
    <xdr:from>
      <xdr:col>12</xdr:col>
      <xdr:colOff>411256</xdr:colOff>
      <xdr:row>7</xdr:row>
      <xdr:rowOff>74519</xdr:rowOff>
    </xdr:from>
    <xdr:to>
      <xdr:col>17</xdr:col>
      <xdr:colOff>386043</xdr:colOff>
      <xdr:row>9</xdr:row>
      <xdr:rowOff>75078</xdr:rowOff>
    </xdr:to>
    <xdr:sp macro="" textlink="">
      <xdr:nvSpPr>
        <xdr:cNvPr id="29" name="TextBox 28">
          <a:extLst>
            <a:ext uri="{FF2B5EF4-FFF2-40B4-BE49-F238E27FC236}">
              <a16:creationId xmlns:a16="http://schemas.microsoft.com/office/drawing/2014/main" id="{9E57E129-DAA7-4FA0-806D-86D3D622258E}"/>
            </a:ext>
          </a:extLst>
        </xdr:cNvPr>
        <xdr:cNvSpPr txBox="1"/>
      </xdr:nvSpPr>
      <xdr:spPr>
        <a:xfrm>
          <a:off x="7672668" y="1172695"/>
          <a:ext cx="3000375"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950" b="1" i="0" baseline="0">
              <a:latin typeface="Arial" panose="020B0604020202020204" pitchFamily="34" charset="0"/>
              <a:cs typeface="Arial" panose="020B0604020202020204" pitchFamily="34" charset="0"/>
            </a:rPr>
            <a:t>3. Low-Income Developing Economies</a:t>
          </a:r>
          <a:endParaRPr lang="en-US" sz="950" b="1" i="0" baseline="30000">
            <a:latin typeface="Arial" panose="020B0604020202020204" pitchFamily="34" charset="0"/>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511451</xdr:colOff>
      <xdr:row>0</xdr:row>
      <xdr:rowOff>0</xdr:rowOff>
    </xdr:from>
    <xdr:to>
      <xdr:col>7</xdr:col>
      <xdr:colOff>496957</xdr:colOff>
      <xdr:row>0</xdr:row>
      <xdr:rowOff>0</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511451" y="3844786"/>
          <a:ext cx="5294658" cy="743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Baker, Bloom, and Davis 2016; www.PolicyUncertainty.com.</a:t>
          </a:r>
        </a:p>
        <a:p>
          <a:r>
            <a:rPr lang="en-US" sz="800">
              <a:latin typeface="Arial" panose="020B0604020202020204" pitchFamily="34" charset="0"/>
              <a:cs typeface="Arial" panose="020B0604020202020204" pitchFamily="34" charset="0"/>
            </a:rPr>
            <a:t>Note: The global index is calculated as the GDP-weighted average of monthly index values for sample of 18 advanced, emerging market, and middle-income economies. Each monthly national index value is proportional to the share of own-country newspaper articles that discussed economic policy uncertainty in that month.</a:t>
          </a:r>
        </a:p>
      </xdr:txBody>
    </xdr:sp>
    <xdr:clientData/>
  </xdr:twoCellAnchor>
  <xdr:twoCellAnchor>
    <xdr:from>
      <xdr:col>0</xdr:col>
      <xdr:colOff>482874</xdr:colOff>
      <xdr:row>0</xdr:row>
      <xdr:rowOff>0</xdr:rowOff>
    </xdr:from>
    <xdr:to>
      <xdr:col>6</xdr:col>
      <xdr:colOff>306457</xdr:colOff>
      <xdr:row>0</xdr:row>
      <xdr:rowOff>0</xdr:rowOff>
    </xdr:to>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482874" y="223631"/>
          <a:ext cx="4395583" cy="496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1.7. Global Economic Policy Uncertainty Index, 2007–16</a:t>
          </a:r>
        </a:p>
        <a:p>
          <a:endParaRPr lang="en-US" sz="85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Uncertainty about future economic policies has reached a decade high.</a:t>
          </a:r>
        </a:p>
      </xdr:txBody>
    </xdr:sp>
    <xdr:clientData/>
  </xdr:twoCellAnchor>
  <xdr:twoCellAnchor>
    <xdr:from>
      <xdr:col>1</xdr:col>
      <xdr:colOff>264832</xdr:colOff>
      <xdr:row>2</xdr:row>
      <xdr:rowOff>33617</xdr:rowOff>
    </xdr:from>
    <xdr:to>
      <xdr:col>6</xdr:col>
      <xdr:colOff>426944</xdr:colOff>
      <xdr:row>7</xdr:row>
      <xdr:rowOff>135031</xdr:rowOff>
    </xdr:to>
    <xdr:sp macro="" textlink="">
      <xdr:nvSpPr>
        <xdr:cNvPr id="8" name="TextBox 7">
          <a:extLst>
            <a:ext uri="{FF2B5EF4-FFF2-40B4-BE49-F238E27FC236}">
              <a16:creationId xmlns:a16="http://schemas.microsoft.com/office/drawing/2014/main" id="{6BA2AB93-4B12-4388-9609-BF2B33297671}"/>
            </a:ext>
          </a:extLst>
        </xdr:cNvPr>
        <xdr:cNvSpPr txBox="1"/>
      </xdr:nvSpPr>
      <xdr:spPr>
        <a:xfrm>
          <a:off x="869950" y="347382"/>
          <a:ext cx="318770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1.7. General Government Debt in Countries that Received Debt Relief Under the Highly Indebted Poor Countries (HIPC) Initiative</a:t>
          </a:r>
        </a:p>
        <a:p>
          <a:r>
            <a:rPr lang="en-US" sz="1050" b="0" i="1">
              <a:latin typeface="Arial" panose="020B0604020202020204" pitchFamily="34" charset="0"/>
              <a:cs typeface="Arial" panose="020B0604020202020204" pitchFamily="34" charset="0"/>
            </a:rPr>
            <a:t>(Percent of GDP)</a:t>
          </a:r>
        </a:p>
        <a:p>
          <a:endParaRPr lang="en-US" sz="1050" b="0" i="1">
            <a:latin typeface="Arial" panose="020B0604020202020204" pitchFamily="34" charset="0"/>
            <a:cs typeface="Arial" panose="020B0604020202020204" pitchFamily="34" charset="0"/>
          </a:endParaRPr>
        </a:p>
      </xdr:txBody>
    </xdr:sp>
    <xdr:clientData/>
  </xdr:twoCellAnchor>
  <xdr:twoCellAnchor>
    <xdr:from>
      <xdr:col>1</xdr:col>
      <xdr:colOff>414058</xdr:colOff>
      <xdr:row>7</xdr:row>
      <xdr:rowOff>123391</xdr:rowOff>
    </xdr:from>
    <xdr:to>
      <xdr:col>6</xdr:col>
      <xdr:colOff>379319</xdr:colOff>
      <xdr:row>10</xdr:row>
      <xdr:rowOff>45383</xdr:rowOff>
    </xdr:to>
    <xdr:sp macro="" textlink="">
      <xdr:nvSpPr>
        <xdr:cNvPr id="9" name="TextBox 8">
          <a:extLst>
            <a:ext uri="{FF2B5EF4-FFF2-40B4-BE49-F238E27FC236}">
              <a16:creationId xmlns:a16="http://schemas.microsoft.com/office/drawing/2014/main" id="{256F9D0F-0490-4D33-B807-B6DEB2F36C31}"/>
            </a:ext>
          </a:extLst>
        </xdr:cNvPr>
        <xdr:cNvSpPr txBox="1"/>
      </xdr:nvSpPr>
      <xdr:spPr>
        <a:xfrm>
          <a:off x="1019176" y="1221567"/>
          <a:ext cx="2990849" cy="392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In a number of countries, debt-to-GDP is close to the level when debt relief as decided.</a:t>
          </a:r>
        </a:p>
      </xdr:txBody>
    </xdr:sp>
    <xdr:clientData/>
  </xdr:twoCellAnchor>
  <xdr:twoCellAnchor>
    <xdr:from>
      <xdr:col>1</xdr:col>
      <xdr:colOff>137832</xdr:colOff>
      <xdr:row>32</xdr:row>
      <xdr:rowOff>79064</xdr:rowOff>
    </xdr:from>
    <xdr:to>
      <xdr:col>7</xdr:col>
      <xdr:colOff>193301</xdr:colOff>
      <xdr:row>37</xdr:row>
      <xdr:rowOff>133909</xdr:rowOff>
    </xdr:to>
    <xdr:sp macro="" textlink="">
      <xdr:nvSpPr>
        <xdr:cNvPr id="10" name="TextBox 9">
          <a:extLst>
            <a:ext uri="{FF2B5EF4-FFF2-40B4-BE49-F238E27FC236}">
              <a16:creationId xmlns:a16="http://schemas.microsoft.com/office/drawing/2014/main" id="{07432D45-7FFE-4B96-A9C5-630E180C178D}"/>
            </a:ext>
          </a:extLst>
        </xdr:cNvPr>
        <xdr:cNvSpPr txBox="1"/>
      </xdr:nvSpPr>
      <xdr:spPr>
        <a:xfrm>
          <a:off x="742950" y="5099299"/>
          <a:ext cx="3686175" cy="839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2017c; and IMF staff estimates.</a:t>
          </a:r>
        </a:p>
        <a:p>
          <a:r>
            <a:rPr lang="en-US" sz="800" b="0">
              <a:latin typeface="Arial" panose="020B0604020202020204" pitchFamily="34" charset="0"/>
              <a:cs typeface="Arial" panose="020B0604020202020204" pitchFamily="34" charset="0"/>
            </a:rPr>
            <a:t>Note: Decision year refers to the date when the Executive Boards of the IMF and the World Bank formally determined the country’s eligibility for debt relief, and the international community committed to reducing debt to a level considered sustainable. Data labels in the figure use International Organization for Standardization (ISO) country codes.</a:t>
          </a:r>
        </a:p>
      </xdr:txBody>
    </xdr:sp>
    <xdr:clientData/>
  </xdr:twoCellAnchor>
  <xdr:twoCellAnchor>
    <xdr:from>
      <xdr:col>0</xdr:col>
      <xdr:colOff>190500</xdr:colOff>
      <xdr:row>10</xdr:row>
      <xdr:rowOff>35858</xdr:rowOff>
    </xdr:from>
    <xdr:to>
      <xdr:col>7</xdr:col>
      <xdr:colOff>526676</xdr:colOff>
      <xdr:row>31</xdr:row>
      <xdr:rowOff>33169</xdr:rowOff>
    </xdr:to>
    <xdr:graphicFrame macro="">
      <xdr:nvGraphicFramePr>
        <xdr:cNvPr id="11" name="Chart 10">
          <a:extLst>
            <a:ext uri="{FF2B5EF4-FFF2-40B4-BE49-F238E27FC236}">
              <a16:creationId xmlns:a16="http://schemas.microsoft.com/office/drawing/2014/main" id="{16C8919E-4193-4225-A94A-B844B6D20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04800" y="123825"/>
          <a:ext cx="66960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1.8. Selected Advanced Economies: Current Deleveraging Episodes</a:t>
          </a:r>
          <a:br>
            <a:rPr lang="en-US" sz="1050" b="1" baseline="0">
              <a:latin typeface="Arial" panose="020B0604020202020204" pitchFamily="34" charset="0"/>
              <a:cs typeface="Arial" panose="020B0604020202020204" pitchFamily="34" charset="0"/>
            </a:rPr>
          </a:br>
          <a:r>
            <a:rPr lang="en-US" sz="1050" b="0" i="1" baseline="0">
              <a:latin typeface="Arial" panose="020B0604020202020204" pitchFamily="34" charset="0"/>
              <a:cs typeface="Arial" panose="020B0604020202020204" pitchFamily="34" charset="0"/>
            </a:rPr>
            <a:t>(Weighted average)</a:t>
          </a:r>
          <a:endParaRPr lang="en-US" sz="1050" b="1"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590549" y="3448049"/>
          <a:ext cx="2800351" cy="457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3. Public</a:t>
          </a:r>
          <a:r>
            <a:rPr lang="en-US" sz="1000" b="1" baseline="0">
              <a:latin typeface="Arial" panose="020B0604020202020204" pitchFamily="34" charset="0"/>
              <a:cs typeface="Arial" panose="020B0604020202020204" pitchFamily="34" charset="0"/>
            </a:rPr>
            <a:t> 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571501" y="600075"/>
          <a:ext cx="27432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latin typeface="Arial" panose="020B0604020202020204" pitchFamily="34" charset="0"/>
              <a:cs typeface="Arial" panose="020B0604020202020204" pitchFamily="34" charset="0"/>
            </a:rPr>
            <a:t>1. Private </a:t>
          </a:r>
          <a:r>
            <a:rPr lang="en-US" sz="1000" b="1" i="0" baseline="0">
              <a:latin typeface="Arial" panose="020B0604020202020204" pitchFamily="34" charset="0"/>
              <a:cs typeface="Arial" panose="020B0604020202020204" pitchFamily="34" charset="0"/>
            </a:rPr>
            <a:t>Debt</a:t>
          </a:r>
        </a:p>
        <a:p>
          <a:r>
            <a:rPr lang="en-US" sz="1000" b="1" i="0" baseline="0">
              <a:latin typeface="Arial" panose="020B0604020202020204" pitchFamily="34" charset="0"/>
              <a:cs typeface="Arial" panose="020B0604020202020204" pitchFamily="34" charset="0"/>
            </a:rPr>
            <a:t>(Percent of GDP)</a:t>
          </a:r>
          <a:endParaRPr lang="en-US" sz="1000" b="0" i="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542926" y="6305551"/>
          <a:ext cx="55626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Bank for International Settlements;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 and IMF staff estimates.</a:t>
          </a:r>
        </a:p>
      </xdr:txBody>
    </xdr:sp>
    <xdr:clientData/>
  </xdr:twoCellAnchor>
  <xdr:twoCellAnchor>
    <xdr:from>
      <xdr:col>2</xdr:col>
      <xdr:colOff>285398</xdr:colOff>
      <xdr:row>8</xdr:row>
      <xdr:rowOff>38779</xdr:rowOff>
    </xdr:from>
    <xdr:to>
      <xdr:col>5</xdr:col>
      <xdr:colOff>882670</xdr:colOff>
      <xdr:row>10</xdr:row>
      <xdr:rowOff>155142</xdr:rowOff>
    </xdr:to>
    <xdr:sp macro="" textlink="">
      <xdr:nvSpPr>
        <xdr:cNvPr id="8" name="TextBox 7">
          <a:extLst>
            <a:ext uri="{FF2B5EF4-FFF2-40B4-BE49-F238E27FC236}">
              <a16:creationId xmlns:a16="http://schemas.microsoft.com/office/drawing/2014/main" id="{3C80A8F2-6373-49E3-9BE6-A0CB63CF926E}"/>
            </a:ext>
          </a:extLst>
        </xdr:cNvPr>
        <xdr:cNvSpPr txBox="1"/>
      </xdr:nvSpPr>
      <xdr:spPr>
        <a:xfrm>
          <a:off x="12992869" y="1293838"/>
          <a:ext cx="3219448" cy="430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Advanced Economies</a:t>
          </a:r>
          <a:endParaRPr lang="en-US" sz="1050" b="0" i="1">
            <a:latin typeface="Arial" panose="020B0604020202020204" pitchFamily="34" charset="0"/>
            <a:cs typeface="Arial" panose="020B0604020202020204" pitchFamily="34" charset="0"/>
          </a:endParaRPr>
        </a:p>
      </xdr:txBody>
    </xdr:sp>
    <xdr:clientData/>
  </xdr:twoCellAnchor>
  <xdr:twoCellAnchor>
    <xdr:from>
      <xdr:col>2</xdr:col>
      <xdr:colOff>184131</xdr:colOff>
      <xdr:row>43</xdr:row>
      <xdr:rowOff>48109</xdr:rowOff>
    </xdr:from>
    <xdr:to>
      <xdr:col>17</xdr:col>
      <xdr:colOff>243110</xdr:colOff>
      <xdr:row>45</xdr:row>
      <xdr:rowOff>105819</xdr:rowOff>
    </xdr:to>
    <xdr:sp macro="" textlink="">
      <xdr:nvSpPr>
        <xdr:cNvPr id="10" name="TextBox 9">
          <a:extLst>
            <a:ext uri="{FF2B5EF4-FFF2-40B4-BE49-F238E27FC236}">
              <a16:creationId xmlns:a16="http://schemas.microsoft.com/office/drawing/2014/main" id="{389067A2-2261-49E7-9056-CB67089FF9E5}"/>
            </a:ext>
          </a:extLst>
        </xdr:cNvPr>
        <xdr:cNvSpPr txBox="1"/>
      </xdr:nvSpPr>
      <xdr:spPr>
        <a:xfrm>
          <a:off x="12891602" y="6794050"/>
          <a:ext cx="10547684"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IMF staff calculations.</a:t>
          </a:r>
        </a:p>
        <a:p>
          <a:r>
            <a:rPr lang="en-US" sz="800" b="0">
              <a:latin typeface="Arial" panose="020B0604020202020204" pitchFamily="34" charset="0"/>
              <a:cs typeface="Arial" panose="020B0604020202020204" pitchFamily="34" charset="0"/>
            </a:rPr>
            <a:t>Note: Data labels in the figure use International Organization for Standardization (ISO) country codes.</a:t>
          </a:r>
        </a:p>
      </xdr:txBody>
    </xdr:sp>
    <xdr:clientData/>
  </xdr:twoCellAnchor>
  <xdr:twoCellAnchor>
    <xdr:from>
      <xdr:col>2</xdr:col>
      <xdr:colOff>218220</xdr:colOff>
      <xdr:row>2</xdr:row>
      <xdr:rowOff>0</xdr:rowOff>
    </xdr:from>
    <xdr:to>
      <xdr:col>17</xdr:col>
      <xdr:colOff>192979</xdr:colOff>
      <xdr:row>5</xdr:row>
      <xdr:rowOff>25155</xdr:rowOff>
    </xdr:to>
    <xdr:sp macro="" textlink="">
      <xdr:nvSpPr>
        <xdr:cNvPr id="11" name="TextBox 10">
          <a:extLst>
            <a:ext uri="{FF2B5EF4-FFF2-40B4-BE49-F238E27FC236}">
              <a16:creationId xmlns:a16="http://schemas.microsoft.com/office/drawing/2014/main" id="{3682AE94-3EC5-4E73-8EE4-42B1A1FB1E3A}"/>
            </a:ext>
          </a:extLst>
        </xdr:cNvPr>
        <xdr:cNvSpPr txBox="1"/>
      </xdr:nvSpPr>
      <xdr:spPr>
        <a:xfrm>
          <a:off x="12925691" y="313765"/>
          <a:ext cx="10463464" cy="495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1.8. General Government Debt-to-GDP Including Implicit Liabilities from Pension and Healthcare Spending, 2017</a:t>
          </a:r>
        </a:p>
        <a:p>
          <a:pPr algn="l"/>
          <a:r>
            <a:rPr lang="en-US" sz="1150" b="0" i="1">
              <a:latin typeface="Arial" panose="020B0604020202020204" pitchFamily="34" charset="0"/>
              <a:cs typeface="Arial" panose="020B0604020202020204" pitchFamily="34" charset="0"/>
            </a:rPr>
            <a:t>(Percent)</a:t>
          </a:r>
        </a:p>
      </xdr:txBody>
    </xdr:sp>
    <xdr:clientData/>
  </xdr:twoCellAnchor>
  <xdr:twoCellAnchor>
    <xdr:from>
      <xdr:col>12</xdr:col>
      <xdr:colOff>27191</xdr:colOff>
      <xdr:row>8</xdr:row>
      <xdr:rowOff>19226</xdr:rowOff>
    </xdr:from>
    <xdr:to>
      <xdr:col>17</xdr:col>
      <xdr:colOff>321314</xdr:colOff>
      <xdr:row>10</xdr:row>
      <xdr:rowOff>67410</xdr:rowOff>
    </xdr:to>
    <xdr:sp macro="" textlink="">
      <xdr:nvSpPr>
        <xdr:cNvPr id="14" name="TextBox 13">
          <a:extLst>
            <a:ext uri="{FF2B5EF4-FFF2-40B4-BE49-F238E27FC236}">
              <a16:creationId xmlns:a16="http://schemas.microsoft.com/office/drawing/2014/main" id="{2C121221-6D03-49BD-9687-F4256144F7B2}"/>
            </a:ext>
          </a:extLst>
        </xdr:cNvPr>
        <xdr:cNvSpPr txBox="1"/>
      </xdr:nvSpPr>
      <xdr:spPr>
        <a:xfrm>
          <a:off x="20197779" y="1274285"/>
          <a:ext cx="3319711"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3. Low-Income</a:t>
          </a:r>
          <a:r>
            <a:rPr lang="en-US" sz="1050" b="1" baseline="0">
              <a:latin typeface="Arial" panose="020B0604020202020204" pitchFamily="34" charset="0"/>
              <a:cs typeface="Arial" panose="020B0604020202020204" pitchFamily="34" charset="0"/>
            </a:rPr>
            <a:t> Developing Countries</a:t>
          </a:r>
          <a:endParaRPr lang="en-US" sz="1050" b="0" i="1">
            <a:latin typeface="Arial" panose="020B0604020202020204" pitchFamily="34" charset="0"/>
            <a:cs typeface="Arial" panose="020B0604020202020204" pitchFamily="34" charset="0"/>
          </a:endParaRPr>
        </a:p>
      </xdr:txBody>
    </xdr:sp>
    <xdr:clientData/>
  </xdr:twoCellAnchor>
  <xdr:twoCellAnchor>
    <xdr:from>
      <xdr:col>2</xdr:col>
      <xdr:colOff>315475</xdr:colOff>
      <xdr:row>5</xdr:row>
      <xdr:rowOff>72778</xdr:rowOff>
    </xdr:from>
    <xdr:to>
      <xdr:col>13</xdr:col>
      <xdr:colOff>544016</xdr:colOff>
      <xdr:row>7</xdr:row>
      <xdr:rowOff>5161</xdr:rowOff>
    </xdr:to>
    <xdr:sp macro="" textlink="">
      <xdr:nvSpPr>
        <xdr:cNvPr id="15" name="TextBox 14">
          <a:extLst>
            <a:ext uri="{FF2B5EF4-FFF2-40B4-BE49-F238E27FC236}">
              <a16:creationId xmlns:a16="http://schemas.microsoft.com/office/drawing/2014/main" id="{0F578841-4496-4698-B6B2-56002676857F}"/>
            </a:ext>
          </a:extLst>
        </xdr:cNvPr>
        <xdr:cNvSpPr txBox="1"/>
      </xdr:nvSpPr>
      <xdr:spPr>
        <a:xfrm>
          <a:off x="13022946" y="857190"/>
          <a:ext cx="8296776" cy="246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Debt-to-GDP ratios more than double when implicit liabilities linked to aging are included. </a:t>
          </a:r>
        </a:p>
      </xdr:txBody>
    </xdr:sp>
    <xdr:clientData/>
  </xdr:twoCellAnchor>
  <xdr:twoCellAnchor>
    <xdr:from>
      <xdr:col>5</xdr:col>
      <xdr:colOff>1232589</xdr:colOff>
      <xdr:row>8</xdr:row>
      <xdr:rowOff>20733</xdr:rowOff>
    </xdr:from>
    <xdr:to>
      <xdr:col>11</xdr:col>
      <xdr:colOff>274367</xdr:colOff>
      <xdr:row>10</xdr:row>
      <xdr:rowOff>135593</xdr:rowOff>
    </xdr:to>
    <xdr:sp macro="" textlink="">
      <xdr:nvSpPr>
        <xdr:cNvPr id="16" name="TextBox 15">
          <a:extLst>
            <a:ext uri="{FF2B5EF4-FFF2-40B4-BE49-F238E27FC236}">
              <a16:creationId xmlns:a16="http://schemas.microsoft.com/office/drawing/2014/main" id="{01AEEBB4-3E4C-4EEF-8868-8A3A93B52E99}"/>
            </a:ext>
          </a:extLst>
        </xdr:cNvPr>
        <xdr:cNvSpPr txBox="1"/>
      </xdr:nvSpPr>
      <xdr:spPr>
        <a:xfrm>
          <a:off x="16562236" y="1275792"/>
          <a:ext cx="327760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Emerging Market and Middle-Income Economies</a:t>
          </a:r>
          <a:endParaRPr lang="en-US" sz="1050" b="0" i="1">
            <a:latin typeface="Arial" panose="020B0604020202020204" pitchFamily="34" charset="0"/>
            <a:cs typeface="Arial" panose="020B0604020202020204" pitchFamily="34" charset="0"/>
          </a:endParaRPr>
        </a:p>
      </xdr:txBody>
    </xdr:sp>
    <xdr:clientData/>
  </xdr:twoCellAnchor>
  <xdr:twoCellAnchor>
    <xdr:from>
      <xdr:col>1</xdr:col>
      <xdr:colOff>582706</xdr:colOff>
      <xdr:row>10</xdr:row>
      <xdr:rowOff>110525</xdr:rowOff>
    </xdr:from>
    <xdr:to>
      <xdr:col>5</xdr:col>
      <xdr:colOff>1000980</xdr:colOff>
      <xdr:row>40</xdr:row>
      <xdr:rowOff>19669</xdr:rowOff>
    </xdr:to>
    <xdr:graphicFrame macro="">
      <xdr:nvGraphicFramePr>
        <xdr:cNvPr id="17" name="Chart 16">
          <a:extLst>
            <a:ext uri="{FF2B5EF4-FFF2-40B4-BE49-F238E27FC236}">
              <a16:creationId xmlns:a16="http://schemas.microsoft.com/office/drawing/2014/main" id="{45BEDD96-88D4-456F-B093-CBF4E1443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988948</xdr:colOff>
      <xdr:row>10</xdr:row>
      <xdr:rowOff>114287</xdr:rowOff>
    </xdr:from>
    <xdr:to>
      <xdr:col>11</xdr:col>
      <xdr:colOff>398693</xdr:colOff>
      <xdr:row>40</xdr:row>
      <xdr:rowOff>23431</xdr:rowOff>
    </xdr:to>
    <xdr:graphicFrame macro="">
      <xdr:nvGraphicFramePr>
        <xdr:cNvPr id="18" name="Chart 17">
          <a:extLst>
            <a:ext uri="{FF2B5EF4-FFF2-40B4-BE49-F238E27FC236}">
              <a16:creationId xmlns:a16="http://schemas.microsoft.com/office/drawing/2014/main" id="{6125C851-5EA6-45EE-A59B-BBF6F54C5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456847</xdr:colOff>
      <xdr:row>10</xdr:row>
      <xdr:rowOff>95737</xdr:rowOff>
    </xdr:from>
    <xdr:to>
      <xdr:col>17</xdr:col>
      <xdr:colOff>471710</xdr:colOff>
      <xdr:row>40</xdr:row>
      <xdr:rowOff>4881</xdr:rowOff>
    </xdr:to>
    <xdr:graphicFrame macro="">
      <xdr:nvGraphicFramePr>
        <xdr:cNvPr id="19" name="Chart 18">
          <a:extLst>
            <a:ext uri="{FF2B5EF4-FFF2-40B4-BE49-F238E27FC236}">
              <a16:creationId xmlns:a16="http://schemas.microsoft.com/office/drawing/2014/main" id="{B7DE2737-9CC2-4730-963A-EE6D52010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44941</xdr:colOff>
      <xdr:row>40</xdr:row>
      <xdr:rowOff>89853</xdr:rowOff>
    </xdr:from>
    <xdr:to>
      <xdr:col>14</xdr:col>
      <xdr:colOff>498430</xdr:colOff>
      <xdr:row>41</xdr:row>
      <xdr:rowOff>155085</xdr:rowOff>
    </xdr:to>
    <xdr:pic>
      <xdr:nvPicPr>
        <xdr:cNvPr id="20" name="Picture 19">
          <a:extLst>
            <a:ext uri="{FF2B5EF4-FFF2-40B4-BE49-F238E27FC236}">
              <a16:creationId xmlns:a16="http://schemas.microsoft.com/office/drawing/2014/main" id="{5D68201D-6630-4C1E-9947-031506E51C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65206" y="6365147"/>
          <a:ext cx="7614048" cy="222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447675</xdr:colOff>
      <xdr:row>5</xdr:row>
      <xdr:rowOff>123825</xdr:rowOff>
    </xdr:from>
    <xdr:to>
      <xdr:col>4</xdr:col>
      <xdr:colOff>133605</xdr:colOff>
      <xdr:row>17</xdr:row>
      <xdr:rowOff>32385</xdr:rowOff>
    </xdr:to>
    <xdr:pic>
      <xdr:nvPicPr>
        <xdr:cNvPr id="3" name="Picture 2">
          <a:extLst>
            <a:ext uri="{FF2B5EF4-FFF2-40B4-BE49-F238E27FC236}">
              <a16:creationId xmlns:a16="http://schemas.microsoft.com/office/drawing/2014/main" id="{11644DC0-80F4-4E80-AD32-48CBE1A20C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1085850"/>
          <a:ext cx="1714755" cy="2194560"/>
        </a:xfrm>
        <a:prstGeom prst="rect">
          <a:avLst/>
        </a:prstGeom>
        <a:ln>
          <a:solidFill>
            <a:sysClr val="windowText" lastClr="000000"/>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257175</xdr:colOff>
      <xdr:row>0</xdr:row>
      <xdr:rowOff>0</xdr:rowOff>
    </xdr:from>
    <xdr:to>
      <xdr:col>7</xdr:col>
      <xdr:colOff>38100</xdr:colOff>
      <xdr:row>0</xdr:row>
      <xdr:rowOff>0</xdr:rowOff>
    </xdr:to>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257175" y="133350"/>
          <a:ext cx="404812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a:t>
          </a:r>
          <a:r>
            <a:rPr lang="en-US" sz="1050" b="1" baseline="0">
              <a:latin typeface="Arial" panose="020B0604020202020204" pitchFamily="34" charset="0"/>
              <a:cs typeface="Arial" panose="020B0604020202020204" pitchFamily="34" charset="0"/>
            </a:rPr>
            <a:t> 1.9. Total Private Debt during Deleveraging Episodes</a:t>
          </a:r>
        </a:p>
        <a:p>
          <a:r>
            <a:rPr lang="en-US" sz="1050" b="0" i="1" baseline="0">
              <a:latin typeface="Arial" panose="020B0604020202020204" pitchFamily="34" charset="0"/>
              <a:cs typeface="Arial" panose="020B0604020202020204" pitchFamily="34" charset="0"/>
            </a:rPr>
            <a:t>(Percent of GDP)</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495302</xdr:colOff>
      <xdr:row>0</xdr:row>
      <xdr:rowOff>0</xdr:rowOff>
    </xdr:from>
    <xdr:to>
      <xdr:col>5</xdr:col>
      <xdr:colOff>590552</xdr:colOff>
      <xdr:row>0</xdr:row>
      <xdr:rowOff>0</xdr:rowOff>
    </xdr:to>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495302" y="4076699"/>
          <a:ext cx="3143250" cy="120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a:latin typeface="Arial" panose="020B0604020202020204" pitchFamily="34" charset="0"/>
              <a:cs typeface="Arial" panose="020B0604020202020204" pitchFamily="34" charset="0"/>
            </a:rPr>
            <a:t>Sources: Bank for</a:t>
          </a:r>
          <a:r>
            <a:rPr lang="en-US" sz="800" b="0" i="0" baseline="0">
              <a:latin typeface="Arial" panose="020B0604020202020204" pitchFamily="34" charset="0"/>
              <a:cs typeface="Arial" panose="020B0604020202020204" pitchFamily="34" charset="0"/>
            </a:rPr>
            <a:t> International Settlements</a:t>
          </a:r>
          <a:r>
            <a:rPr lang="en-US" sz="800" b="0" i="0">
              <a:latin typeface="Arial" panose="020B0604020202020204" pitchFamily="34" charset="0"/>
              <a:cs typeface="Arial" panose="020B0604020202020204" pitchFamily="34" charset="0"/>
            </a:rPr>
            <a:t>; IMF, </a:t>
          </a:r>
          <a:r>
            <a:rPr lang="en-US" sz="800" b="0" i="1">
              <a:latin typeface="Arial" panose="020B0604020202020204" pitchFamily="34" charset="0"/>
              <a:cs typeface="Arial" panose="020B0604020202020204" pitchFamily="34" charset="0"/>
            </a:rPr>
            <a:t>World Economic Outlook</a:t>
          </a:r>
          <a:r>
            <a:rPr lang="en-US" sz="800" b="0" i="0">
              <a:latin typeface="Arial" panose="020B0604020202020204" pitchFamily="34" charset="0"/>
              <a:cs typeface="Arial" panose="020B0604020202020204" pitchFamily="34" charset="0"/>
            </a:rPr>
            <a:t>; and IMF staff estimates.</a:t>
          </a:r>
        </a:p>
        <a:p>
          <a:r>
            <a:rPr lang="en-US" sz="800" b="0" i="0">
              <a:latin typeface="Arial" panose="020B0604020202020204" pitchFamily="34" charset="0"/>
              <a:cs typeface="Arial" panose="020B0604020202020204" pitchFamily="34" charset="0"/>
            </a:rPr>
            <a:t>Note: Past deleveraging episodes</a:t>
          </a:r>
          <a:r>
            <a:rPr lang="en-US" sz="800" b="0" i="0" baseline="0">
              <a:latin typeface="Arial" panose="020B0604020202020204" pitchFamily="34" charset="0"/>
              <a:cs typeface="Arial" panose="020B0604020202020204" pitchFamily="34" charset="0"/>
            </a:rPr>
            <a:t> have been identified following Chen and others (2015) and include 27 episodes in 21 advanced economies from 1980 to 2006. Current episodes consist of 28 advanced economies in which the deleveraging period starts in 2009. Top 25th percentile average private debt refers to the sample of episodes in which the size of deleveraging on private debt was the largest within the top 25th percentile.</a:t>
          </a:r>
          <a:endParaRPr lang="en-US" sz="800" b="0" i="0">
            <a:latin typeface="Arial" panose="020B0604020202020204" pitchFamily="34" charset="0"/>
            <a:cs typeface="Arial" panose="020B0604020202020204" pitchFamily="34" charset="0"/>
          </a:endParaRPr>
        </a:p>
      </xdr:txBody>
    </xdr:sp>
    <xdr:clientData/>
  </xdr:twoCellAnchor>
  <xdr:twoCellAnchor>
    <xdr:from>
      <xdr:col>0</xdr:col>
      <xdr:colOff>434415</xdr:colOff>
      <xdr:row>1</xdr:row>
      <xdr:rowOff>67235</xdr:rowOff>
    </xdr:from>
    <xdr:to>
      <xdr:col>12</xdr:col>
      <xdr:colOff>193986</xdr:colOff>
      <xdr:row>5</xdr:row>
      <xdr:rowOff>56028</xdr:rowOff>
    </xdr:to>
    <xdr:sp macro="" textlink="">
      <xdr:nvSpPr>
        <xdr:cNvPr id="7" name="TextBox 6">
          <a:extLst>
            <a:ext uri="{FF2B5EF4-FFF2-40B4-BE49-F238E27FC236}">
              <a16:creationId xmlns:a16="http://schemas.microsoft.com/office/drawing/2014/main" id="{EB935399-AED2-456E-B829-E7C270EBCC81}"/>
            </a:ext>
          </a:extLst>
        </xdr:cNvPr>
        <xdr:cNvSpPr txBox="1"/>
      </xdr:nvSpPr>
      <xdr:spPr>
        <a:xfrm>
          <a:off x="434415" y="224117"/>
          <a:ext cx="7020983" cy="616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1.9. Low-Income Developing Countries: Interest</a:t>
          </a:r>
          <a:r>
            <a:rPr lang="en-US" sz="1050" b="1" baseline="0">
              <a:latin typeface="Arial" panose="020B0604020202020204" pitchFamily="34" charset="0"/>
              <a:cs typeface="Arial" panose="020B0604020202020204" pitchFamily="34" charset="0"/>
            </a:rPr>
            <a:t> Expenses as a Share of Tax Revenue and Total Expenditure</a:t>
          </a:r>
        </a:p>
        <a:p>
          <a:r>
            <a:rPr lang="en-US" sz="1050" b="0" i="1" baseline="0">
              <a:latin typeface="Arial" panose="020B0604020202020204" pitchFamily="34" charset="0"/>
              <a:cs typeface="Arial" panose="020B0604020202020204" pitchFamily="34" charset="0"/>
            </a:rPr>
            <a:t>(Percent)</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313766</xdr:colOff>
      <xdr:row>9</xdr:row>
      <xdr:rowOff>2802</xdr:rowOff>
    </xdr:from>
    <xdr:to>
      <xdr:col>6</xdr:col>
      <xdr:colOff>340660</xdr:colOff>
      <xdr:row>36</xdr:row>
      <xdr:rowOff>64658</xdr:rowOff>
    </xdr:to>
    <xdr:graphicFrame macro="">
      <xdr:nvGraphicFramePr>
        <xdr:cNvPr id="8" name="Chart 7">
          <a:extLst>
            <a:ext uri="{FF2B5EF4-FFF2-40B4-BE49-F238E27FC236}">
              <a16:creationId xmlns:a16="http://schemas.microsoft.com/office/drawing/2014/main" id="{6810E203-3119-48AB-910C-668222159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488390</xdr:colOff>
      <xdr:row>4</xdr:row>
      <xdr:rowOff>79190</xdr:rowOff>
    </xdr:from>
    <xdr:to>
      <xdr:col>11</xdr:col>
      <xdr:colOff>399054</xdr:colOff>
      <xdr:row>5</xdr:row>
      <xdr:rowOff>154081</xdr:rowOff>
    </xdr:to>
    <xdr:sp macro="" textlink="">
      <xdr:nvSpPr>
        <xdr:cNvPr id="9" name="TextBox 8">
          <a:extLst>
            <a:ext uri="{FF2B5EF4-FFF2-40B4-BE49-F238E27FC236}">
              <a16:creationId xmlns:a16="http://schemas.microsoft.com/office/drawing/2014/main" id="{2E3EE188-B0D0-46F6-8CB4-819CCC4F2193}"/>
            </a:ext>
          </a:extLst>
        </xdr:cNvPr>
        <xdr:cNvSpPr txBox="1"/>
      </xdr:nvSpPr>
      <xdr:spPr>
        <a:xfrm>
          <a:off x="488390" y="706719"/>
          <a:ext cx="6566958" cy="231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Interest payments as a share of tax revenues have doubled in the last 10 years and are close to historic highs.</a:t>
          </a:r>
        </a:p>
      </xdr:txBody>
    </xdr:sp>
    <xdr:clientData/>
  </xdr:twoCellAnchor>
  <xdr:twoCellAnchor>
    <xdr:from>
      <xdr:col>0</xdr:col>
      <xdr:colOff>402665</xdr:colOff>
      <xdr:row>36</xdr:row>
      <xdr:rowOff>136836</xdr:rowOff>
    </xdr:from>
    <xdr:to>
      <xdr:col>12</xdr:col>
      <xdr:colOff>251136</xdr:colOff>
      <xdr:row>40</xdr:row>
      <xdr:rowOff>11206</xdr:rowOff>
    </xdr:to>
    <xdr:sp macro="" textlink="">
      <xdr:nvSpPr>
        <xdr:cNvPr id="10" name="TextBox 9">
          <a:extLst>
            <a:ext uri="{FF2B5EF4-FFF2-40B4-BE49-F238E27FC236}">
              <a16:creationId xmlns:a16="http://schemas.microsoft.com/office/drawing/2014/main" id="{1E1A8F20-52DB-4111-BE90-4CEFDD443DB0}"/>
            </a:ext>
          </a:extLst>
        </xdr:cNvPr>
        <xdr:cNvSpPr txBox="1"/>
      </xdr:nvSpPr>
      <xdr:spPr>
        <a:xfrm>
          <a:off x="402665" y="5784601"/>
          <a:ext cx="7109883" cy="501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IMF staff estimates</a:t>
          </a:r>
          <a:r>
            <a:rPr lang="en-US" sz="800" b="0" baseline="0">
              <a:latin typeface="Arial" panose="020B0604020202020204" pitchFamily="34" charset="0"/>
              <a:cs typeface="Arial" panose="020B0604020202020204" pitchFamily="34" charset="0"/>
            </a:rPr>
            <a:t> and projections.</a:t>
          </a:r>
          <a:endParaRPr lang="en-US" sz="800" b="0">
            <a:latin typeface="Arial" panose="020B0604020202020204" pitchFamily="34" charset="0"/>
            <a:cs typeface="Arial" panose="020B0604020202020204" pitchFamily="34" charset="0"/>
          </a:endParaRPr>
        </a:p>
        <a:p>
          <a:r>
            <a:rPr lang="en-US" sz="800" b="0">
              <a:latin typeface="Arial" panose="020B0604020202020204" pitchFamily="34" charset="0"/>
              <a:cs typeface="Arial" panose="020B0604020202020204" pitchFamily="34" charset="0"/>
            </a:rPr>
            <a:t>Note: Dashed line refers to interest expense as percent of tax revenue in 2017. Data labels in the figure use International Organization for Standardization (ISO) country codes.</a:t>
          </a:r>
        </a:p>
      </xdr:txBody>
    </xdr:sp>
    <xdr:clientData/>
  </xdr:twoCellAnchor>
  <xdr:twoCellAnchor>
    <xdr:from>
      <xdr:col>6</xdr:col>
      <xdr:colOff>534334</xdr:colOff>
      <xdr:row>6</xdr:row>
      <xdr:rowOff>149599</xdr:rowOff>
    </xdr:from>
    <xdr:to>
      <xdr:col>12</xdr:col>
      <xdr:colOff>174936</xdr:colOff>
      <xdr:row>9</xdr:row>
      <xdr:rowOff>69477</xdr:rowOff>
    </xdr:to>
    <xdr:sp macro="" textlink="">
      <xdr:nvSpPr>
        <xdr:cNvPr id="11" name="TextBox 10">
          <a:extLst>
            <a:ext uri="{FF2B5EF4-FFF2-40B4-BE49-F238E27FC236}">
              <a16:creationId xmlns:a16="http://schemas.microsoft.com/office/drawing/2014/main" id="{BC7BACCC-CD08-4208-917E-0F9655B4EBFC}"/>
            </a:ext>
          </a:extLst>
        </xdr:cNvPr>
        <xdr:cNvSpPr txBox="1"/>
      </xdr:nvSpPr>
      <xdr:spPr>
        <a:xfrm>
          <a:off x="4165040" y="1090893"/>
          <a:ext cx="3271308"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b="1">
              <a:latin typeface="Arial" panose="020B0604020202020204" pitchFamily="34" charset="0"/>
              <a:cs typeface="Arial" panose="020B0604020202020204" pitchFamily="34" charset="0"/>
            </a:rPr>
            <a:t>2. Interest</a:t>
          </a:r>
          <a:r>
            <a:rPr lang="en-US" sz="950" b="1" baseline="0">
              <a:latin typeface="Arial" panose="020B0604020202020204" pitchFamily="34" charset="0"/>
              <a:cs typeface="Arial" panose="020B0604020202020204" pitchFamily="34" charset="0"/>
            </a:rPr>
            <a:t> Expenses as a Share of Tax Revenue, 2017</a:t>
          </a:r>
        </a:p>
      </xdr:txBody>
    </xdr:sp>
    <xdr:clientData/>
  </xdr:twoCellAnchor>
  <xdr:twoCellAnchor>
    <xdr:from>
      <xdr:col>6</xdr:col>
      <xdr:colOff>344892</xdr:colOff>
      <xdr:row>9</xdr:row>
      <xdr:rowOff>2803</xdr:rowOff>
    </xdr:from>
    <xdr:to>
      <xdr:col>12</xdr:col>
      <xdr:colOff>371786</xdr:colOff>
      <xdr:row>36</xdr:row>
      <xdr:rowOff>64659</xdr:rowOff>
    </xdr:to>
    <xdr:graphicFrame macro="">
      <xdr:nvGraphicFramePr>
        <xdr:cNvPr id="12" name="Chart 11">
          <a:extLst>
            <a:ext uri="{FF2B5EF4-FFF2-40B4-BE49-F238E27FC236}">
              <a16:creationId xmlns:a16="http://schemas.microsoft.com/office/drawing/2014/main" id="{343700AD-1AF1-4C8D-B4EB-80E7310B9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492623</xdr:colOff>
      <xdr:row>6</xdr:row>
      <xdr:rowOff>121024</xdr:rowOff>
    </xdr:from>
    <xdr:to>
      <xdr:col>6</xdr:col>
      <xdr:colOff>133225</xdr:colOff>
      <xdr:row>10</xdr:row>
      <xdr:rowOff>17369</xdr:rowOff>
    </xdr:to>
    <xdr:sp macro="" textlink="">
      <xdr:nvSpPr>
        <xdr:cNvPr id="13" name="TextBox 12">
          <a:extLst>
            <a:ext uri="{FF2B5EF4-FFF2-40B4-BE49-F238E27FC236}">
              <a16:creationId xmlns:a16="http://schemas.microsoft.com/office/drawing/2014/main" id="{B26100CC-84C4-48C0-B5AC-CA4C527DEF5D}"/>
            </a:ext>
          </a:extLst>
        </xdr:cNvPr>
        <xdr:cNvSpPr txBox="1"/>
      </xdr:nvSpPr>
      <xdr:spPr>
        <a:xfrm>
          <a:off x="492623" y="1062318"/>
          <a:ext cx="3271308"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b="1">
              <a:latin typeface="Arial" panose="020B0604020202020204" pitchFamily="34" charset="0"/>
              <a:cs typeface="Arial" panose="020B0604020202020204" pitchFamily="34" charset="0"/>
            </a:rPr>
            <a:t>1. Interest Expenses as a Share of Tax Revenue and Total Expenditure, 1995-2023</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0.77819</cdr:x>
      <cdr:y>0.02733</cdr:y>
    </cdr:from>
    <cdr:to>
      <cdr:x>0.9592</cdr:x>
      <cdr:y>0.93584</cdr:y>
    </cdr:to>
    <cdr:sp macro="" textlink="">
      <cdr:nvSpPr>
        <cdr:cNvPr id="2" name="Rectangle 1">
          <a:extLst xmlns:a="http://schemas.openxmlformats.org/drawingml/2006/main">
            <a:ext uri="{FF2B5EF4-FFF2-40B4-BE49-F238E27FC236}">
              <a16:creationId xmlns:a16="http://schemas.microsoft.com/office/drawing/2014/main" id="{FAE1ADC8-B813-45D0-A80C-37F367F8BA8E}"/>
            </a:ext>
          </a:extLst>
        </cdr:cNvPr>
        <cdr:cNvSpPr/>
      </cdr:nvSpPr>
      <cdr:spPr>
        <a:xfrm xmlns:a="http://schemas.openxmlformats.org/drawingml/2006/main">
          <a:off x="2846293" y="117456"/>
          <a:ext cx="662077" cy="3904485"/>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22.xml><?xml version="1.0" encoding="utf-8"?>
<xdr:wsDr xmlns:xdr="http://schemas.openxmlformats.org/drawingml/2006/spreadsheetDrawing" xmlns:a="http://schemas.openxmlformats.org/drawingml/2006/main">
  <xdr:absoluteAnchor>
    <xdr:pos x="224117" y="1811991"/>
    <xdr:ext cx="4023360" cy="4389120"/>
    <xdr:graphicFrame macro="">
      <xdr:nvGraphicFramePr>
        <xdr:cNvPr id="3" name="Chart 2">
          <a:extLst>
            <a:ext uri="{FF2B5EF4-FFF2-40B4-BE49-F238E27FC236}">
              <a16:creationId xmlns:a16="http://schemas.microsoft.com/office/drawing/2014/main" id="{FEBE6D07-4F2E-4918-B1B9-6164F30B94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528917</xdr:colOff>
      <xdr:row>8</xdr:row>
      <xdr:rowOff>52106</xdr:rowOff>
    </xdr:from>
    <xdr:to>
      <xdr:col>5</xdr:col>
      <xdr:colOff>437029</xdr:colOff>
      <xdr:row>10</xdr:row>
      <xdr:rowOff>147916</xdr:rowOff>
    </xdr:to>
    <xdr:sp macro="" textlink="">
      <xdr:nvSpPr>
        <xdr:cNvPr id="4" name="TextBox 3">
          <a:extLst>
            <a:ext uri="{FF2B5EF4-FFF2-40B4-BE49-F238E27FC236}">
              <a16:creationId xmlns:a16="http://schemas.microsoft.com/office/drawing/2014/main" id="{F9CB7D25-31F8-4E13-A582-8D74EAC5A37F}"/>
            </a:ext>
          </a:extLst>
        </xdr:cNvPr>
        <xdr:cNvSpPr txBox="1"/>
      </xdr:nvSpPr>
      <xdr:spPr>
        <a:xfrm>
          <a:off x="528917" y="1307165"/>
          <a:ext cx="29337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Sharing of Non-Concessional Financing, 2007-16</a:t>
          </a:r>
          <a:endParaRPr lang="en-US" sz="1050" b="0" i="1">
            <a:latin typeface="Arial" panose="020B0604020202020204" pitchFamily="34" charset="0"/>
            <a:cs typeface="Arial" panose="020B0604020202020204" pitchFamily="34" charset="0"/>
          </a:endParaRPr>
        </a:p>
      </xdr:txBody>
    </xdr:sp>
    <xdr:clientData/>
  </xdr:twoCellAnchor>
  <xdr:absoluteAnchor>
    <xdr:pos x="4243667" y="1802466"/>
    <xdr:ext cx="4023360" cy="4389120"/>
    <xdr:graphicFrame macro="">
      <xdr:nvGraphicFramePr>
        <xdr:cNvPr id="5" name="Chart 4">
          <a:extLst>
            <a:ext uri="{FF2B5EF4-FFF2-40B4-BE49-F238E27FC236}">
              <a16:creationId xmlns:a16="http://schemas.microsoft.com/office/drawing/2014/main" id="{C58AA6B1-8D2A-4037-AC4F-50A33D03DB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0</xdr:col>
      <xdr:colOff>506504</xdr:colOff>
      <xdr:row>41</xdr:row>
      <xdr:rowOff>127001</xdr:rowOff>
    </xdr:from>
    <xdr:to>
      <xdr:col>13</xdr:col>
      <xdr:colOff>193301</xdr:colOff>
      <xdr:row>46</xdr:row>
      <xdr:rowOff>0</xdr:rowOff>
    </xdr:to>
    <xdr:sp macro="" textlink="">
      <xdr:nvSpPr>
        <xdr:cNvPr id="7" name="TextBox 6">
          <a:extLst>
            <a:ext uri="{FF2B5EF4-FFF2-40B4-BE49-F238E27FC236}">
              <a16:creationId xmlns:a16="http://schemas.microsoft.com/office/drawing/2014/main" id="{4ED03866-A5E7-47DB-9B2D-F3EBBB0EE477}"/>
            </a:ext>
          </a:extLst>
        </xdr:cNvPr>
        <xdr:cNvSpPr txBox="1"/>
      </xdr:nvSpPr>
      <xdr:spPr>
        <a:xfrm>
          <a:off x="506504" y="6252883"/>
          <a:ext cx="8038915" cy="620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World Bank; International Debt Statistics; and IMF staff calculations.</a:t>
          </a:r>
        </a:p>
        <a:p>
          <a:r>
            <a:rPr lang="en-US" sz="800" b="0">
              <a:latin typeface="Arial" panose="020B0604020202020204" pitchFamily="34" charset="0"/>
              <a:cs typeface="Arial" panose="020B0604020202020204" pitchFamily="34" charset="0"/>
            </a:rPr>
            <a:t>Note: Data labels in the figure use International Organization for Standardization (ISO) country codes. Figure 1.10.1 reports the simple average across 31 number of countries, as provided by the World Bank International Debt Statistics database.</a:t>
          </a:r>
        </a:p>
      </xdr:txBody>
    </xdr:sp>
    <xdr:clientData/>
  </xdr:twoCellAnchor>
  <xdr:twoCellAnchor>
    <xdr:from>
      <xdr:col>0</xdr:col>
      <xdr:colOff>500340</xdr:colOff>
      <xdr:row>1</xdr:row>
      <xdr:rowOff>112059</xdr:rowOff>
    </xdr:from>
    <xdr:to>
      <xdr:col>10</xdr:col>
      <xdr:colOff>602315</xdr:colOff>
      <xdr:row>5</xdr:row>
      <xdr:rowOff>141754</xdr:rowOff>
    </xdr:to>
    <xdr:sp macro="" textlink="">
      <xdr:nvSpPr>
        <xdr:cNvPr id="8" name="TextBox 7">
          <a:extLst>
            <a:ext uri="{FF2B5EF4-FFF2-40B4-BE49-F238E27FC236}">
              <a16:creationId xmlns:a16="http://schemas.microsoft.com/office/drawing/2014/main" id="{C1DE6FDA-ECF1-4E7B-913F-9D7367465411}"/>
            </a:ext>
          </a:extLst>
        </xdr:cNvPr>
        <xdr:cNvSpPr txBox="1"/>
      </xdr:nvSpPr>
      <xdr:spPr>
        <a:xfrm>
          <a:off x="500340" y="268941"/>
          <a:ext cx="6153151"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1.10. Low-Income Developing Countries: Share of Non-Concessional</a:t>
          </a:r>
          <a:r>
            <a:rPr lang="en-US" sz="1150" b="1" baseline="0">
              <a:latin typeface="Arial" panose="020B0604020202020204" pitchFamily="34" charset="0"/>
              <a:cs typeface="Arial" panose="020B0604020202020204" pitchFamily="34" charset="0"/>
            </a:rPr>
            <a:t> Financing</a:t>
          </a:r>
          <a:endParaRPr lang="en-US" sz="1150" b="1">
            <a:latin typeface="Arial" panose="020B0604020202020204" pitchFamily="34" charset="0"/>
            <a:cs typeface="Arial" panose="020B0604020202020204" pitchFamily="34" charset="0"/>
          </a:endParaRPr>
        </a:p>
        <a:p>
          <a:pPr algn="l"/>
          <a:r>
            <a:rPr lang="en-US" sz="1150" b="0" i="1">
              <a:latin typeface="Arial" panose="020B0604020202020204" pitchFamily="34" charset="0"/>
              <a:cs typeface="Arial" panose="020B0604020202020204" pitchFamily="34" charset="0"/>
            </a:rPr>
            <a:t>(Percent of total Public and Puclicly Guaranteed Debt)</a:t>
          </a:r>
        </a:p>
      </xdr:txBody>
    </xdr:sp>
    <xdr:clientData/>
  </xdr:twoCellAnchor>
  <xdr:twoCellAnchor>
    <xdr:from>
      <xdr:col>7</xdr:col>
      <xdr:colOff>179293</xdr:colOff>
      <xdr:row>8</xdr:row>
      <xdr:rowOff>52107</xdr:rowOff>
    </xdr:from>
    <xdr:to>
      <xdr:col>12</xdr:col>
      <xdr:colOff>87405</xdr:colOff>
      <xdr:row>11</xdr:row>
      <xdr:rowOff>10085</xdr:rowOff>
    </xdr:to>
    <xdr:sp macro="" textlink="">
      <xdr:nvSpPr>
        <xdr:cNvPr id="9" name="TextBox 8">
          <a:extLst>
            <a:ext uri="{FF2B5EF4-FFF2-40B4-BE49-F238E27FC236}">
              <a16:creationId xmlns:a16="http://schemas.microsoft.com/office/drawing/2014/main" id="{9BD146B9-53EF-4D84-BB89-644982920817}"/>
            </a:ext>
          </a:extLst>
        </xdr:cNvPr>
        <xdr:cNvSpPr txBox="1"/>
      </xdr:nvSpPr>
      <xdr:spPr>
        <a:xfrm>
          <a:off x="4415117" y="1307166"/>
          <a:ext cx="29337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Sharing of Non-Concessional Financing, 2016</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528917</xdr:colOff>
      <xdr:row>6</xdr:row>
      <xdr:rowOff>3922</xdr:rowOff>
    </xdr:from>
    <xdr:to>
      <xdr:col>10</xdr:col>
      <xdr:colOff>364191</xdr:colOff>
      <xdr:row>7</xdr:row>
      <xdr:rowOff>104215</xdr:rowOff>
    </xdr:to>
    <xdr:sp macro="" textlink="">
      <xdr:nvSpPr>
        <xdr:cNvPr id="10" name="TextBox 9">
          <a:extLst>
            <a:ext uri="{FF2B5EF4-FFF2-40B4-BE49-F238E27FC236}">
              <a16:creationId xmlns:a16="http://schemas.microsoft.com/office/drawing/2014/main" id="{994F508C-176B-4167-B91C-8A06DD53A0AD}"/>
            </a:ext>
          </a:extLst>
        </xdr:cNvPr>
        <xdr:cNvSpPr txBox="1"/>
      </xdr:nvSpPr>
      <xdr:spPr>
        <a:xfrm>
          <a:off x="528917" y="945216"/>
          <a:ext cx="58864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Low income developing countries are increasingly relying on concessional debt.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90551" y="447675"/>
          <a:ext cx="4981574" cy="685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1.11. Measures of Infrastructure Access, 2015 or Latest Year Available</a:t>
          </a:r>
        </a:p>
        <a:p>
          <a:endParaRPr lang="en-US" sz="1000" b="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Better access to infrastructure, particularly among emerging market and</a:t>
          </a:r>
        </a:p>
        <a:p>
          <a:r>
            <a:rPr lang="en-US" sz="850" b="0" i="1">
              <a:latin typeface="Arial" panose="020B0604020202020204" pitchFamily="34" charset="0"/>
              <a:cs typeface="Arial" panose="020B0604020202020204" pitchFamily="34" charset="0"/>
            </a:rPr>
            <a:t>developing economies, is critical to support long-term growth.</a:t>
          </a:r>
          <a:endParaRPr lang="en-US" sz="850" b="0" i="1" baseline="0">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438150" y="4267200"/>
          <a:ext cx="5181600"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World Bank, World Development Indicator.</a:t>
          </a:r>
        </a:p>
        <a:p>
          <a:r>
            <a:rPr lang="en-US" sz="800" b="0">
              <a:latin typeface="Arial" panose="020B0604020202020204" pitchFamily="34" charset="0"/>
              <a:cs typeface="Arial" panose="020B0604020202020204" pitchFamily="34" charset="0"/>
            </a:rPr>
            <a:t>Note: Units vary to fit scale: Public education infrastructure is measured as secondary teachers per 1,000 persons; electricity production per capita as thousands of kilowatt-hours per person; roads per capita as kilometers per 1,000 persons; public health infrastructure as hospital beds per 1,000 persons; and access to treated water as percentage of the population. AEs = advanced economies; EMMIEs = emerging markets and middle-income economies; LIDCs = low-income developing economies.</a:t>
          </a:r>
          <a:endParaRPr lang="en-US" sz="800" b="0" i="1" baseline="0">
            <a:latin typeface="Arial" panose="020B0604020202020204" pitchFamily="34" charset="0"/>
            <a:cs typeface="Arial" panose="020B0604020202020204" pitchFamily="34" charset="0"/>
          </a:endParaRPr>
        </a:p>
      </xdr:txBody>
    </xdr:sp>
    <xdr:clientData/>
  </xdr:twoCellAnchor>
  <xdr:twoCellAnchor>
    <xdr:from>
      <xdr:col>1</xdr:col>
      <xdr:colOff>85725</xdr:colOff>
      <xdr:row>9</xdr:row>
      <xdr:rowOff>66675</xdr:rowOff>
    </xdr:from>
    <xdr:to>
      <xdr:col>6</xdr:col>
      <xdr:colOff>615315</xdr:colOff>
      <xdr:row>29</xdr:row>
      <xdr:rowOff>36195</xdr:rowOff>
    </xdr:to>
    <xdr:graphicFrame macro="">
      <xdr:nvGraphicFramePr>
        <xdr:cNvPr id="5" name="Chart 4">
          <a:extLst>
            <a:ext uri="{FF2B5EF4-FFF2-40B4-BE49-F238E27FC236}">
              <a16:creationId xmlns:a16="http://schemas.microsoft.com/office/drawing/2014/main" id="{E999443A-6008-4B9A-BD0B-B974C47A5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9</xdr:row>
      <xdr:rowOff>52389</xdr:rowOff>
    </xdr:from>
    <xdr:to>
      <xdr:col>12</xdr:col>
      <xdr:colOff>91440</xdr:colOff>
      <xdr:row>29</xdr:row>
      <xdr:rowOff>21909</xdr:rowOff>
    </xdr:to>
    <xdr:graphicFrame macro="">
      <xdr:nvGraphicFramePr>
        <xdr:cNvPr id="6" name="Chart 5">
          <a:extLst>
            <a:ext uri="{FF2B5EF4-FFF2-40B4-BE49-F238E27FC236}">
              <a16:creationId xmlns:a16="http://schemas.microsoft.com/office/drawing/2014/main" id="{2DE35EB3-1A56-4F56-9C0C-A348728D0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228602</xdr:colOff>
      <xdr:row>6</xdr:row>
      <xdr:rowOff>85726</xdr:rowOff>
    </xdr:from>
    <xdr:to>
      <xdr:col>6</xdr:col>
      <xdr:colOff>400052</xdr:colOff>
      <xdr:row>9</xdr:row>
      <xdr:rowOff>57150</xdr:rowOff>
    </xdr:to>
    <xdr:sp macro="" textlink="">
      <xdr:nvSpPr>
        <xdr:cNvPr id="7" name="TextBox 6">
          <a:extLst>
            <a:ext uri="{FF2B5EF4-FFF2-40B4-BE49-F238E27FC236}">
              <a16:creationId xmlns:a16="http://schemas.microsoft.com/office/drawing/2014/main" id="{9AD6B26A-CC2E-4C8F-B672-34B2CADB548C}"/>
            </a:ext>
          </a:extLst>
        </xdr:cNvPr>
        <xdr:cNvSpPr txBox="1"/>
      </xdr:nvSpPr>
      <xdr:spPr>
        <a:xfrm>
          <a:off x="838202" y="1000126"/>
          <a:ext cx="29337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Emerging Market and Middle-Income Economies</a:t>
          </a:r>
          <a:endParaRPr lang="en-US" sz="1050" b="0" i="1">
            <a:latin typeface="Arial" panose="020B0604020202020204" pitchFamily="34" charset="0"/>
            <a:cs typeface="Arial" panose="020B0604020202020204" pitchFamily="34" charset="0"/>
          </a:endParaRPr>
        </a:p>
      </xdr:txBody>
    </xdr:sp>
    <xdr:clientData/>
  </xdr:twoCellAnchor>
  <xdr:twoCellAnchor>
    <xdr:from>
      <xdr:col>1</xdr:col>
      <xdr:colOff>47626</xdr:colOff>
      <xdr:row>29</xdr:row>
      <xdr:rowOff>142875</xdr:rowOff>
    </xdr:from>
    <xdr:to>
      <xdr:col>11</xdr:col>
      <xdr:colOff>371476</xdr:colOff>
      <xdr:row>32</xdr:row>
      <xdr:rowOff>57150</xdr:rowOff>
    </xdr:to>
    <xdr:sp macro="" textlink="">
      <xdr:nvSpPr>
        <xdr:cNvPr id="8" name="TextBox 7">
          <a:extLst>
            <a:ext uri="{FF2B5EF4-FFF2-40B4-BE49-F238E27FC236}">
              <a16:creationId xmlns:a16="http://schemas.microsoft.com/office/drawing/2014/main" id="{6A6C6A00-9C6C-47DD-A8D2-96221777A68C}"/>
            </a:ext>
          </a:extLst>
        </xdr:cNvPr>
        <xdr:cNvSpPr txBox="1"/>
      </xdr:nvSpPr>
      <xdr:spPr>
        <a:xfrm>
          <a:off x="657226" y="4562475"/>
          <a:ext cx="625792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Government Finance Statistics; and IMF staff calculations.</a:t>
          </a:r>
        </a:p>
        <a:p>
          <a:r>
            <a:rPr lang="en-US" sz="800" b="0">
              <a:latin typeface="Arial" panose="020B0604020202020204" pitchFamily="34" charset="0"/>
              <a:cs typeface="Arial" panose="020B0604020202020204" pitchFamily="34" charset="0"/>
            </a:rPr>
            <a:t>Note: Data labels in the figure use International Organization for Standardization (ISO) country codes.</a:t>
          </a:r>
        </a:p>
      </xdr:txBody>
    </xdr:sp>
    <xdr:clientData/>
  </xdr:twoCellAnchor>
  <xdr:twoCellAnchor>
    <xdr:from>
      <xdr:col>1</xdr:col>
      <xdr:colOff>38100</xdr:colOff>
      <xdr:row>1</xdr:row>
      <xdr:rowOff>114300</xdr:rowOff>
    </xdr:from>
    <xdr:to>
      <xdr:col>11</xdr:col>
      <xdr:colOff>257176</xdr:colOff>
      <xdr:row>5</xdr:row>
      <xdr:rowOff>38100</xdr:rowOff>
    </xdr:to>
    <xdr:sp macro="" textlink="">
      <xdr:nvSpPr>
        <xdr:cNvPr id="9" name="TextBox 8">
          <a:extLst>
            <a:ext uri="{FF2B5EF4-FFF2-40B4-BE49-F238E27FC236}">
              <a16:creationId xmlns:a16="http://schemas.microsoft.com/office/drawing/2014/main" id="{A0333122-4C4C-4B77-B944-BAAD5E4B7BC7}"/>
            </a:ext>
          </a:extLst>
        </xdr:cNvPr>
        <xdr:cNvSpPr txBox="1"/>
      </xdr:nvSpPr>
      <xdr:spPr>
        <a:xfrm>
          <a:off x="647700" y="266700"/>
          <a:ext cx="6153151"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1.11. Foreign Currency Denominated General Government Debt</a:t>
          </a:r>
        </a:p>
        <a:p>
          <a:pPr algn="l"/>
          <a:r>
            <a:rPr lang="en-US" sz="1150" b="0" i="1">
              <a:latin typeface="Arial" panose="020B0604020202020204" pitchFamily="34" charset="0"/>
              <a:cs typeface="Arial" panose="020B0604020202020204" pitchFamily="34" charset="0"/>
            </a:rPr>
            <a:t>(Percent</a:t>
          </a:r>
          <a:r>
            <a:rPr lang="en-US" sz="1150" b="0" i="1" baseline="0">
              <a:latin typeface="Arial" panose="020B0604020202020204" pitchFamily="34" charset="0"/>
              <a:cs typeface="Arial" panose="020B0604020202020204" pitchFamily="34" charset="0"/>
            </a:rPr>
            <a:t> of total debt)</a:t>
          </a:r>
          <a:endParaRPr lang="en-US" sz="1150" b="0" i="1">
            <a:latin typeface="Arial" panose="020B0604020202020204" pitchFamily="34" charset="0"/>
            <a:cs typeface="Arial" panose="020B0604020202020204" pitchFamily="34" charset="0"/>
          </a:endParaRPr>
        </a:p>
      </xdr:txBody>
    </xdr:sp>
    <xdr:clientData/>
  </xdr:twoCellAnchor>
  <xdr:twoCellAnchor>
    <xdr:from>
      <xdr:col>7</xdr:col>
      <xdr:colOff>85727</xdr:colOff>
      <xdr:row>6</xdr:row>
      <xdr:rowOff>76200</xdr:rowOff>
    </xdr:from>
    <xdr:to>
      <xdr:col>11</xdr:col>
      <xdr:colOff>466727</xdr:colOff>
      <xdr:row>8</xdr:row>
      <xdr:rowOff>133349</xdr:rowOff>
    </xdr:to>
    <xdr:sp macro="" textlink="">
      <xdr:nvSpPr>
        <xdr:cNvPr id="10" name="TextBox 9">
          <a:extLst>
            <a:ext uri="{FF2B5EF4-FFF2-40B4-BE49-F238E27FC236}">
              <a16:creationId xmlns:a16="http://schemas.microsoft.com/office/drawing/2014/main" id="{3F5C3B05-80A3-4EEB-9555-2B4B6F8E270A}"/>
            </a:ext>
          </a:extLst>
        </xdr:cNvPr>
        <xdr:cNvSpPr txBox="1"/>
      </xdr:nvSpPr>
      <xdr:spPr>
        <a:xfrm>
          <a:off x="4076702" y="990600"/>
          <a:ext cx="293370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Low-Income</a:t>
          </a:r>
          <a:r>
            <a:rPr lang="en-US" sz="1050" b="1" baseline="0">
              <a:latin typeface="Arial" panose="020B0604020202020204" pitchFamily="34" charset="0"/>
              <a:cs typeface="Arial" panose="020B0604020202020204" pitchFamily="34" charset="0"/>
            </a:rPr>
            <a:t> Developing Economies</a:t>
          </a:r>
          <a:endParaRPr lang="en-US" sz="1050" b="0" i="1">
            <a:latin typeface="Arial" panose="020B0604020202020204" pitchFamily="34" charset="0"/>
            <a:cs typeface="Arial" panose="020B0604020202020204" pitchFamily="34" charset="0"/>
          </a:endParaRPr>
        </a:p>
      </xdr:txBody>
    </xdr:sp>
    <xdr:clientData/>
  </xdr:twoCellAnchor>
  <xdr:twoCellAnchor>
    <xdr:from>
      <xdr:col>1</xdr:col>
      <xdr:colOff>219075</xdr:colOff>
      <xdr:row>4</xdr:row>
      <xdr:rowOff>95250</xdr:rowOff>
    </xdr:from>
    <xdr:to>
      <xdr:col>10</xdr:col>
      <xdr:colOff>257175</xdr:colOff>
      <xdr:row>6</xdr:row>
      <xdr:rowOff>19050</xdr:rowOff>
    </xdr:to>
    <xdr:sp macro="" textlink="">
      <xdr:nvSpPr>
        <xdr:cNvPr id="11" name="TextBox 10">
          <a:extLst>
            <a:ext uri="{FF2B5EF4-FFF2-40B4-BE49-F238E27FC236}">
              <a16:creationId xmlns:a16="http://schemas.microsoft.com/office/drawing/2014/main" id="{11286A5B-18DE-49AC-AD3E-99F9D9EA9842}"/>
            </a:ext>
          </a:extLst>
        </xdr:cNvPr>
        <xdr:cNvSpPr txBox="1"/>
      </xdr:nvSpPr>
      <xdr:spPr>
        <a:xfrm>
          <a:off x="828675" y="704850"/>
          <a:ext cx="52197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Exposure to foreign-currency denominated debt remains elevated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453278</xdr:colOff>
      <xdr:row>2</xdr:row>
      <xdr:rowOff>156883</xdr:rowOff>
    </xdr:from>
    <xdr:to>
      <xdr:col>8</xdr:col>
      <xdr:colOff>118222</xdr:colOff>
      <xdr:row>5</xdr:row>
      <xdr:rowOff>113741</xdr:rowOff>
    </xdr:to>
    <xdr:sp macro="" textlink="">
      <xdr:nvSpPr>
        <xdr:cNvPr id="9" name="TextBox 8">
          <a:extLst>
            <a:ext uri="{FF2B5EF4-FFF2-40B4-BE49-F238E27FC236}">
              <a16:creationId xmlns:a16="http://schemas.microsoft.com/office/drawing/2014/main" id="{1825E6AA-625F-4236-A576-CBF5EFD3299C}"/>
            </a:ext>
          </a:extLst>
        </xdr:cNvPr>
        <xdr:cNvSpPr txBox="1"/>
      </xdr:nvSpPr>
      <xdr:spPr>
        <a:xfrm>
          <a:off x="1663513" y="6745942"/>
          <a:ext cx="3295650"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1.12. Advanced Economies: General Government Net and Gross Investment in Nonfinancial Assets, 2016 or Latest</a:t>
          </a:r>
        </a:p>
        <a:p>
          <a:r>
            <a:rPr lang="en-US" sz="1050" b="0" i="1">
              <a:latin typeface="Arial" panose="020B0604020202020204" pitchFamily="34" charset="0"/>
              <a:cs typeface="Arial" panose="020B0604020202020204" pitchFamily="34" charset="0"/>
            </a:rPr>
            <a:t>(Percent of GDP)</a:t>
          </a:r>
        </a:p>
      </xdr:txBody>
    </xdr:sp>
    <xdr:clientData/>
  </xdr:twoCellAnchor>
  <xdr:twoCellAnchor>
    <xdr:from>
      <xdr:col>2</xdr:col>
      <xdr:colOff>529478</xdr:colOff>
      <xdr:row>6</xdr:row>
      <xdr:rowOff>52109</xdr:rowOff>
    </xdr:from>
    <xdr:to>
      <xdr:col>7</xdr:col>
      <xdr:colOff>589989</xdr:colOff>
      <xdr:row>8</xdr:row>
      <xdr:rowOff>128868</xdr:rowOff>
    </xdr:to>
    <xdr:sp macro="" textlink="">
      <xdr:nvSpPr>
        <xdr:cNvPr id="10" name="TextBox 9">
          <a:extLst>
            <a:ext uri="{FF2B5EF4-FFF2-40B4-BE49-F238E27FC236}">
              <a16:creationId xmlns:a16="http://schemas.microsoft.com/office/drawing/2014/main" id="{A2CB1529-D883-4067-BE35-947D1712E37E}"/>
            </a:ext>
          </a:extLst>
        </xdr:cNvPr>
        <xdr:cNvSpPr txBox="1"/>
      </xdr:nvSpPr>
      <xdr:spPr>
        <a:xfrm>
          <a:off x="1739713" y="7593668"/>
          <a:ext cx="3086100" cy="39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In several countries, investment spending has been insufficient to offset depreciation.</a:t>
          </a:r>
        </a:p>
      </xdr:txBody>
    </xdr:sp>
    <xdr:clientData/>
  </xdr:twoCellAnchor>
  <xdr:twoCellAnchor>
    <xdr:from>
      <xdr:col>2</xdr:col>
      <xdr:colOff>291353</xdr:colOff>
      <xdr:row>34</xdr:row>
      <xdr:rowOff>88527</xdr:rowOff>
    </xdr:from>
    <xdr:to>
      <xdr:col>8</xdr:col>
      <xdr:colOff>242047</xdr:colOff>
      <xdr:row>39</xdr:row>
      <xdr:rowOff>56030</xdr:rowOff>
    </xdr:to>
    <xdr:sp macro="" textlink="">
      <xdr:nvSpPr>
        <xdr:cNvPr id="11" name="TextBox 10">
          <a:extLst>
            <a:ext uri="{FF2B5EF4-FFF2-40B4-BE49-F238E27FC236}">
              <a16:creationId xmlns:a16="http://schemas.microsoft.com/office/drawing/2014/main" id="{5A3A60B1-7DD5-4DAB-9CA6-20E32CC21BC6}"/>
            </a:ext>
          </a:extLst>
        </xdr:cNvPr>
        <xdr:cNvSpPr txBox="1"/>
      </xdr:nvSpPr>
      <xdr:spPr>
        <a:xfrm>
          <a:off x="1501588" y="5747498"/>
          <a:ext cx="3581400" cy="751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50" b="0">
              <a:latin typeface="Arial" panose="020B0604020202020204" pitchFamily="34" charset="0"/>
              <a:cs typeface="Arial" panose="020B0604020202020204" pitchFamily="34" charset="0"/>
            </a:rPr>
            <a:t>Sources: IMF, Government Finance Statistics; and IMF staff estimates and projections.</a:t>
          </a:r>
        </a:p>
        <a:p>
          <a:r>
            <a:rPr lang="en-US" sz="850" b="0">
              <a:latin typeface="Arial" panose="020B0604020202020204" pitchFamily="34" charset="0"/>
              <a:cs typeface="Arial" panose="020B0604020202020204" pitchFamily="34" charset="0"/>
            </a:rPr>
            <a:t>Note: Data labels in the figure use International Organization for Standardization (ISO) country codes. Net investment in nonfinancial assets = gross investment in nonfinancial assets minus depreciation.</a:t>
          </a:r>
        </a:p>
      </xdr:txBody>
    </xdr:sp>
    <xdr:clientData/>
  </xdr:twoCellAnchor>
  <xdr:twoCellAnchor>
    <xdr:from>
      <xdr:col>2</xdr:col>
      <xdr:colOff>291353</xdr:colOff>
      <xdr:row>8</xdr:row>
      <xdr:rowOff>119343</xdr:rowOff>
    </xdr:from>
    <xdr:to>
      <xdr:col>8</xdr:col>
      <xdr:colOff>318247</xdr:colOff>
      <xdr:row>33</xdr:row>
      <xdr:rowOff>37765</xdr:rowOff>
    </xdr:to>
    <xdr:graphicFrame macro="">
      <xdr:nvGraphicFramePr>
        <xdr:cNvPr id="12" name="Chart 11">
          <a:extLst>
            <a:ext uri="{FF2B5EF4-FFF2-40B4-BE49-F238E27FC236}">
              <a16:creationId xmlns:a16="http://schemas.microsoft.com/office/drawing/2014/main" id="{63398734-9B2A-404B-A832-3F6AE54CD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581024</xdr:colOff>
      <xdr:row>2</xdr:row>
      <xdr:rowOff>33618</xdr:rowOff>
    </xdr:from>
    <xdr:to>
      <xdr:col>15</xdr:col>
      <xdr:colOff>28575</xdr:colOff>
      <xdr:row>5</xdr:row>
      <xdr:rowOff>77322</xdr:rowOff>
    </xdr:to>
    <xdr:sp macro="" textlink="">
      <xdr:nvSpPr>
        <xdr:cNvPr id="6" name="TextBox 5">
          <a:extLst>
            <a:ext uri="{FF2B5EF4-FFF2-40B4-BE49-F238E27FC236}">
              <a16:creationId xmlns:a16="http://schemas.microsoft.com/office/drawing/2014/main" id="{1AA749F1-7512-4ECD-B18B-F76764BEA5E2}"/>
            </a:ext>
          </a:extLst>
        </xdr:cNvPr>
        <xdr:cNvSpPr txBox="1"/>
      </xdr:nvSpPr>
      <xdr:spPr>
        <a:xfrm>
          <a:off x="9052671" y="347383"/>
          <a:ext cx="7258051"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50" b="1">
              <a:latin typeface="Arial" panose="020B0604020202020204" pitchFamily="34" charset="0"/>
              <a:cs typeface="Arial" panose="020B0604020202020204" pitchFamily="34" charset="0"/>
            </a:rPr>
            <a:t>Figure 1.13. Advanced Economies:</a:t>
          </a:r>
          <a:r>
            <a:rPr lang="en-US" sz="1150" b="1" baseline="0">
              <a:latin typeface="Arial" panose="020B0604020202020204" pitchFamily="34" charset="0"/>
              <a:cs typeface="Arial" panose="020B0604020202020204" pitchFamily="34" charset="0"/>
            </a:rPr>
            <a:t> Change in Primary Balance</a:t>
          </a:r>
        </a:p>
        <a:p>
          <a:r>
            <a:rPr lang="en-US" sz="1150" b="0" i="1" baseline="0">
              <a:latin typeface="Arial" panose="020B0604020202020204" pitchFamily="34" charset="0"/>
              <a:cs typeface="Arial" panose="020B0604020202020204" pitchFamily="34" charset="0"/>
            </a:rPr>
            <a:t>(Percent of GDP)</a:t>
          </a:r>
          <a:endParaRPr lang="en-US" sz="1150" b="0" i="1">
            <a:latin typeface="Arial" panose="020B0604020202020204" pitchFamily="34" charset="0"/>
            <a:cs typeface="Arial" panose="020B0604020202020204" pitchFamily="34" charset="0"/>
          </a:endParaRPr>
        </a:p>
      </xdr:txBody>
    </xdr:sp>
    <xdr:clientData/>
  </xdr:twoCellAnchor>
  <xdr:twoCellAnchor>
    <xdr:from>
      <xdr:col>2</xdr:col>
      <xdr:colOff>80683</xdr:colOff>
      <xdr:row>7</xdr:row>
      <xdr:rowOff>125510</xdr:rowOff>
    </xdr:from>
    <xdr:to>
      <xdr:col>8</xdr:col>
      <xdr:colOff>18490</xdr:colOff>
      <xdr:row>10</xdr:row>
      <xdr:rowOff>26336</xdr:rowOff>
    </xdr:to>
    <xdr:sp macro="" textlink="">
      <xdr:nvSpPr>
        <xdr:cNvPr id="7" name="TextBox 6">
          <a:extLst>
            <a:ext uri="{FF2B5EF4-FFF2-40B4-BE49-F238E27FC236}">
              <a16:creationId xmlns:a16="http://schemas.microsoft.com/office/drawing/2014/main" id="{BADE3647-8FFA-4829-808A-572B5F43EB99}"/>
            </a:ext>
          </a:extLst>
        </xdr:cNvPr>
        <xdr:cNvSpPr txBox="1"/>
      </xdr:nvSpPr>
      <xdr:spPr>
        <a:xfrm>
          <a:off x="9157448" y="1223686"/>
          <a:ext cx="3400424"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a:t>
          </a:r>
          <a:r>
            <a:rPr lang="en-US" sz="1050" b="1" baseline="0">
              <a:latin typeface="Arial" panose="020B0604020202020204" pitchFamily="34" charset="0"/>
              <a:cs typeface="Arial" panose="020B0604020202020204" pitchFamily="34" charset="0"/>
            </a:rPr>
            <a:t>Change in Primary Balance, 2011-17</a:t>
          </a:r>
        </a:p>
      </xdr:txBody>
    </xdr:sp>
    <xdr:clientData/>
  </xdr:twoCellAnchor>
  <xdr:twoCellAnchor>
    <xdr:from>
      <xdr:col>2</xdr:col>
      <xdr:colOff>4481</xdr:colOff>
      <xdr:row>5</xdr:row>
      <xdr:rowOff>67797</xdr:rowOff>
    </xdr:from>
    <xdr:to>
      <xdr:col>14</xdr:col>
      <xdr:colOff>100853</xdr:colOff>
      <xdr:row>7</xdr:row>
      <xdr:rowOff>30258</xdr:rowOff>
    </xdr:to>
    <xdr:sp macro="" textlink="">
      <xdr:nvSpPr>
        <xdr:cNvPr id="10" name="TextBox 9">
          <a:extLst>
            <a:ext uri="{FF2B5EF4-FFF2-40B4-BE49-F238E27FC236}">
              <a16:creationId xmlns:a16="http://schemas.microsoft.com/office/drawing/2014/main" id="{4F98C098-5BDD-4D63-8066-FE14B106C8AA}"/>
            </a:ext>
          </a:extLst>
        </xdr:cNvPr>
        <xdr:cNvSpPr txBox="1"/>
      </xdr:nvSpPr>
      <xdr:spPr>
        <a:xfrm>
          <a:off x="9081246" y="852209"/>
          <a:ext cx="662940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Cyclical factors have helped countries contain their primary balances.</a:t>
          </a:r>
        </a:p>
      </xdr:txBody>
    </xdr:sp>
    <xdr:clientData/>
  </xdr:twoCellAnchor>
  <xdr:twoCellAnchor>
    <xdr:from>
      <xdr:col>2</xdr:col>
      <xdr:colOff>109257</xdr:colOff>
      <xdr:row>36</xdr:row>
      <xdr:rowOff>109818</xdr:rowOff>
    </xdr:from>
    <xdr:to>
      <xdr:col>14</xdr:col>
      <xdr:colOff>186578</xdr:colOff>
      <xdr:row>41</xdr:row>
      <xdr:rowOff>144558</xdr:rowOff>
    </xdr:to>
    <xdr:sp macro="" textlink="">
      <xdr:nvSpPr>
        <xdr:cNvPr id="11" name="TextBox 10">
          <a:extLst>
            <a:ext uri="{FF2B5EF4-FFF2-40B4-BE49-F238E27FC236}">
              <a16:creationId xmlns:a16="http://schemas.microsoft.com/office/drawing/2014/main" id="{34625E76-6D30-4F71-8DA8-2E61399B7783}"/>
            </a:ext>
          </a:extLst>
        </xdr:cNvPr>
        <xdr:cNvSpPr txBox="1"/>
      </xdr:nvSpPr>
      <xdr:spPr>
        <a:xfrm>
          <a:off x="9186022" y="5757583"/>
          <a:ext cx="6610350" cy="819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a:latin typeface="Arial" panose="020B0604020202020204" pitchFamily="34" charset="0"/>
              <a:cs typeface="Arial" panose="020B0604020202020204" pitchFamily="34" charset="0"/>
            </a:rPr>
            <a:t>Source: IMF staff estimates and projections.</a:t>
          </a:r>
        </a:p>
        <a:p>
          <a:r>
            <a:rPr lang="en-US" sz="800" b="0" i="0">
              <a:latin typeface="Arial" panose="020B0604020202020204" pitchFamily="34" charset="0"/>
              <a:cs typeface="Arial" panose="020B0604020202020204" pitchFamily="34" charset="0"/>
            </a:rPr>
            <a:t>Note: Cyclical component refers to improvements in the primary balance driven by automatic stabilizers that react to changes in output growth and employment (for example tax payments that move in sync with income, and social transfers, such as unemployment benefits). Negative change in CAPB denotes fiscal expansion. Data labels in the figure use International Organization for Standardization (ISO) country codes. CAPB = cyclically adjusted primary balance as percent of GDP.</a:t>
          </a:r>
        </a:p>
      </xdr:txBody>
    </xdr:sp>
    <xdr:clientData/>
  </xdr:twoCellAnchor>
  <xdr:twoCellAnchor>
    <xdr:from>
      <xdr:col>9</xdr:col>
      <xdr:colOff>129428</xdr:colOff>
      <xdr:row>7</xdr:row>
      <xdr:rowOff>115984</xdr:rowOff>
    </xdr:from>
    <xdr:to>
      <xdr:col>14</xdr:col>
      <xdr:colOff>662828</xdr:colOff>
      <xdr:row>10</xdr:row>
      <xdr:rowOff>26336</xdr:rowOff>
    </xdr:to>
    <xdr:sp macro="" textlink="">
      <xdr:nvSpPr>
        <xdr:cNvPr id="12" name="TextBox 11">
          <a:extLst>
            <a:ext uri="{FF2B5EF4-FFF2-40B4-BE49-F238E27FC236}">
              <a16:creationId xmlns:a16="http://schemas.microsoft.com/office/drawing/2014/main" id="{647A52ED-ACDD-456B-8B7F-94EF2077EC7A}"/>
            </a:ext>
          </a:extLst>
        </xdr:cNvPr>
        <xdr:cNvSpPr txBox="1"/>
      </xdr:nvSpPr>
      <xdr:spPr>
        <a:xfrm>
          <a:off x="13072222" y="1214160"/>
          <a:ext cx="32004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a:t>
          </a:r>
          <a:r>
            <a:rPr lang="en-US" sz="1050" b="1" baseline="0">
              <a:solidFill>
                <a:schemeClr val="dk1"/>
              </a:solidFill>
              <a:effectLst/>
              <a:latin typeface="Arial" panose="020B0604020202020204" pitchFamily="34" charset="0"/>
              <a:ea typeface="+mn-ea"/>
              <a:cs typeface="Arial" panose="020B0604020202020204" pitchFamily="34" charset="0"/>
            </a:rPr>
            <a:t>Change in Primary Balance by country, 2017</a:t>
          </a:r>
          <a:endParaRPr lang="en-US" sz="1050" b="0" i="1">
            <a:latin typeface="Arial" panose="020B0604020202020204" pitchFamily="34" charset="0"/>
            <a:cs typeface="Arial" panose="020B0604020202020204" pitchFamily="34" charset="0"/>
          </a:endParaRPr>
        </a:p>
      </xdr:txBody>
    </xdr:sp>
    <xdr:clientData/>
  </xdr:twoCellAnchor>
  <xdr:twoCellAnchor>
    <xdr:from>
      <xdr:col>1</xdr:col>
      <xdr:colOff>571500</xdr:colOff>
      <xdr:row>9</xdr:row>
      <xdr:rowOff>126068</xdr:rowOff>
    </xdr:from>
    <xdr:to>
      <xdr:col>8</xdr:col>
      <xdr:colOff>161365</xdr:colOff>
      <xdr:row>34</xdr:row>
      <xdr:rowOff>135929</xdr:rowOff>
    </xdr:to>
    <xdr:graphicFrame macro="">
      <xdr:nvGraphicFramePr>
        <xdr:cNvPr id="13" name="Chart 12">
          <a:extLst>
            <a:ext uri="{FF2B5EF4-FFF2-40B4-BE49-F238E27FC236}">
              <a16:creationId xmlns:a16="http://schemas.microsoft.com/office/drawing/2014/main" id="{3725C8DE-23A6-4DF7-A5D3-BD2DA00F2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323290</xdr:colOff>
      <xdr:row>10</xdr:row>
      <xdr:rowOff>16810</xdr:rowOff>
    </xdr:from>
    <xdr:to>
      <xdr:col>15</xdr:col>
      <xdr:colOff>238125</xdr:colOff>
      <xdr:row>35</xdr:row>
      <xdr:rowOff>26672</xdr:rowOff>
    </xdr:to>
    <xdr:graphicFrame macro="">
      <xdr:nvGraphicFramePr>
        <xdr:cNvPr id="14" name="Chart 13">
          <a:extLst>
            <a:ext uri="{FF2B5EF4-FFF2-40B4-BE49-F238E27FC236}">
              <a16:creationId xmlns:a16="http://schemas.microsoft.com/office/drawing/2014/main" id="{C10EC456-E23F-4C44-B57A-4DDD5E878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323848</xdr:colOff>
      <xdr:row>2</xdr:row>
      <xdr:rowOff>123264</xdr:rowOff>
    </xdr:from>
    <xdr:to>
      <xdr:col>10</xdr:col>
      <xdr:colOff>583265</xdr:colOff>
      <xdr:row>5</xdr:row>
      <xdr:rowOff>138391</xdr:rowOff>
    </xdr:to>
    <xdr:sp macro="" textlink="">
      <xdr:nvSpPr>
        <xdr:cNvPr id="23" name="TextBox 22">
          <a:extLst>
            <a:ext uri="{FF2B5EF4-FFF2-40B4-BE49-F238E27FC236}">
              <a16:creationId xmlns:a16="http://schemas.microsoft.com/office/drawing/2014/main" id="{B99AFB47-EC81-4C29-9984-D8565FF1D6FC}"/>
            </a:ext>
          </a:extLst>
        </xdr:cNvPr>
        <xdr:cNvSpPr txBox="1"/>
      </xdr:nvSpPr>
      <xdr:spPr>
        <a:xfrm>
          <a:off x="928966" y="437029"/>
          <a:ext cx="5705475" cy="485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1.14. Advanced Economies: Change in Total Expenditure, 2012–2017</a:t>
          </a:r>
        </a:p>
        <a:p>
          <a:r>
            <a:rPr lang="en-US" sz="1050" b="0" i="1">
              <a:latin typeface="Arial" panose="020B0604020202020204" pitchFamily="34" charset="0"/>
              <a:cs typeface="Arial" panose="020B0604020202020204" pitchFamily="34" charset="0"/>
            </a:rPr>
            <a:t>(Percent of GDP)</a:t>
          </a:r>
        </a:p>
        <a:p>
          <a:endParaRPr lang="en-US" sz="1050" b="0" i="1">
            <a:latin typeface="Arial" panose="020B0604020202020204" pitchFamily="34" charset="0"/>
            <a:cs typeface="Arial" panose="020B0604020202020204" pitchFamily="34" charset="0"/>
          </a:endParaRPr>
        </a:p>
      </xdr:txBody>
    </xdr:sp>
    <xdr:clientData/>
  </xdr:twoCellAnchor>
  <xdr:twoCellAnchor>
    <xdr:from>
      <xdr:col>1</xdr:col>
      <xdr:colOff>438149</xdr:colOff>
      <xdr:row>5</xdr:row>
      <xdr:rowOff>147917</xdr:rowOff>
    </xdr:from>
    <xdr:to>
      <xdr:col>10</xdr:col>
      <xdr:colOff>602316</xdr:colOff>
      <xdr:row>8</xdr:row>
      <xdr:rowOff>1119</xdr:rowOff>
    </xdr:to>
    <xdr:sp macro="" textlink="">
      <xdr:nvSpPr>
        <xdr:cNvPr id="25" name="TextBox 24">
          <a:extLst>
            <a:ext uri="{FF2B5EF4-FFF2-40B4-BE49-F238E27FC236}">
              <a16:creationId xmlns:a16="http://schemas.microsoft.com/office/drawing/2014/main" id="{9FEAFF79-CEBA-4EC1-A4E7-97A2BBC06C69}"/>
            </a:ext>
          </a:extLst>
        </xdr:cNvPr>
        <xdr:cNvSpPr txBox="1"/>
      </xdr:nvSpPr>
      <xdr:spPr>
        <a:xfrm>
          <a:off x="1043267" y="932329"/>
          <a:ext cx="5610225"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Investment spending has not been spared from cuts.</a:t>
          </a:r>
        </a:p>
      </xdr:txBody>
    </xdr:sp>
    <xdr:clientData/>
  </xdr:twoCellAnchor>
  <xdr:twoCellAnchor>
    <xdr:from>
      <xdr:col>1</xdr:col>
      <xdr:colOff>445993</xdr:colOff>
      <xdr:row>26</xdr:row>
      <xdr:rowOff>114860</xdr:rowOff>
    </xdr:from>
    <xdr:to>
      <xdr:col>3</xdr:col>
      <xdr:colOff>102533</xdr:colOff>
      <xdr:row>29</xdr:row>
      <xdr:rowOff>110938</xdr:rowOff>
    </xdr:to>
    <xdr:sp macro="" textlink="">
      <xdr:nvSpPr>
        <xdr:cNvPr id="26" name="TextBox 25">
          <a:extLst>
            <a:ext uri="{FF2B5EF4-FFF2-40B4-BE49-F238E27FC236}">
              <a16:creationId xmlns:a16="http://schemas.microsoft.com/office/drawing/2014/main" id="{CF37D457-26C0-460B-8D72-9A4C820257D1}"/>
            </a:ext>
          </a:extLst>
        </xdr:cNvPr>
        <xdr:cNvSpPr txBox="1"/>
      </xdr:nvSpPr>
      <xdr:spPr>
        <a:xfrm>
          <a:off x="1051111" y="4193801"/>
          <a:ext cx="866775"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Investment</a:t>
          </a:r>
        </a:p>
      </xdr:txBody>
    </xdr:sp>
    <xdr:clientData/>
  </xdr:twoCellAnchor>
  <xdr:twoCellAnchor>
    <xdr:from>
      <xdr:col>3</xdr:col>
      <xdr:colOff>26334</xdr:colOff>
      <xdr:row>26</xdr:row>
      <xdr:rowOff>124386</xdr:rowOff>
    </xdr:from>
    <xdr:to>
      <xdr:col>4</xdr:col>
      <xdr:colOff>545166</xdr:colOff>
      <xdr:row>29</xdr:row>
      <xdr:rowOff>110939</xdr:rowOff>
    </xdr:to>
    <xdr:sp macro="" textlink="">
      <xdr:nvSpPr>
        <xdr:cNvPr id="27" name="TextBox 26">
          <a:extLst>
            <a:ext uri="{FF2B5EF4-FFF2-40B4-BE49-F238E27FC236}">
              <a16:creationId xmlns:a16="http://schemas.microsoft.com/office/drawing/2014/main" id="{523CC91A-8E3F-4378-B811-3C00706FD040}"/>
            </a:ext>
          </a:extLst>
        </xdr:cNvPr>
        <xdr:cNvSpPr txBox="1"/>
      </xdr:nvSpPr>
      <xdr:spPr>
        <a:xfrm>
          <a:off x="1841687" y="4203327"/>
          <a:ext cx="1123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Compensation of employees</a:t>
          </a:r>
        </a:p>
      </xdr:txBody>
    </xdr:sp>
    <xdr:clientData/>
  </xdr:twoCellAnchor>
  <xdr:twoCellAnchor>
    <xdr:from>
      <xdr:col>4</xdr:col>
      <xdr:colOff>440391</xdr:colOff>
      <xdr:row>26</xdr:row>
      <xdr:rowOff>143435</xdr:rowOff>
    </xdr:from>
    <xdr:to>
      <xdr:col>5</xdr:col>
      <xdr:colOff>578224</xdr:colOff>
      <xdr:row>29</xdr:row>
      <xdr:rowOff>129988</xdr:rowOff>
    </xdr:to>
    <xdr:sp macro="" textlink="">
      <xdr:nvSpPr>
        <xdr:cNvPr id="28" name="TextBox 27">
          <a:extLst>
            <a:ext uri="{FF2B5EF4-FFF2-40B4-BE49-F238E27FC236}">
              <a16:creationId xmlns:a16="http://schemas.microsoft.com/office/drawing/2014/main" id="{0EC02E17-0F1F-46F3-A295-125B6A0283DC}"/>
            </a:ext>
          </a:extLst>
        </xdr:cNvPr>
        <xdr:cNvSpPr txBox="1"/>
      </xdr:nvSpPr>
      <xdr:spPr>
        <a:xfrm>
          <a:off x="2860862" y="4222376"/>
          <a:ext cx="7429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Goods &amp; services</a:t>
          </a:r>
        </a:p>
      </xdr:txBody>
    </xdr:sp>
    <xdr:clientData/>
  </xdr:twoCellAnchor>
  <xdr:twoCellAnchor>
    <xdr:from>
      <xdr:col>6</xdr:col>
      <xdr:colOff>58831</xdr:colOff>
      <xdr:row>26</xdr:row>
      <xdr:rowOff>143435</xdr:rowOff>
    </xdr:from>
    <xdr:to>
      <xdr:col>7</xdr:col>
      <xdr:colOff>253812</xdr:colOff>
      <xdr:row>30</xdr:row>
      <xdr:rowOff>106455</xdr:rowOff>
    </xdr:to>
    <xdr:sp macro="" textlink="">
      <xdr:nvSpPr>
        <xdr:cNvPr id="29" name="TextBox 28">
          <a:extLst>
            <a:ext uri="{FF2B5EF4-FFF2-40B4-BE49-F238E27FC236}">
              <a16:creationId xmlns:a16="http://schemas.microsoft.com/office/drawing/2014/main" id="{9542E5CB-6A91-4C44-B50D-E560CDC55D00}"/>
            </a:ext>
          </a:extLst>
        </xdr:cNvPr>
        <xdr:cNvSpPr txBox="1"/>
      </xdr:nvSpPr>
      <xdr:spPr>
        <a:xfrm>
          <a:off x="3689537" y="4222376"/>
          <a:ext cx="800099"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Social security benefits</a:t>
          </a:r>
        </a:p>
      </xdr:txBody>
    </xdr:sp>
    <xdr:clientData/>
  </xdr:twoCellAnchor>
  <xdr:twoCellAnchor>
    <xdr:from>
      <xdr:col>7</xdr:col>
      <xdr:colOff>272863</xdr:colOff>
      <xdr:row>26</xdr:row>
      <xdr:rowOff>133910</xdr:rowOff>
    </xdr:from>
    <xdr:to>
      <xdr:col>8</xdr:col>
      <xdr:colOff>315446</xdr:colOff>
      <xdr:row>29</xdr:row>
      <xdr:rowOff>120463</xdr:rowOff>
    </xdr:to>
    <xdr:sp macro="" textlink="">
      <xdr:nvSpPr>
        <xdr:cNvPr id="30" name="TextBox 29">
          <a:extLst>
            <a:ext uri="{FF2B5EF4-FFF2-40B4-BE49-F238E27FC236}">
              <a16:creationId xmlns:a16="http://schemas.microsoft.com/office/drawing/2014/main" id="{3DCB9175-D3B8-4B10-94BE-DA0430AE785D}"/>
            </a:ext>
          </a:extLst>
        </xdr:cNvPr>
        <xdr:cNvSpPr txBox="1"/>
      </xdr:nvSpPr>
      <xdr:spPr>
        <a:xfrm>
          <a:off x="4508687" y="4212851"/>
          <a:ext cx="6477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Interest</a:t>
          </a:r>
        </a:p>
      </xdr:txBody>
    </xdr:sp>
    <xdr:clientData/>
  </xdr:twoCellAnchor>
  <xdr:twoCellAnchor>
    <xdr:from>
      <xdr:col>8</xdr:col>
      <xdr:colOff>582146</xdr:colOff>
      <xdr:row>26</xdr:row>
      <xdr:rowOff>143435</xdr:rowOff>
    </xdr:from>
    <xdr:to>
      <xdr:col>9</xdr:col>
      <xdr:colOff>529478</xdr:colOff>
      <xdr:row>29</xdr:row>
      <xdr:rowOff>129988</xdr:rowOff>
    </xdr:to>
    <xdr:sp macro="" textlink="">
      <xdr:nvSpPr>
        <xdr:cNvPr id="31" name="TextBox 30">
          <a:extLst>
            <a:ext uri="{FF2B5EF4-FFF2-40B4-BE49-F238E27FC236}">
              <a16:creationId xmlns:a16="http://schemas.microsoft.com/office/drawing/2014/main" id="{02D3A8F4-2DB0-421E-904F-972FFBA007CE}"/>
            </a:ext>
          </a:extLst>
        </xdr:cNvPr>
        <xdr:cNvSpPr txBox="1"/>
      </xdr:nvSpPr>
      <xdr:spPr>
        <a:xfrm>
          <a:off x="5423087" y="4222376"/>
          <a:ext cx="5524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Other</a:t>
          </a:r>
        </a:p>
      </xdr:txBody>
    </xdr:sp>
    <xdr:clientData/>
  </xdr:twoCellAnchor>
  <xdr:twoCellAnchor>
    <xdr:from>
      <xdr:col>10</xdr:col>
      <xdr:colOff>210110</xdr:colOff>
      <xdr:row>26</xdr:row>
      <xdr:rowOff>143435</xdr:rowOff>
    </xdr:from>
    <xdr:to>
      <xdr:col>11</xdr:col>
      <xdr:colOff>166967</xdr:colOff>
      <xdr:row>29</xdr:row>
      <xdr:rowOff>129988</xdr:rowOff>
    </xdr:to>
    <xdr:sp macro="" textlink="">
      <xdr:nvSpPr>
        <xdr:cNvPr id="32" name="TextBox 31">
          <a:extLst>
            <a:ext uri="{FF2B5EF4-FFF2-40B4-BE49-F238E27FC236}">
              <a16:creationId xmlns:a16="http://schemas.microsoft.com/office/drawing/2014/main" id="{398D4898-BC39-4F5F-85C1-62984C8A47C7}"/>
            </a:ext>
          </a:extLst>
        </xdr:cNvPr>
        <xdr:cNvSpPr txBox="1"/>
      </xdr:nvSpPr>
      <xdr:spPr>
        <a:xfrm>
          <a:off x="6261286" y="4222376"/>
          <a:ext cx="56197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Total</a:t>
          </a:r>
        </a:p>
      </xdr:txBody>
    </xdr:sp>
    <xdr:clientData/>
  </xdr:twoCellAnchor>
  <xdr:twoCellAnchor>
    <xdr:from>
      <xdr:col>1</xdr:col>
      <xdr:colOff>276224</xdr:colOff>
      <xdr:row>30</xdr:row>
      <xdr:rowOff>121582</xdr:rowOff>
    </xdr:from>
    <xdr:to>
      <xdr:col>11</xdr:col>
      <xdr:colOff>537881</xdr:colOff>
      <xdr:row>34</xdr:row>
      <xdr:rowOff>89646</xdr:rowOff>
    </xdr:to>
    <xdr:sp macro="" textlink="">
      <xdr:nvSpPr>
        <xdr:cNvPr id="33" name="TextBox 32">
          <a:extLst>
            <a:ext uri="{FF2B5EF4-FFF2-40B4-BE49-F238E27FC236}">
              <a16:creationId xmlns:a16="http://schemas.microsoft.com/office/drawing/2014/main" id="{CE23049E-0ACF-43B6-BE41-813ADC4125AC}"/>
            </a:ext>
          </a:extLst>
        </xdr:cNvPr>
        <xdr:cNvSpPr txBox="1"/>
      </xdr:nvSpPr>
      <xdr:spPr>
        <a:xfrm>
          <a:off x="881342" y="4828053"/>
          <a:ext cx="6312833"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a:latin typeface="Arial" panose="020B0604020202020204" pitchFamily="34" charset="0"/>
              <a:cs typeface="Arial" panose="020B0604020202020204" pitchFamily="34" charset="0"/>
            </a:rPr>
            <a:t>Sources: IMF, World Economic Outlook; and IMF staff estimates and projections.</a:t>
          </a:r>
        </a:p>
        <a:p>
          <a:r>
            <a:rPr lang="en-US" sz="800" b="0" i="0">
              <a:latin typeface="Arial" panose="020B0604020202020204" pitchFamily="34" charset="0"/>
              <a:cs typeface="Arial" panose="020B0604020202020204" pitchFamily="34" charset="0"/>
            </a:rPr>
            <a:t>Note: The 2012 weights were used to calculate averages for 2012–17. “Other” includes subsidies and grants.</a:t>
          </a:r>
        </a:p>
      </xdr:txBody>
    </xdr:sp>
    <xdr:clientData/>
  </xdr:twoCellAnchor>
  <xdr:twoCellAnchor>
    <xdr:from>
      <xdr:col>1</xdr:col>
      <xdr:colOff>33617</xdr:colOff>
      <xdr:row>7</xdr:row>
      <xdr:rowOff>112059</xdr:rowOff>
    </xdr:from>
    <xdr:to>
      <xdr:col>11</xdr:col>
      <xdr:colOff>383241</xdr:colOff>
      <xdr:row>28</xdr:row>
      <xdr:rowOff>109369</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1A78D689-B853-409B-BBA4-13F5980C6A5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43217" y="1178859"/>
              <a:ext cx="6445624" cy="319771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171449</xdr:colOff>
      <xdr:row>0</xdr:row>
      <xdr:rowOff>0</xdr:rowOff>
    </xdr:from>
    <xdr:to>
      <xdr:col>5</xdr:col>
      <xdr:colOff>433820</xdr:colOff>
      <xdr:row>0</xdr:row>
      <xdr:rowOff>0</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781049" y="238125"/>
          <a:ext cx="2700771" cy="116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1.15. Net Present Value of Future Pension Obligations in Advanced Economies, 2015–50</a:t>
          </a:r>
        </a:p>
        <a:p>
          <a:r>
            <a:rPr lang="en-US" sz="1000" b="1">
              <a:latin typeface="Arial" panose="020B0604020202020204" pitchFamily="34" charset="0"/>
              <a:cs typeface="Arial" panose="020B0604020202020204" pitchFamily="34" charset="0"/>
            </a:rPr>
            <a:t>(Percent of GDP)</a:t>
          </a:r>
        </a:p>
        <a:p>
          <a:endParaRPr lang="en-US" sz="850" b="0" i="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In advanced economies, future pension obligations have declined by 25 percent of GDP in the past six years, on average.</a:t>
          </a:r>
        </a:p>
      </xdr:txBody>
    </xdr:sp>
    <xdr:clientData/>
  </xdr:twoCellAnchor>
  <xdr:twoCellAnchor>
    <xdr:from>
      <xdr:col>1</xdr:col>
      <xdr:colOff>142876</xdr:colOff>
      <xdr:row>0</xdr:row>
      <xdr:rowOff>0</xdr:rowOff>
    </xdr:from>
    <xdr:to>
      <xdr:col>5</xdr:col>
      <xdr:colOff>409576</xdr:colOff>
      <xdr:row>0</xdr:row>
      <xdr:rowOff>0</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752476" y="4676775"/>
          <a:ext cx="2705100"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IMF staff estimates.</a:t>
          </a:r>
        </a:p>
        <a:p>
          <a:r>
            <a:rPr lang="en-US" sz="800" b="0">
              <a:latin typeface="Arial" panose="020B0604020202020204" pitchFamily="34" charset="0"/>
              <a:cs typeface="Arial" panose="020B0604020202020204" pitchFamily="34" charset="0"/>
            </a:rPr>
            <a:t>Note: Future obligations are measured as the net present value of future increases in pension spending relative to 2015. For net present value calculations, a discount rate of 1 percent a year in excess of GDP growth is used. To ensure consistency in comparing the data from the two Fiscal Monitor reports, the 2011 estimate is recalculated to cover the same period as the 2016 report, and the 2011 projections are rescaled to start at the same 2015 pension spending value. Data labels in the figure use International Organization for Standardization (ISO) country abbreviations; see “Country Abbreviations” for definitions.</a:t>
          </a:r>
          <a:endParaRPr lang="en-US" sz="800" b="0" i="1">
            <a:latin typeface="Arial" panose="020B0604020202020204" pitchFamily="34" charset="0"/>
            <a:cs typeface="Arial" panose="020B0604020202020204" pitchFamily="34" charset="0"/>
          </a:endParaRPr>
        </a:p>
      </xdr:txBody>
    </xdr:sp>
    <xdr:clientData/>
  </xdr:twoCellAnchor>
  <xdr:twoCellAnchor>
    <xdr:from>
      <xdr:col>0</xdr:col>
      <xdr:colOff>434975</xdr:colOff>
      <xdr:row>4</xdr:row>
      <xdr:rowOff>76200</xdr:rowOff>
    </xdr:from>
    <xdr:to>
      <xdr:col>11</xdr:col>
      <xdr:colOff>390524</xdr:colOff>
      <xdr:row>7</xdr:row>
      <xdr:rowOff>28576</xdr:rowOff>
    </xdr:to>
    <xdr:sp macro="" textlink="">
      <xdr:nvSpPr>
        <xdr:cNvPr id="5" name="TextBox 4">
          <a:extLst>
            <a:ext uri="{FF2B5EF4-FFF2-40B4-BE49-F238E27FC236}">
              <a16:creationId xmlns:a16="http://schemas.microsoft.com/office/drawing/2014/main" id="{3738787C-233F-49E9-8F4C-24A522F59B31}"/>
            </a:ext>
          </a:extLst>
        </xdr:cNvPr>
        <xdr:cNvSpPr txBox="1"/>
      </xdr:nvSpPr>
      <xdr:spPr>
        <a:xfrm>
          <a:off x="434975" y="685800"/>
          <a:ext cx="6661149" cy="409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Tax revenue to GDP has been falling since 2012, although recent reforms by commodity exporters have lifted noncommodity revenues.</a:t>
          </a:r>
        </a:p>
      </xdr:txBody>
    </xdr:sp>
    <xdr:clientData/>
  </xdr:twoCellAnchor>
  <xdr:twoCellAnchor>
    <xdr:from>
      <xdr:col>0</xdr:col>
      <xdr:colOff>257175</xdr:colOff>
      <xdr:row>10</xdr:row>
      <xdr:rowOff>9525</xdr:rowOff>
    </xdr:from>
    <xdr:to>
      <xdr:col>5</xdr:col>
      <xdr:colOff>501015</xdr:colOff>
      <xdr:row>29</xdr:row>
      <xdr:rowOff>131445</xdr:rowOff>
    </xdr:to>
    <xdr:graphicFrame macro="">
      <xdr:nvGraphicFramePr>
        <xdr:cNvPr id="6" name="Chart 5">
          <a:extLst>
            <a:ext uri="{FF2B5EF4-FFF2-40B4-BE49-F238E27FC236}">
              <a16:creationId xmlns:a16="http://schemas.microsoft.com/office/drawing/2014/main" id="{2CDD3426-7D1E-498E-BA1D-ABE2AA9A3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30</xdr:row>
      <xdr:rowOff>75142</xdr:rowOff>
    </xdr:from>
    <xdr:to>
      <xdr:col>11</xdr:col>
      <xdr:colOff>19050</xdr:colOff>
      <xdr:row>34</xdr:row>
      <xdr:rowOff>114299</xdr:rowOff>
    </xdr:to>
    <xdr:sp macro="" textlink="">
      <xdr:nvSpPr>
        <xdr:cNvPr id="7" name="TextBox 6">
          <a:extLst>
            <a:ext uri="{FF2B5EF4-FFF2-40B4-BE49-F238E27FC236}">
              <a16:creationId xmlns:a16="http://schemas.microsoft.com/office/drawing/2014/main" id="{D77B343C-4186-4CAA-9EAB-6FA9E85BBA87}"/>
            </a:ext>
          </a:extLst>
        </xdr:cNvPr>
        <xdr:cNvSpPr txBox="1"/>
      </xdr:nvSpPr>
      <xdr:spPr>
        <a:xfrm>
          <a:off x="371475" y="4647142"/>
          <a:ext cx="6353175" cy="648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staff estimates and projections.</a:t>
          </a:r>
        </a:p>
        <a:p>
          <a:r>
            <a:rPr lang="en-US" sz="800" b="0">
              <a:latin typeface="Arial" panose="020B0604020202020204" pitchFamily="34" charset="0"/>
              <a:cs typeface="Arial" panose="020B0604020202020204" pitchFamily="34" charset="0"/>
            </a:rPr>
            <a:t>Note: </a:t>
          </a:r>
        </a:p>
        <a:p>
          <a:r>
            <a:rPr lang="en-US" sz="800" b="0" baseline="30000">
              <a:latin typeface="Arial" panose="020B0604020202020204" pitchFamily="34" charset="0"/>
              <a:cs typeface="Arial" panose="020B0604020202020204" pitchFamily="34" charset="0"/>
            </a:rPr>
            <a:t>1</a:t>
          </a:r>
          <a:r>
            <a:rPr lang="en-US" sz="800" b="0">
              <a:latin typeface="Arial" panose="020B0604020202020204" pitchFamily="34" charset="0"/>
              <a:cs typeface="Arial" panose="020B0604020202020204" pitchFamily="34" charset="0"/>
            </a:rPr>
            <a:t> Algeria, Angola, Argentina, Chile, Colombia, Ecuador, Indonesia, Iran, Kuwait, Malaysia, Mexico, Oman, Peru, Qatar, Russia, Saudi Arabia, United Arab Emirates, Venezuela.</a:t>
          </a:r>
        </a:p>
      </xdr:txBody>
    </xdr:sp>
    <xdr:clientData/>
  </xdr:twoCellAnchor>
  <xdr:twoCellAnchor>
    <xdr:from>
      <xdr:col>0</xdr:col>
      <xdr:colOff>380999</xdr:colOff>
      <xdr:row>1</xdr:row>
      <xdr:rowOff>9525</xdr:rowOff>
    </xdr:from>
    <xdr:to>
      <xdr:col>11</xdr:col>
      <xdr:colOff>28575</xdr:colOff>
      <xdr:row>4</xdr:row>
      <xdr:rowOff>57149</xdr:rowOff>
    </xdr:to>
    <xdr:sp macro="" textlink="">
      <xdr:nvSpPr>
        <xdr:cNvPr id="8" name="TextBox 7">
          <a:extLst>
            <a:ext uri="{FF2B5EF4-FFF2-40B4-BE49-F238E27FC236}">
              <a16:creationId xmlns:a16="http://schemas.microsoft.com/office/drawing/2014/main" id="{63DC4817-DB07-4A56-9B9C-05BEA62DB6A2}"/>
            </a:ext>
          </a:extLst>
        </xdr:cNvPr>
        <xdr:cNvSpPr txBox="1"/>
      </xdr:nvSpPr>
      <xdr:spPr>
        <a:xfrm>
          <a:off x="380999" y="161925"/>
          <a:ext cx="6353176" cy="504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Figure 1.15 Emerging Market and Middle-Income Economies: General Government Revenue </a:t>
          </a:r>
        </a:p>
        <a:p>
          <a:r>
            <a:rPr lang="en-US" sz="1100" b="0" i="1">
              <a:latin typeface="Arial" panose="020B0604020202020204" pitchFamily="34" charset="0"/>
              <a:cs typeface="Arial" panose="020B0604020202020204" pitchFamily="34" charset="0"/>
            </a:rPr>
            <a:t>(Percent of GDP)</a:t>
          </a:r>
        </a:p>
        <a:p>
          <a:endParaRPr lang="en-US" sz="1100" b="1">
            <a:latin typeface="Arial" panose="020B0604020202020204" pitchFamily="34" charset="0"/>
            <a:cs typeface="Arial" panose="020B0604020202020204" pitchFamily="34" charset="0"/>
          </a:endParaRPr>
        </a:p>
      </xdr:txBody>
    </xdr:sp>
    <xdr:clientData/>
  </xdr:twoCellAnchor>
  <xdr:twoCellAnchor>
    <xdr:from>
      <xdr:col>0</xdr:col>
      <xdr:colOff>466725</xdr:colOff>
      <xdr:row>7</xdr:row>
      <xdr:rowOff>47625</xdr:rowOff>
    </xdr:from>
    <xdr:to>
      <xdr:col>5</xdr:col>
      <xdr:colOff>409575</xdr:colOff>
      <xdr:row>9</xdr:row>
      <xdr:rowOff>19050</xdr:rowOff>
    </xdr:to>
    <xdr:sp macro="" textlink="">
      <xdr:nvSpPr>
        <xdr:cNvPr id="9" name="TextBox 8">
          <a:extLst>
            <a:ext uri="{FF2B5EF4-FFF2-40B4-BE49-F238E27FC236}">
              <a16:creationId xmlns:a16="http://schemas.microsoft.com/office/drawing/2014/main" id="{1DA8A397-4736-451A-B764-077B8386B96A}"/>
            </a:ext>
          </a:extLst>
        </xdr:cNvPr>
        <xdr:cNvSpPr txBox="1"/>
      </xdr:nvSpPr>
      <xdr:spPr>
        <a:xfrm>
          <a:off x="466725" y="1114425"/>
          <a:ext cx="29908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Tax Revenue, 2000–23 </a:t>
          </a:r>
          <a:endParaRPr lang="en-US" sz="1000" b="1" i="1">
            <a:latin typeface="Arial" panose="020B0604020202020204" pitchFamily="34" charset="0"/>
            <a:cs typeface="Arial" panose="020B0604020202020204" pitchFamily="34" charset="0"/>
          </a:endParaRPr>
        </a:p>
      </xdr:txBody>
    </xdr:sp>
    <xdr:clientData/>
  </xdr:twoCellAnchor>
  <xdr:twoCellAnchor>
    <xdr:from>
      <xdr:col>6</xdr:col>
      <xdr:colOff>66674</xdr:colOff>
      <xdr:row>7</xdr:row>
      <xdr:rowOff>38100</xdr:rowOff>
    </xdr:from>
    <xdr:to>
      <xdr:col>11</xdr:col>
      <xdr:colOff>9525</xdr:colOff>
      <xdr:row>9</xdr:row>
      <xdr:rowOff>142875</xdr:rowOff>
    </xdr:to>
    <xdr:sp macro="" textlink="">
      <xdr:nvSpPr>
        <xdr:cNvPr id="10" name="TextBox 9">
          <a:extLst>
            <a:ext uri="{FF2B5EF4-FFF2-40B4-BE49-F238E27FC236}">
              <a16:creationId xmlns:a16="http://schemas.microsoft.com/office/drawing/2014/main" id="{A4BFF5B1-3FEE-4E34-9A68-904377BA326F}"/>
            </a:ext>
          </a:extLst>
        </xdr:cNvPr>
        <xdr:cNvSpPr txBox="1"/>
      </xdr:nvSpPr>
      <xdr:spPr>
        <a:xfrm>
          <a:off x="3724274" y="1104900"/>
          <a:ext cx="2990851"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Commodity Exporters:</a:t>
          </a:r>
          <a:r>
            <a:rPr lang="en-US" sz="1000" b="1" baseline="0">
              <a:latin typeface="Arial" panose="020B0604020202020204" pitchFamily="34" charset="0"/>
              <a:cs typeface="Arial" panose="020B0604020202020204" pitchFamily="34" charset="0"/>
            </a:rPr>
            <a:t> </a:t>
          </a:r>
          <a:r>
            <a:rPr lang="en-US" sz="1000" b="1">
              <a:latin typeface="Arial" panose="020B0604020202020204" pitchFamily="34" charset="0"/>
              <a:cs typeface="Arial" panose="020B0604020202020204" pitchFamily="34" charset="0"/>
            </a:rPr>
            <a:t>Commodity</a:t>
          </a:r>
          <a:r>
            <a:rPr lang="en-US" sz="1000" b="1" baseline="0">
              <a:latin typeface="Arial" panose="020B0604020202020204" pitchFamily="34" charset="0"/>
              <a:cs typeface="Arial" panose="020B0604020202020204" pitchFamily="34" charset="0"/>
            </a:rPr>
            <a:t> and Noncommodity</a:t>
          </a:r>
          <a:r>
            <a:rPr lang="en-US" sz="1000" b="1">
              <a:latin typeface="Arial" panose="020B0604020202020204" pitchFamily="34" charset="0"/>
              <a:cs typeface="Arial" panose="020B0604020202020204" pitchFamily="34" charset="0"/>
            </a:rPr>
            <a:t> Revenue, 2000–23</a:t>
          </a:r>
          <a:r>
            <a:rPr lang="en-US" sz="1000" b="1" baseline="30000">
              <a:latin typeface="Arial" panose="020B0604020202020204" pitchFamily="34" charset="0"/>
              <a:cs typeface="Arial" panose="020B0604020202020204" pitchFamily="34" charset="0"/>
            </a:rPr>
            <a:t>1</a:t>
          </a:r>
          <a:r>
            <a:rPr lang="en-US" sz="1000" b="1">
              <a:latin typeface="Arial" panose="020B0604020202020204" pitchFamily="34" charset="0"/>
              <a:cs typeface="Arial" panose="020B0604020202020204" pitchFamily="34" charset="0"/>
            </a:rPr>
            <a:t> </a:t>
          </a:r>
          <a:endParaRPr lang="en-US" sz="1000" b="1" i="1">
            <a:latin typeface="Arial" panose="020B0604020202020204" pitchFamily="34" charset="0"/>
            <a:cs typeface="Arial" panose="020B0604020202020204" pitchFamily="34" charset="0"/>
          </a:endParaRPr>
        </a:p>
      </xdr:txBody>
    </xdr:sp>
    <xdr:clientData/>
  </xdr:twoCellAnchor>
  <xdr:twoCellAnchor>
    <xdr:from>
      <xdr:col>5</xdr:col>
      <xdr:colOff>533400</xdr:colOff>
      <xdr:row>10</xdr:row>
      <xdr:rowOff>19050</xdr:rowOff>
    </xdr:from>
    <xdr:to>
      <xdr:col>11</xdr:col>
      <xdr:colOff>167640</xdr:colOff>
      <xdr:row>29</xdr:row>
      <xdr:rowOff>140970</xdr:rowOff>
    </xdr:to>
    <xdr:graphicFrame macro="">
      <xdr:nvGraphicFramePr>
        <xdr:cNvPr id="11" name="Chart 10">
          <a:extLst>
            <a:ext uri="{FF2B5EF4-FFF2-40B4-BE49-F238E27FC236}">
              <a16:creationId xmlns:a16="http://schemas.microsoft.com/office/drawing/2014/main" id="{C469AF51-A025-4B57-8D32-9B36EE2F6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0.73785</cdr:x>
      <cdr:y>0.03262</cdr:y>
    </cdr:from>
    <cdr:to>
      <cdr:x>0.95871</cdr:x>
      <cdr:y>0.81755</cdr:y>
    </cdr:to>
    <cdr:sp macro="" textlink="">
      <cdr:nvSpPr>
        <cdr:cNvPr id="2" name="Rectangle 1">
          <a:extLst xmlns:a="http://schemas.openxmlformats.org/drawingml/2006/main">
            <a:ext uri="{FF2B5EF4-FFF2-40B4-BE49-F238E27FC236}">
              <a16:creationId xmlns:a16="http://schemas.microsoft.com/office/drawing/2014/main" id="{0A320649-3506-4B02-8D98-E2E406E27A96}"/>
            </a:ext>
          </a:extLst>
        </cdr:cNvPr>
        <cdr:cNvSpPr/>
      </cdr:nvSpPr>
      <cdr:spPr>
        <a:xfrm xmlns:a="http://schemas.openxmlformats.org/drawingml/2006/main">
          <a:off x="2428875" y="98432"/>
          <a:ext cx="727045" cy="2368541"/>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29.xml><?xml version="1.0" encoding="utf-8"?>
<c:userShapes xmlns:c="http://schemas.openxmlformats.org/drawingml/2006/chart">
  <cdr:relSizeAnchor xmlns:cdr="http://schemas.openxmlformats.org/drawingml/2006/chartDrawing">
    <cdr:from>
      <cdr:x>0.74074</cdr:x>
      <cdr:y>0.03262</cdr:y>
    </cdr:from>
    <cdr:to>
      <cdr:x>0.95678</cdr:x>
      <cdr:y>0.81755</cdr:y>
    </cdr:to>
    <cdr:sp macro="" textlink="">
      <cdr:nvSpPr>
        <cdr:cNvPr id="2" name="Rectangle 1">
          <a:extLst xmlns:a="http://schemas.openxmlformats.org/drawingml/2006/main">
            <a:ext uri="{FF2B5EF4-FFF2-40B4-BE49-F238E27FC236}">
              <a16:creationId xmlns:a16="http://schemas.microsoft.com/office/drawing/2014/main" id="{34E0503C-518A-4C15-8A54-742D5CAF7AD3}"/>
            </a:ext>
          </a:extLst>
        </cdr:cNvPr>
        <cdr:cNvSpPr/>
      </cdr:nvSpPr>
      <cdr:spPr>
        <a:xfrm xmlns:a="http://schemas.openxmlformats.org/drawingml/2006/main">
          <a:off x="2438400" y="98432"/>
          <a:ext cx="711167" cy="2368541"/>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15</xdr:col>
      <xdr:colOff>0</xdr:colOff>
      <xdr:row>59</xdr:row>
      <xdr:rowOff>0</xdr:rowOff>
    </xdr:from>
    <xdr:to>
      <xdr:col>15</xdr:col>
      <xdr:colOff>9525</xdr:colOff>
      <xdr:row>62</xdr:row>
      <xdr:rowOff>155460</xdr:rowOff>
    </xdr:to>
    <xdr:sp macro="" textlink="">
      <xdr:nvSpPr>
        <xdr:cNvPr id="2" name="Text Box 1">
          <a:extLst>
            <a:ext uri="{FF2B5EF4-FFF2-40B4-BE49-F238E27FC236}">
              <a16:creationId xmlns:a16="http://schemas.microsoft.com/office/drawing/2014/main" id="{E1AC737F-34FB-46CD-98AB-2845A6D161DE}"/>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 name="Text Box 1">
          <a:extLst>
            <a:ext uri="{FF2B5EF4-FFF2-40B4-BE49-F238E27FC236}">
              <a16:creationId xmlns:a16="http://schemas.microsoft.com/office/drawing/2014/main" id="{1AAF8B14-0D01-45E6-AB1A-DBEA86FED808}"/>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4" name="Text Box 1">
          <a:extLst>
            <a:ext uri="{FF2B5EF4-FFF2-40B4-BE49-F238E27FC236}">
              <a16:creationId xmlns:a16="http://schemas.microsoft.com/office/drawing/2014/main" id="{B5236544-9013-48CC-8A88-8CC15270C2A0}"/>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5" name="Text Box 1">
          <a:extLst>
            <a:ext uri="{FF2B5EF4-FFF2-40B4-BE49-F238E27FC236}">
              <a16:creationId xmlns:a16="http://schemas.microsoft.com/office/drawing/2014/main" id="{4A6DF603-0194-4709-BD1C-26F0D6E67CC3}"/>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6" name="Text Box 1">
          <a:extLst>
            <a:ext uri="{FF2B5EF4-FFF2-40B4-BE49-F238E27FC236}">
              <a16:creationId xmlns:a16="http://schemas.microsoft.com/office/drawing/2014/main" id="{49E0C851-C737-48FD-89F7-AEBE2E0A3531}"/>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7" name="Text Box 1">
          <a:extLst>
            <a:ext uri="{FF2B5EF4-FFF2-40B4-BE49-F238E27FC236}">
              <a16:creationId xmlns:a16="http://schemas.microsoft.com/office/drawing/2014/main" id="{E66198D3-8A00-48C1-B801-3994CDF5C430}"/>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8" name="Text Box 1">
          <a:extLst>
            <a:ext uri="{FF2B5EF4-FFF2-40B4-BE49-F238E27FC236}">
              <a16:creationId xmlns:a16="http://schemas.microsoft.com/office/drawing/2014/main" id="{DF0E999A-66F0-454F-9F9F-A0EA33E269DB}"/>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9" name="Text Box 1">
          <a:extLst>
            <a:ext uri="{FF2B5EF4-FFF2-40B4-BE49-F238E27FC236}">
              <a16:creationId xmlns:a16="http://schemas.microsoft.com/office/drawing/2014/main" id="{F4168188-2488-4FE0-BB9E-59ADF7251C25}"/>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279964</xdr:rowOff>
    </xdr:to>
    <xdr:sp macro="" textlink="">
      <xdr:nvSpPr>
        <xdr:cNvPr id="10" name="Text Box 1">
          <a:extLst>
            <a:ext uri="{FF2B5EF4-FFF2-40B4-BE49-F238E27FC236}">
              <a16:creationId xmlns:a16="http://schemas.microsoft.com/office/drawing/2014/main" id="{BFBCD706-BBCE-472B-B3C5-9A5B7ADAFFDA}"/>
            </a:ext>
          </a:extLst>
        </xdr:cNvPr>
        <xdr:cNvSpPr txBox="1">
          <a:spLocks noChangeArrowheads="1"/>
        </xdr:cNvSpPr>
      </xdr:nvSpPr>
      <xdr:spPr bwMode="auto">
        <a:xfrm>
          <a:off x="8343900" y="8496300"/>
          <a:ext cx="9525" cy="508564"/>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279964</xdr:rowOff>
    </xdr:to>
    <xdr:sp macro="" textlink="">
      <xdr:nvSpPr>
        <xdr:cNvPr id="11" name="Text Box 1">
          <a:extLst>
            <a:ext uri="{FF2B5EF4-FFF2-40B4-BE49-F238E27FC236}">
              <a16:creationId xmlns:a16="http://schemas.microsoft.com/office/drawing/2014/main" id="{5B28EFC9-56FB-4985-99A2-F8205FA2FA45}"/>
            </a:ext>
          </a:extLst>
        </xdr:cNvPr>
        <xdr:cNvSpPr txBox="1">
          <a:spLocks noChangeArrowheads="1"/>
        </xdr:cNvSpPr>
      </xdr:nvSpPr>
      <xdr:spPr bwMode="auto">
        <a:xfrm>
          <a:off x="8343900" y="8496300"/>
          <a:ext cx="9525" cy="508564"/>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61</xdr:row>
      <xdr:rowOff>135051</xdr:rowOff>
    </xdr:to>
    <xdr:sp macro="" textlink="">
      <xdr:nvSpPr>
        <xdr:cNvPr id="12" name="Text Box 1">
          <a:extLst>
            <a:ext uri="{FF2B5EF4-FFF2-40B4-BE49-F238E27FC236}">
              <a16:creationId xmlns:a16="http://schemas.microsoft.com/office/drawing/2014/main" id="{2777CC4A-50F1-4E5C-8835-58F3DCF0FCDF}"/>
            </a:ext>
          </a:extLst>
        </xdr:cNvPr>
        <xdr:cNvSpPr txBox="1">
          <a:spLocks noChangeArrowheads="1"/>
        </xdr:cNvSpPr>
      </xdr:nvSpPr>
      <xdr:spPr bwMode="auto">
        <a:xfrm>
          <a:off x="8343900" y="8496300"/>
          <a:ext cx="9525" cy="192201"/>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57152</xdr:rowOff>
    </xdr:to>
    <xdr:sp macro="" textlink="">
      <xdr:nvSpPr>
        <xdr:cNvPr id="13" name="Text Box 1">
          <a:extLst>
            <a:ext uri="{FF2B5EF4-FFF2-40B4-BE49-F238E27FC236}">
              <a16:creationId xmlns:a16="http://schemas.microsoft.com/office/drawing/2014/main" id="{FC0942AE-0688-4203-8AB7-1652CB45CA8C}"/>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57152</xdr:rowOff>
    </xdr:to>
    <xdr:sp macro="" textlink="">
      <xdr:nvSpPr>
        <xdr:cNvPr id="14" name="Text Box 1">
          <a:extLst>
            <a:ext uri="{FF2B5EF4-FFF2-40B4-BE49-F238E27FC236}">
              <a16:creationId xmlns:a16="http://schemas.microsoft.com/office/drawing/2014/main" id="{E3C1E5F9-28A3-40A8-BF09-3EFD352DA8FE}"/>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57152</xdr:rowOff>
    </xdr:to>
    <xdr:sp macro="" textlink="">
      <xdr:nvSpPr>
        <xdr:cNvPr id="15" name="Text Box 1">
          <a:extLst>
            <a:ext uri="{FF2B5EF4-FFF2-40B4-BE49-F238E27FC236}">
              <a16:creationId xmlns:a16="http://schemas.microsoft.com/office/drawing/2014/main" id="{D303E648-7B91-48A8-AA15-CCDA7895D207}"/>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16" name="Text Box 1">
          <a:extLst>
            <a:ext uri="{FF2B5EF4-FFF2-40B4-BE49-F238E27FC236}">
              <a16:creationId xmlns:a16="http://schemas.microsoft.com/office/drawing/2014/main" id="{BD524F48-E532-44CA-B430-0F51264509A0}"/>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17" name="Text Box 1">
          <a:extLst>
            <a:ext uri="{FF2B5EF4-FFF2-40B4-BE49-F238E27FC236}">
              <a16:creationId xmlns:a16="http://schemas.microsoft.com/office/drawing/2014/main" id="{D8E71B60-E4B2-44CE-95F5-7DB1293E30DA}"/>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18" name="Text Box 1">
          <a:extLst>
            <a:ext uri="{FF2B5EF4-FFF2-40B4-BE49-F238E27FC236}">
              <a16:creationId xmlns:a16="http://schemas.microsoft.com/office/drawing/2014/main" id="{1AF9877E-7AB8-4653-8163-38ABBCACDAD3}"/>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19" name="Text Box 1">
          <a:extLst>
            <a:ext uri="{FF2B5EF4-FFF2-40B4-BE49-F238E27FC236}">
              <a16:creationId xmlns:a16="http://schemas.microsoft.com/office/drawing/2014/main" id="{AD8A8A9C-D49E-4923-9815-C64992787C7C}"/>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0" name="Text Box 1">
          <a:extLst>
            <a:ext uri="{FF2B5EF4-FFF2-40B4-BE49-F238E27FC236}">
              <a16:creationId xmlns:a16="http://schemas.microsoft.com/office/drawing/2014/main" id="{F4B1DFA6-5E06-4DB6-BDB5-EFE20394C666}"/>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1" name="Text Box 1">
          <a:extLst>
            <a:ext uri="{FF2B5EF4-FFF2-40B4-BE49-F238E27FC236}">
              <a16:creationId xmlns:a16="http://schemas.microsoft.com/office/drawing/2014/main" id="{70E1C9C5-D139-46D5-B6DF-66004DDC5C4F}"/>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2" name="Text Box 1">
          <a:extLst>
            <a:ext uri="{FF2B5EF4-FFF2-40B4-BE49-F238E27FC236}">
              <a16:creationId xmlns:a16="http://schemas.microsoft.com/office/drawing/2014/main" id="{AFED8F13-1D6E-4581-ABBB-3139CA8A854C}"/>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3" name="Text Box 1">
          <a:extLst>
            <a:ext uri="{FF2B5EF4-FFF2-40B4-BE49-F238E27FC236}">
              <a16:creationId xmlns:a16="http://schemas.microsoft.com/office/drawing/2014/main" id="{16F5A2A2-8EDD-4FAD-B207-AF801FB0E694}"/>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4" name="Text Box 1">
          <a:extLst>
            <a:ext uri="{FF2B5EF4-FFF2-40B4-BE49-F238E27FC236}">
              <a16:creationId xmlns:a16="http://schemas.microsoft.com/office/drawing/2014/main" id="{13FAD55B-5D24-4EAC-B04A-41207D110AFF}"/>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5" name="Text Box 1">
          <a:extLst>
            <a:ext uri="{FF2B5EF4-FFF2-40B4-BE49-F238E27FC236}">
              <a16:creationId xmlns:a16="http://schemas.microsoft.com/office/drawing/2014/main" id="{F5873461-024C-49F0-88A7-DC2B580E3A9C}"/>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6" name="Text Box 1">
          <a:extLst>
            <a:ext uri="{FF2B5EF4-FFF2-40B4-BE49-F238E27FC236}">
              <a16:creationId xmlns:a16="http://schemas.microsoft.com/office/drawing/2014/main" id="{FD9902DD-78C6-4482-AA21-E081CA8ECCC9}"/>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7" name="Text Box 1">
          <a:extLst>
            <a:ext uri="{FF2B5EF4-FFF2-40B4-BE49-F238E27FC236}">
              <a16:creationId xmlns:a16="http://schemas.microsoft.com/office/drawing/2014/main" id="{F73F7AB0-DE4B-4868-9975-484503F24719}"/>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8" name="Text Box 1">
          <a:extLst>
            <a:ext uri="{FF2B5EF4-FFF2-40B4-BE49-F238E27FC236}">
              <a16:creationId xmlns:a16="http://schemas.microsoft.com/office/drawing/2014/main" id="{3F0618E5-054C-4D59-80A3-F9CCAB58E467}"/>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29" name="Text Box 1">
          <a:extLst>
            <a:ext uri="{FF2B5EF4-FFF2-40B4-BE49-F238E27FC236}">
              <a16:creationId xmlns:a16="http://schemas.microsoft.com/office/drawing/2014/main" id="{2BE74A9F-679D-45E7-9568-F1E1E67E556B}"/>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0" name="Text Box 1">
          <a:extLst>
            <a:ext uri="{FF2B5EF4-FFF2-40B4-BE49-F238E27FC236}">
              <a16:creationId xmlns:a16="http://schemas.microsoft.com/office/drawing/2014/main" id="{BE9DAB46-B62D-4587-A99F-518397181D1D}"/>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1" name="Text Box 1">
          <a:extLst>
            <a:ext uri="{FF2B5EF4-FFF2-40B4-BE49-F238E27FC236}">
              <a16:creationId xmlns:a16="http://schemas.microsoft.com/office/drawing/2014/main" id="{F46FD6FC-F238-4538-9312-5DDE319E190C}"/>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2" name="Text Box 1">
          <a:extLst>
            <a:ext uri="{FF2B5EF4-FFF2-40B4-BE49-F238E27FC236}">
              <a16:creationId xmlns:a16="http://schemas.microsoft.com/office/drawing/2014/main" id="{9373DA59-8CBD-4566-A420-8A2CF6C0999C}"/>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279964</xdr:rowOff>
    </xdr:to>
    <xdr:sp macro="" textlink="">
      <xdr:nvSpPr>
        <xdr:cNvPr id="33" name="Text Box 1">
          <a:extLst>
            <a:ext uri="{FF2B5EF4-FFF2-40B4-BE49-F238E27FC236}">
              <a16:creationId xmlns:a16="http://schemas.microsoft.com/office/drawing/2014/main" id="{1AD2BDE8-E4B5-4CC6-99A1-8B508B4923D1}"/>
            </a:ext>
          </a:extLst>
        </xdr:cNvPr>
        <xdr:cNvSpPr txBox="1">
          <a:spLocks noChangeArrowheads="1"/>
        </xdr:cNvSpPr>
      </xdr:nvSpPr>
      <xdr:spPr bwMode="auto">
        <a:xfrm>
          <a:off x="8343900" y="8496300"/>
          <a:ext cx="9525" cy="508564"/>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4" name="Text Box 1">
          <a:extLst>
            <a:ext uri="{FF2B5EF4-FFF2-40B4-BE49-F238E27FC236}">
              <a16:creationId xmlns:a16="http://schemas.microsoft.com/office/drawing/2014/main" id="{B70D3E47-1E70-4FAE-B0CD-2B7DE75F53DB}"/>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5" name="Text Box 1">
          <a:extLst>
            <a:ext uri="{FF2B5EF4-FFF2-40B4-BE49-F238E27FC236}">
              <a16:creationId xmlns:a16="http://schemas.microsoft.com/office/drawing/2014/main" id="{057EE36C-1551-4191-A215-62436E4431AE}"/>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6" name="Text Box 1">
          <a:extLst>
            <a:ext uri="{FF2B5EF4-FFF2-40B4-BE49-F238E27FC236}">
              <a16:creationId xmlns:a16="http://schemas.microsoft.com/office/drawing/2014/main" id="{608E76D6-BB07-428A-BC48-8A38BD9DF4C8}"/>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7" name="Text Box 1">
          <a:extLst>
            <a:ext uri="{FF2B5EF4-FFF2-40B4-BE49-F238E27FC236}">
              <a16:creationId xmlns:a16="http://schemas.microsoft.com/office/drawing/2014/main" id="{ACEF2F4D-C9EE-457C-BA06-89C4ED72E42D}"/>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8" name="Text Box 1">
          <a:extLst>
            <a:ext uri="{FF2B5EF4-FFF2-40B4-BE49-F238E27FC236}">
              <a16:creationId xmlns:a16="http://schemas.microsoft.com/office/drawing/2014/main" id="{18AFEDC9-F188-44AB-BAC9-0A78E22E3007}"/>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39" name="Text Box 1">
          <a:extLst>
            <a:ext uri="{FF2B5EF4-FFF2-40B4-BE49-F238E27FC236}">
              <a16:creationId xmlns:a16="http://schemas.microsoft.com/office/drawing/2014/main" id="{762015B0-07AD-489E-89F7-6E818B5950E7}"/>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59</xdr:row>
      <xdr:rowOff>0</xdr:rowOff>
    </xdr:from>
    <xdr:to>
      <xdr:col>15</xdr:col>
      <xdr:colOff>9525</xdr:colOff>
      <xdr:row>62</xdr:row>
      <xdr:rowOff>155460</xdr:rowOff>
    </xdr:to>
    <xdr:sp macro="" textlink="">
      <xdr:nvSpPr>
        <xdr:cNvPr id="40" name="Text Box 1">
          <a:extLst>
            <a:ext uri="{FF2B5EF4-FFF2-40B4-BE49-F238E27FC236}">
              <a16:creationId xmlns:a16="http://schemas.microsoft.com/office/drawing/2014/main" id="{672F68A1-A3F5-4DCF-8A38-76AD3245E750}"/>
            </a:ext>
          </a:extLst>
        </xdr:cNvPr>
        <xdr:cNvSpPr txBox="1">
          <a:spLocks noChangeArrowheads="1"/>
        </xdr:cNvSpPr>
      </xdr:nvSpPr>
      <xdr:spPr bwMode="auto">
        <a:xfrm>
          <a:off x="8343900" y="8496300"/>
          <a:ext cx="9525" cy="384060"/>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85727</xdr:rowOff>
    </xdr:to>
    <xdr:sp macro="" textlink="">
      <xdr:nvSpPr>
        <xdr:cNvPr id="41" name="Text Box 1">
          <a:extLst>
            <a:ext uri="{FF2B5EF4-FFF2-40B4-BE49-F238E27FC236}">
              <a16:creationId xmlns:a16="http://schemas.microsoft.com/office/drawing/2014/main" id="{E6529C0E-FCD1-4A3D-BD74-FD61E590F0A2}"/>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85727</xdr:rowOff>
    </xdr:to>
    <xdr:sp macro="" textlink="">
      <xdr:nvSpPr>
        <xdr:cNvPr id="42" name="Text Box 1">
          <a:extLst>
            <a:ext uri="{FF2B5EF4-FFF2-40B4-BE49-F238E27FC236}">
              <a16:creationId xmlns:a16="http://schemas.microsoft.com/office/drawing/2014/main" id="{7B9DEBE0-399B-4BAB-A089-871FC97069E6}"/>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85727</xdr:rowOff>
    </xdr:to>
    <xdr:sp macro="" textlink="">
      <xdr:nvSpPr>
        <xdr:cNvPr id="43" name="Text Box 1">
          <a:extLst>
            <a:ext uri="{FF2B5EF4-FFF2-40B4-BE49-F238E27FC236}">
              <a16:creationId xmlns:a16="http://schemas.microsoft.com/office/drawing/2014/main" id="{844BE4C3-75C5-4333-A659-B0EE423A1F00}"/>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63</xdr:row>
      <xdr:rowOff>209552</xdr:rowOff>
    </xdr:to>
    <xdr:sp macro="" textlink="">
      <xdr:nvSpPr>
        <xdr:cNvPr id="44" name="Text Box 1">
          <a:extLst>
            <a:ext uri="{FF2B5EF4-FFF2-40B4-BE49-F238E27FC236}">
              <a16:creationId xmlns:a16="http://schemas.microsoft.com/office/drawing/2014/main" id="{C4762D03-2CAD-4F37-BD78-625A0C074A5E}"/>
            </a:ext>
          </a:extLst>
        </xdr:cNvPr>
        <xdr:cNvSpPr txBox="1">
          <a:spLocks noChangeArrowheads="1"/>
        </xdr:cNvSpPr>
      </xdr:nvSpPr>
      <xdr:spPr bwMode="auto">
        <a:xfrm>
          <a:off x="8343900" y="9163050"/>
          <a:ext cx="9525" cy="209552"/>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63</xdr:row>
      <xdr:rowOff>209552</xdr:rowOff>
    </xdr:to>
    <xdr:sp macro="" textlink="">
      <xdr:nvSpPr>
        <xdr:cNvPr id="45" name="Text Box 1">
          <a:extLst>
            <a:ext uri="{FF2B5EF4-FFF2-40B4-BE49-F238E27FC236}">
              <a16:creationId xmlns:a16="http://schemas.microsoft.com/office/drawing/2014/main" id="{A651E8C1-0D6B-4905-B0F3-74A02C8667B4}"/>
            </a:ext>
          </a:extLst>
        </xdr:cNvPr>
        <xdr:cNvSpPr txBox="1">
          <a:spLocks noChangeArrowheads="1"/>
        </xdr:cNvSpPr>
      </xdr:nvSpPr>
      <xdr:spPr bwMode="auto">
        <a:xfrm>
          <a:off x="8343900" y="9163050"/>
          <a:ext cx="9525" cy="209552"/>
        </a:xfrm>
        <a:prstGeom prst="rect">
          <a:avLst/>
        </a:prstGeom>
        <a:noFill/>
        <a:ln w="9525">
          <a:noFill/>
          <a:miter lim="800000"/>
          <a:headEnd/>
          <a:tailEnd/>
        </a:ln>
      </xdr:spPr>
    </xdr:sp>
    <xdr:clientData/>
  </xdr:twoCellAnchor>
  <xdr:twoCellAnchor editAs="oneCell">
    <xdr:from>
      <xdr:col>15</xdr:col>
      <xdr:colOff>0</xdr:colOff>
      <xdr:row>63</xdr:row>
      <xdr:rowOff>0</xdr:rowOff>
    </xdr:from>
    <xdr:to>
      <xdr:col>15</xdr:col>
      <xdr:colOff>9525</xdr:colOff>
      <xdr:row>63</xdr:row>
      <xdr:rowOff>209552</xdr:rowOff>
    </xdr:to>
    <xdr:sp macro="" textlink="">
      <xdr:nvSpPr>
        <xdr:cNvPr id="46" name="Text Box 1">
          <a:extLst>
            <a:ext uri="{FF2B5EF4-FFF2-40B4-BE49-F238E27FC236}">
              <a16:creationId xmlns:a16="http://schemas.microsoft.com/office/drawing/2014/main" id="{8B263BB9-F1C3-416B-8D38-956EB0DDBF5E}"/>
            </a:ext>
          </a:extLst>
        </xdr:cNvPr>
        <xdr:cNvSpPr txBox="1">
          <a:spLocks noChangeArrowheads="1"/>
        </xdr:cNvSpPr>
      </xdr:nvSpPr>
      <xdr:spPr bwMode="auto">
        <a:xfrm>
          <a:off x="8343900" y="9163050"/>
          <a:ext cx="9525" cy="209552"/>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57152</xdr:rowOff>
    </xdr:to>
    <xdr:sp macro="" textlink="">
      <xdr:nvSpPr>
        <xdr:cNvPr id="47" name="Text Box 1">
          <a:extLst>
            <a:ext uri="{FF2B5EF4-FFF2-40B4-BE49-F238E27FC236}">
              <a16:creationId xmlns:a16="http://schemas.microsoft.com/office/drawing/2014/main" id="{73CAC283-91D0-43EE-BBE8-0320D565137C}"/>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57152</xdr:rowOff>
    </xdr:to>
    <xdr:sp macro="" textlink="">
      <xdr:nvSpPr>
        <xdr:cNvPr id="48" name="Text Box 1">
          <a:extLst>
            <a:ext uri="{FF2B5EF4-FFF2-40B4-BE49-F238E27FC236}">
              <a16:creationId xmlns:a16="http://schemas.microsoft.com/office/drawing/2014/main" id="{7744CBC1-6AAA-4638-AA9D-830C4202F193}"/>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57152</xdr:rowOff>
    </xdr:to>
    <xdr:sp macro="" textlink="">
      <xdr:nvSpPr>
        <xdr:cNvPr id="49" name="Text Box 1">
          <a:extLst>
            <a:ext uri="{FF2B5EF4-FFF2-40B4-BE49-F238E27FC236}">
              <a16:creationId xmlns:a16="http://schemas.microsoft.com/office/drawing/2014/main" id="{2BA4352E-5511-48B0-88BB-17B5CAFEF531}"/>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85727</xdr:rowOff>
    </xdr:to>
    <xdr:sp macro="" textlink="">
      <xdr:nvSpPr>
        <xdr:cNvPr id="50" name="Text Box 1">
          <a:extLst>
            <a:ext uri="{FF2B5EF4-FFF2-40B4-BE49-F238E27FC236}">
              <a16:creationId xmlns:a16="http://schemas.microsoft.com/office/drawing/2014/main" id="{026D41B4-08D5-448F-AC64-EAE53FC75CE7}"/>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85727</xdr:rowOff>
    </xdr:to>
    <xdr:sp macro="" textlink="">
      <xdr:nvSpPr>
        <xdr:cNvPr id="51" name="Text Box 1">
          <a:extLst>
            <a:ext uri="{FF2B5EF4-FFF2-40B4-BE49-F238E27FC236}">
              <a16:creationId xmlns:a16="http://schemas.microsoft.com/office/drawing/2014/main" id="{D4451686-0B53-4A27-B43C-17E88B5A6E94}"/>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85727</xdr:rowOff>
    </xdr:to>
    <xdr:sp macro="" textlink="">
      <xdr:nvSpPr>
        <xdr:cNvPr id="52" name="Text Box 1">
          <a:extLst>
            <a:ext uri="{FF2B5EF4-FFF2-40B4-BE49-F238E27FC236}">
              <a16:creationId xmlns:a16="http://schemas.microsoft.com/office/drawing/2014/main" id="{5614E5B7-FAFF-4E4F-8219-BC23BF7883AF}"/>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57151</xdr:rowOff>
    </xdr:to>
    <xdr:sp macro="" textlink="">
      <xdr:nvSpPr>
        <xdr:cNvPr id="53" name="Text Box 1">
          <a:extLst>
            <a:ext uri="{FF2B5EF4-FFF2-40B4-BE49-F238E27FC236}">
              <a16:creationId xmlns:a16="http://schemas.microsoft.com/office/drawing/2014/main" id="{4511A839-4E21-43AB-A2B8-C44D9A14F3EF}"/>
            </a:ext>
          </a:extLst>
        </xdr:cNvPr>
        <xdr:cNvSpPr txBox="1">
          <a:spLocks noChangeArrowheads="1"/>
        </xdr:cNvSpPr>
      </xdr:nvSpPr>
      <xdr:spPr bwMode="auto">
        <a:xfrm>
          <a:off x="8343900" y="9486900"/>
          <a:ext cx="9525" cy="209551"/>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57151</xdr:rowOff>
    </xdr:to>
    <xdr:sp macro="" textlink="">
      <xdr:nvSpPr>
        <xdr:cNvPr id="54" name="Text Box 1">
          <a:extLst>
            <a:ext uri="{FF2B5EF4-FFF2-40B4-BE49-F238E27FC236}">
              <a16:creationId xmlns:a16="http://schemas.microsoft.com/office/drawing/2014/main" id="{8F089468-46FC-4AAE-8224-D03410F5D5F3}"/>
            </a:ext>
          </a:extLst>
        </xdr:cNvPr>
        <xdr:cNvSpPr txBox="1">
          <a:spLocks noChangeArrowheads="1"/>
        </xdr:cNvSpPr>
      </xdr:nvSpPr>
      <xdr:spPr bwMode="auto">
        <a:xfrm>
          <a:off x="8343900" y="9486900"/>
          <a:ext cx="9525" cy="209551"/>
        </a:xfrm>
        <a:prstGeom prst="rect">
          <a:avLst/>
        </a:prstGeom>
        <a:noFill/>
        <a:ln w="9525">
          <a:noFill/>
          <a:miter lim="800000"/>
          <a:headEnd/>
          <a:tailEnd/>
        </a:ln>
      </xdr:spPr>
    </xdr:sp>
    <xdr:clientData/>
  </xdr:twoCellAnchor>
  <xdr:twoCellAnchor editAs="oneCell">
    <xdr:from>
      <xdr:col>15</xdr:col>
      <xdr:colOff>0</xdr:colOff>
      <xdr:row>64</xdr:row>
      <xdr:rowOff>0</xdr:rowOff>
    </xdr:from>
    <xdr:to>
      <xdr:col>15</xdr:col>
      <xdr:colOff>9525</xdr:colOff>
      <xdr:row>65</xdr:row>
      <xdr:rowOff>57151</xdr:rowOff>
    </xdr:to>
    <xdr:sp macro="" textlink="">
      <xdr:nvSpPr>
        <xdr:cNvPr id="55" name="Text Box 1">
          <a:extLst>
            <a:ext uri="{FF2B5EF4-FFF2-40B4-BE49-F238E27FC236}">
              <a16:creationId xmlns:a16="http://schemas.microsoft.com/office/drawing/2014/main" id="{47BD519B-993D-4115-8437-C7641EA67DDB}"/>
            </a:ext>
          </a:extLst>
        </xdr:cNvPr>
        <xdr:cNvSpPr txBox="1">
          <a:spLocks noChangeArrowheads="1"/>
        </xdr:cNvSpPr>
      </xdr:nvSpPr>
      <xdr:spPr bwMode="auto">
        <a:xfrm>
          <a:off x="8343900" y="9486900"/>
          <a:ext cx="9525" cy="209551"/>
        </a:xfrm>
        <a:prstGeom prst="rect">
          <a:avLst/>
        </a:prstGeom>
        <a:noFill/>
        <a:ln w="9525">
          <a:noFill/>
          <a:miter lim="800000"/>
          <a:headEnd/>
          <a:tailEnd/>
        </a:ln>
      </xdr:spPr>
    </xdr:sp>
    <xdr:clientData/>
  </xdr:twoCellAnchor>
  <xdr:oneCellAnchor>
    <xdr:from>
      <xdr:col>15</xdr:col>
      <xdr:colOff>0</xdr:colOff>
      <xdr:row>64</xdr:row>
      <xdr:rowOff>0</xdr:rowOff>
    </xdr:from>
    <xdr:ext cx="9525" cy="209552"/>
    <xdr:sp macro="" textlink="">
      <xdr:nvSpPr>
        <xdr:cNvPr id="56" name="Text Box 1">
          <a:extLst>
            <a:ext uri="{FF2B5EF4-FFF2-40B4-BE49-F238E27FC236}">
              <a16:creationId xmlns:a16="http://schemas.microsoft.com/office/drawing/2014/main" id="{3023AECB-0DC4-42E3-A61D-98876EF6C3FF}"/>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oneCellAnchor>
  <xdr:oneCellAnchor>
    <xdr:from>
      <xdr:col>15</xdr:col>
      <xdr:colOff>0</xdr:colOff>
      <xdr:row>64</xdr:row>
      <xdr:rowOff>0</xdr:rowOff>
    </xdr:from>
    <xdr:ext cx="9525" cy="209552"/>
    <xdr:sp macro="" textlink="">
      <xdr:nvSpPr>
        <xdr:cNvPr id="57" name="Text Box 1">
          <a:extLst>
            <a:ext uri="{FF2B5EF4-FFF2-40B4-BE49-F238E27FC236}">
              <a16:creationId xmlns:a16="http://schemas.microsoft.com/office/drawing/2014/main" id="{CA01126E-3150-46CB-B87D-BEFE1CFF6BFF}"/>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oneCellAnchor>
  <xdr:oneCellAnchor>
    <xdr:from>
      <xdr:col>15</xdr:col>
      <xdr:colOff>0</xdr:colOff>
      <xdr:row>64</xdr:row>
      <xdr:rowOff>0</xdr:rowOff>
    </xdr:from>
    <xdr:ext cx="9525" cy="209552"/>
    <xdr:sp macro="" textlink="">
      <xdr:nvSpPr>
        <xdr:cNvPr id="58" name="Text Box 1">
          <a:extLst>
            <a:ext uri="{FF2B5EF4-FFF2-40B4-BE49-F238E27FC236}">
              <a16:creationId xmlns:a16="http://schemas.microsoft.com/office/drawing/2014/main" id="{043B0BAD-EA40-4C99-A6DD-2783EEF793D0}"/>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oneCellAnchor>
  <xdr:oneCellAnchor>
    <xdr:from>
      <xdr:col>15</xdr:col>
      <xdr:colOff>0</xdr:colOff>
      <xdr:row>64</xdr:row>
      <xdr:rowOff>0</xdr:rowOff>
    </xdr:from>
    <xdr:ext cx="9525" cy="238127"/>
    <xdr:sp macro="" textlink="">
      <xdr:nvSpPr>
        <xdr:cNvPr id="59" name="Text Box 1">
          <a:extLst>
            <a:ext uri="{FF2B5EF4-FFF2-40B4-BE49-F238E27FC236}">
              <a16:creationId xmlns:a16="http://schemas.microsoft.com/office/drawing/2014/main" id="{134FD3DA-AEEA-454A-AA1B-42D800AD731A}"/>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oneCellAnchor>
  <xdr:oneCellAnchor>
    <xdr:from>
      <xdr:col>15</xdr:col>
      <xdr:colOff>0</xdr:colOff>
      <xdr:row>64</xdr:row>
      <xdr:rowOff>0</xdr:rowOff>
    </xdr:from>
    <xdr:ext cx="9525" cy="238127"/>
    <xdr:sp macro="" textlink="">
      <xdr:nvSpPr>
        <xdr:cNvPr id="60" name="Text Box 1">
          <a:extLst>
            <a:ext uri="{FF2B5EF4-FFF2-40B4-BE49-F238E27FC236}">
              <a16:creationId xmlns:a16="http://schemas.microsoft.com/office/drawing/2014/main" id="{C0A34FDA-72B9-4D65-B0DF-0A40B101DD8C}"/>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oneCellAnchor>
  <xdr:oneCellAnchor>
    <xdr:from>
      <xdr:col>15</xdr:col>
      <xdr:colOff>0</xdr:colOff>
      <xdr:row>64</xdr:row>
      <xdr:rowOff>0</xdr:rowOff>
    </xdr:from>
    <xdr:ext cx="9525" cy="238127"/>
    <xdr:sp macro="" textlink="">
      <xdr:nvSpPr>
        <xdr:cNvPr id="61" name="Text Box 1">
          <a:extLst>
            <a:ext uri="{FF2B5EF4-FFF2-40B4-BE49-F238E27FC236}">
              <a16:creationId xmlns:a16="http://schemas.microsoft.com/office/drawing/2014/main" id="{72BE423C-79F0-45D7-B567-986FC052433E}"/>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oneCellAnchor>
  <xdr:oneCellAnchor>
    <xdr:from>
      <xdr:col>15</xdr:col>
      <xdr:colOff>0</xdr:colOff>
      <xdr:row>64</xdr:row>
      <xdr:rowOff>0</xdr:rowOff>
    </xdr:from>
    <xdr:ext cx="9525" cy="209552"/>
    <xdr:sp macro="" textlink="">
      <xdr:nvSpPr>
        <xdr:cNvPr id="62" name="Text Box 1">
          <a:extLst>
            <a:ext uri="{FF2B5EF4-FFF2-40B4-BE49-F238E27FC236}">
              <a16:creationId xmlns:a16="http://schemas.microsoft.com/office/drawing/2014/main" id="{39278115-26F4-4C19-A4F2-A11E5759DBCE}"/>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oneCellAnchor>
  <xdr:oneCellAnchor>
    <xdr:from>
      <xdr:col>15</xdr:col>
      <xdr:colOff>0</xdr:colOff>
      <xdr:row>64</xdr:row>
      <xdr:rowOff>0</xdr:rowOff>
    </xdr:from>
    <xdr:ext cx="9525" cy="209552"/>
    <xdr:sp macro="" textlink="">
      <xdr:nvSpPr>
        <xdr:cNvPr id="63" name="Text Box 1">
          <a:extLst>
            <a:ext uri="{FF2B5EF4-FFF2-40B4-BE49-F238E27FC236}">
              <a16:creationId xmlns:a16="http://schemas.microsoft.com/office/drawing/2014/main" id="{F0A960CB-9ACD-4249-90FA-116ED9DDBD67}"/>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oneCellAnchor>
  <xdr:oneCellAnchor>
    <xdr:from>
      <xdr:col>15</xdr:col>
      <xdr:colOff>0</xdr:colOff>
      <xdr:row>64</xdr:row>
      <xdr:rowOff>0</xdr:rowOff>
    </xdr:from>
    <xdr:ext cx="9525" cy="209552"/>
    <xdr:sp macro="" textlink="">
      <xdr:nvSpPr>
        <xdr:cNvPr id="64" name="Text Box 1">
          <a:extLst>
            <a:ext uri="{FF2B5EF4-FFF2-40B4-BE49-F238E27FC236}">
              <a16:creationId xmlns:a16="http://schemas.microsoft.com/office/drawing/2014/main" id="{E7C5E28B-3082-461C-B564-0F072D836537}"/>
            </a:ext>
          </a:extLst>
        </xdr:cNvPr>
        <xdr:cNvSpPr txBox="1">
          <a:spLocks noChangeArrowheads="1"/>
        </xdr:cNvSpPr>
      </xdr:nvSpPr>
      <xdr:spPr bwMode="auto">
        <a:xfrm>
          <a:off x="8343900" y="9486900"/>
          <a:ext cx="9525" cy="209552"/>
        </a:xfrm>
        <a:prstGeom prst="rect">
          <a:avLst/>
        </a:prstGeom>
        <a:noFill/>
        <a:ln w="9525">
          <a:noFill/>
          <a:miter lim="800000"/>
          <a:headEnd/>
          <a:tailEnd/>
        </a:ln>
      </xdr:spPr>
    </xdr:sp>
    <xdr:clientData/>
  </xdr:oneCellAnchor>
  <xdr:oneCellAnchor>
    <xdr:from>
      <xdr:col>15</xdr:col>
      <xdr:colOff>0</xdr:colOff>
      <xdr:row>64</xdr:row>
      <xdr:rowOff>0</xdr:rowOff>
    </xdr:from>
    <xdr:ext cx="9525" cy="238127"/>
    <xdr:sp macro="" textlink="">
      <xdr:nvSpPr>
        <xdr:cNvPr id="65" name="Text Box 1">
          <a:extLst>
            <a:ext uri="{FF2B5EF4-FFF2-40B4-BE49-F238E27FC236}">
              <a16:creationId xmlns:a16="http://schemas.microsoft.com/office/drawing/2014/main" id="{4598E014-019E-494C-A699-D8D23DFB41AD}"/>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oneCellAnchor>
  <xdr:oneCellAnchor>
    <xdr:from>
      <xdr:col>15</xdr:col>
      <xdr:colOff>0</xdr:colOff>
      <xdr:row>64</xdr:row>
      <xdr:rowOff>0</xdr:rowOff>
    </xdr:from>
    <xdr:ext cx="9525" cy="238127"/>
    <xdr:sp macro="" textlink="">
      <xdr:nvSpPr>
        <xdr:cNvPr id="66" name="Text Box 1">
          <a:extLst>
            <a:ext uri="{FF2B5EF4-FFF2-40B4-BE49-F238E27FC236}">
              <a16:creationId xmlns:a16="http://schemas.microsoft.com/office/drawing/2014/main" id="{5586BC1C-A324-4B27-8EEF-0A910EE0EFED}"/>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oneCellAnchor>
  <xdr:oneCellAnchor>
    <xdr:from>
      <xdr:col>15</xdr:col>
      <xdr:colOff>0</xdr:colOff>
      <xdr:row>64</xdr:row>
      <xdr:rowOff>0</xdr:rowOff>
    </xdr:from>
    <xdr:ext cx="9525" cy="238127"/>
    <xdr:sp macro="" textlink="">
      <xdr:nvSpPr>
        <xdr:cNvPr id="67" name="Text Box 1">
          <a:extLst>
            <a:ext uri="{FF2B5EF4-FFF2-40B4-BE49-F238E27FC236}">
              <a16:creationId xmlns:a16="http://schemas.microsoft.com/office/drawing/2014/main" id="{4F1AB3DE-7F24-4178-83A7-5F6B067A86AB}"/>
            </a:ext>
          </a:extLst>
        </xdr:cNvPr>
        <xdr:cNvSpPr txBox="1">
          <a:spLocks noChangeArrowheads="1"/>
        </xdr:cNvSpPr>
      </xdr:nvSpPr>
      <xdr:spPr bwMode="auto">
        <a:xfrm>
          <a:off x="8343900" y="9486900"/>
          <a:ext cx="9525" cy="238127"/>
        </a:xfrm>
        <a:prstGeom prst="rect">
          <a:avLst/>
        </a:prstGeom>
        <a:noFill/>
        <a:ln w="9525">
          <a:noFill/>
          <a:miter lim="800000"/>
          <a:headEnd/>
          <a:tailEnd/>
        </a:ln>
      </xdr:spPr>
    </xdr:sp>
    <xdr:clientData/>
  </xdr:oneCellAnchor>
  <xdr:oneCellAnchor>
    <xdr:from>
      <xdr:col>15</xdr:col>
      <xdr:colOff>0</xdr:colOff>
      <xdr:row>64</xdr:row>
      <xdr:rowOff>0</xdr:rowOff>
    </xdr:from>
    <xdr:ext cx="9525" cy="209551"/>
    <xdr:sp macro="" textlink="">
      <xdr:nvSpPr>
        <xdr:cNvPr id="68" name="Text Box 1">
          <a:extLst>
            <a:ext uri="{FF2B5EF4-FFF2-40B4-BE49-F238E27FC236}">
              <a16:creationId xmlns:a16="http://schemas.microsoft.com/office/drawing/2014/main" id="{50A7645D-FD01-4194-A6C7-531D52C2C287}"/>
            </a:ext>
          </a:extLst>
        </xdr:cNvPr>
        <xdr:cNvSpPr txBox="1">
          <a:spLocks noChangeArrowheads="1"/>
        </xdr:cNvSpPr>
      </xdr:nvSpPr>
      <xdr:spPr bwMode="auto">
        <a:xfrm>
          <a:off x="8343900" y="9486900"/>
          <a:ext cx="9525" cy="209551"/>
        </a:xfrm>
        <a:prstGeom prst="rect">
          <a:avLst/>
        </a:prstGeom>
        <a:noFill/>
        <a:ln w="9525">
          <a:noFill/>
          <a:miter lim="800000"/>
          <a:headEnd/>
          <a:tailEnd/>
        </a:ln>
      </xdr:spPr>
    </xdr:sp>
    <xdr:clientData/>
  </xdr:oneCellAnchor>
  <xdr:oneCellAnchor>
    <xdr:from>
      <xdr:col>15</xdr:col>
      <xdr:colOff>0</xdr:colOff>
      <xdr:row>64</xdr:row>
      <xdr:rowOff>0</xdr:rowOff>
    </xdr:from>
    <xdr:ext cx="9525" cy="209551"/>
    <xdr:sp macro="" textlink="">
      <xdr:nvSpPr>
        <xdr:cNvPr id="69" name="Text Box 1">
          <a:extLst>
            <a:ext uri="{FF2B5EF4-FFF2-40B4-BE49-F238E27FC236}">
              <a16:creationId xmlns:a16="http://schemas.microsoft.com/office/drawing/2014/main" id="{77180EC2-EFAB-480C-BE81-376E362DE9EC}"/>
            </a:ext>
          </a:extLst>
        </xdr:cNvPr>
        <xdr:cNvSpPr txBox="1">
          <a:spLocks noChangeArrowheads="1"/>
        </xdr:cNvSpPr>
      </xdr:nvSpPr>
      <xdr:spPr bwMode="auto">
        <a:xfrm>
          <a:off x="8343900" y="9486900"/>
          <a:ext cx="9525" cy="209551"/>
        </a:xfrm>
        <a:prstGeom prst="rect">
          <a:avLst/>
        </a:prstGeom>
        <a:noFill/>
        <a:ln w="9525">
          <a:noFill/>
          <a:miter lim="800000"/>
          <a:headEnd/>
          <a:tailEnd/>
        </a:ln>
      </xdr:spPr>
    </xdr:sp>
    <xdr:clientData/>
  </xdr:oneCellAnchor>
  <xdr:oneCellAnchor>
    <xdr:from>
      <xdr:col>15</xdr:col>
      <xdr:colOff>0</xdr:colOff>
      <xdr:row>64</xdr:row>
      <xdr:rowOff>0</xdr:rowOff>
    </xdr:from>
    <xdr:ext cx="9525" cy="209551"/>
    <xdr:sp macro="" textlink="">
      <xdr:nvSpPr>
        <xdr:cNvPr id="70" name="Text Box 1">
          <a:extLst>
            <a:ext uri="{FF2B5EF4-FFF2-40B4-BE49-F238E27FC236}">
              <a16:creationId xmlns:a16="http://schemas.microsoft.com/office/drawing/2014/main" id="{4A251BAE-418B-4B4D-B4B7-6BE1591E824A}"/>
            </a:ext>
          </a:extLst>
        </xdr:cNvPr>
        <xdr:cNvSpPr txBox="1">
          <a:spLocks noChangeArrowheads="1"/>
        </xdr:cNvSpPr>
      </xdr:nvSpPr>
      <xdr:spPr bwMode="auto">
        <a:xfrm>
          <a:off x="8343900" y="9486900"/>
          <a:ext cx="9525" cy="209551"/>
        </a:xfrm>
        <a:prstGeom prst="rect">
          <a:avLst/>
        </a:prstGeom>
        <a:noFill/>
        <a:ln w="9525">
          <a:noFill/>
          <a:miter lim="800000"/>
          <a:headEnd/>
          <a:tailEnd/>
        </a:ln>
      </xdr:spPr>
    </xdr:sp>
    <xdr:clientData/>
  </xdr:oneCellAnchor>
</xdr:wsDr>
</file>

<file path=xl/drawings/drawing30.xml><?xml version="1.0" encoding="utf-8"?>
<xdr:wsDr xmlns:xdr="http://schemas.openxmlformats.org/drawingml/2006/spreadsheetDrawing" xmlns:a="http://schemas.openxmlformats.org/drawingml/2006/main">
  <xdr:twoCellAnchor>
    <xdr:from>
      <xdr:col>1</xdr:col>
      <xdr:colOff>228600</xdr:colOff>
      <xdr:row>0</xdr:row>
      <xdr:rowOff>0</xdr:rowOff>
    </xdr:from>
    <xdr:to>
      <xdr:col>5</xdr:col>
      <xdr:colOff>533400</xdr:colOff>
      <xdr:row>0</xdr:row>
      <xdr:rowOff>0</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838200" y="257175"/>
          <a:ext cx="274320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1.16. World Distribution of Tax-to-GDP Ratio, 2016</a:t>
          </a:r>
        </a:p>
        <a:p>
          <a:endParaRPr lang="en-US" sz="850" b="0" i="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Revenue mobilization remains limited in low-income developing countries.</a:t>
          </a:r>
          <a:endParaRPr lang="en-US" sz="850" b="0" i="1" baseline="0">
            <a:latin typeface="Arial" panose="020B0604020202020204" pitchFamily="34" charset="0"/>
            <a:cs typeface="Arial" panose="020B0604020202020204" pitchFamily="34" charset="0"/>
          </a:endParaRPr>
        </a:p>
      </xdr:txBody>
    </xdr:sp>
    <xdr:clientData/>
  </xdr:twoCellAnchor>
  <xdr:twoCellAnchor>
    <xdr:from>
      <xdr:col>1</xdr:col>
      <xdr:colOff>133350</xdr:colOff>
      <xdr:row>0</xdr:row>
      <xdr:rowOff>0</xdr:rowOff>
    </xdr:from>
    <xdr:to>
      <xdr:col>5</xdr:col>
      <xdr:colOff>438150</xdr:colOff>
      <xdr:row>0</xdr:row>
      <xdr:rowOff>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742950" y="4152900"/>
          <a:ext cx="274320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50" b="0">
              <a:latin typeface="Arial" panose="020B0604020202020204" pitchFamily="34" charset="0"/>
              <a:cs typeface="Arial" panose="020B0604020202020204" pitchFamily="34" charset="0"/>
            </a:rPr>
            <a:t>Source: IMF staff estimates.</a:t>
          </a:r>
        </a:p>
        <a:p>
          <a:r>
            <a:rPr lang="en-US" sz="850" b="0">
              <a:latin typeface="Arial" panose="020B0604020202020204" pitchFamily="34" charset="0"/>
              <a:cs typeface="Arial" panose="020B0604020202020204" pitchFamily="34" charset="0"/>
            </a:rPr>
            <a:t>Note: AEs = advanced economies; EMMIEs = emerging markets and middle-income economies; LIDCs = low-income developing economies.</a:t>
          </a:r>
          <a:endParaRPr lang="en-US" sz="850" b="0" i="1" baseline="0">
            <a:latin typeface="Arial" panose="020B0604020202020204" pitchFamily="34" charset="0"/>
            <a:cs typeface="Arial" panose="020B0604020202020204" pitchFamily="34" charset="0"/>
          </a:endParaRPr>
        </a:p>
      </xdr:txBody>
    </xdr:sp>
    <xdr:clientData/>
  </xdr:twoCellAnchor>
  <xdr:twoCellAnchor>
    <xdr:from>
      <xdr:col>0</xdr:col>
      <xdr:colOff>313765</xdr:colOff>
      <xdr:row>8</xdr:row>
      <xdr:rowOff>12887</xdr:rowOff>
    </xdr:from>
    <xdr:to>
      <xdr:col>6</xdr:col>
      <xdr:colOff>112956</xdr:colOff>
      <xdr:row>27</xdr:row>
      <xdr:rowOff>89983</xdr:rowOff>
    </xdr:to>
    <xdr:graphicFrame macro="">
      <xdr:nvGraphicFramePr>
        <xdr:cNvPr id="5" name="Chart 4">
          <a:extLst>
            <a:ext uri="{FF2B5EF4-FFF2-40B4-BE49-F238E27FC236}">
              <a16:creationId xmlns:a16="http://schemas.microsoft.com/office/drawing/2014/main" id="{FA5F96D6-891E-4BF7-90D0-25B619986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426012</xdr:colOff>
      <xdr:row>1</xdr:row>
      <xdr:rowOff>22411</xdr:rowOff>
    </xdr:from>
    <xdr:to>
      <xdr:col>6</xdr:col>
      <xdr:colOff>46132</xdr:colOff>
      <xdr:row>5</xdr:row>
      <xdr:rowOff>113739</xdr:rowOff>
    </xdr:to>
    <xdr:sp macro="" textlink="">
      <xdr:nvSpPr>
        <xdr:cNvPr id="6" name="TextBox 5">
          <a:extLst>
            <a:ext uri="{FF2B5EF4-FFF2-40B4-BE49-F238E27FC236}">
              <a16:creationId xmlns:a16="http://schemas.microsoft.com/office/drawing/2014/main" id="{8428098A-467A-48B0-B6B0-743384F848BD}"/>
            </a:ext>
          </a:extLst>
        </xdr:cNvPr>
        <xdr:cNvSpPr txBox="1"/>
      </xdr:nvSpPr>
      <xdr:spPr>
        <a:xfrm>
          <a:off x="426012" y="171823"/>
          <a:ext cx="3295649" cy="688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1">
              <a:latin typeface="Arial" panose="020B0604020202020204" pitchFamily="34" charset="0"/>
              <a:cs typeface="Arial" panose="020B0604020202020204" pitchFamily="34" charset="0"/>
            </a:rPr>
            <a:t>Figure 1.16. Emerging Market and Middle-Income Economies: Change in Expenditure Categories, 2012-2017</a:t>
          </a:r>
        </a:p>
        <a:p>
          <a:pPr algn="l"/>
          <a:r>
            <a:rPr lang="en-US" sz="1050" b="0" i="1">
              <a:latin typeface="Arial" panose="020B0604020202020204" pitchFamily="34" charset="0"/>
              <a:cs typeface="Arial" panose="020B0604020202020204" pitchFamily="34" charset="0"/>
            </a:rPr>
            <a:t>(Percent of GDP)</a:t>
          </a:r>
        </a:p>
      </xdr:txBody>
    </xdr:sp>
    <xdr:clientData/>
  </xdr:twoCellAnchor>
  <xdr:twoCellAnchor>
    <xdr:from>
      <xdr:col>0</xdr:col>
      <xdr:colOff>395381</xdr:colOff>
      <xdr:row>27</xdr:row>
      <xdr:rowOff>138953</xdr:rowOff>
    </xdr:from>
    <xdr:to>
      <xdr:col>6</xdr:col>
      <xdr:colOff>25027</xdr:colOff>
      <xdr:row>30</xdr:row>
      <xdr:rowOff>39968</xdr:rowOff>
    </xdr:to>
    <xdr:sp macro="" textlink="">
      <xdr:nvSpPr>
        <xdr:cNvPr id="7" name="TextBox 6">
          <a:extLst>
            <a:ext uri="{FF2B5EF4-FFF2-40B4-BE49-F238E27FC236}">
              <a16:creationId xmlns:a16="http://schemas.microsoft.com/office/drawing/2014/main" id="{F7A5E76C-2295-4BB0-995D-6A38CD254F4C}"/>
            </a:ext>
          </a:extLst>
        </xdr:cNvPr>
        <xdr:cNvSpPr txBox="1"/>
      </xdr:nvSpPr>
      <xdr:spPr>
        <a:xfrm>
          <a:off x="395381" y="4173071"/>
          <a:ext cx="3305175"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Sources: IMF staff estimates and projections.</a:t>
          </a:r>
        </a:p>
        <a:p>
          <a:pPr algn="l"/>
          <a:r>
            <a:rPr lang="en-US" sz="800" b="0">
              <a:latin typeface="Arial" panose="020B0604020202020204" pitchFamily="34" charset="0"/>
              <a:cs typeface="Arial" panose="020B0604020202020204" pitchFamily="34" charset="0"/>
            </a:rPr>
            <a:t>Note: 2012 weights were used to calculate averages for 2012-17.</a:t>
          </a:r>
        </a:p>
      </xdr:txBody>
    </xdr:sp>
    <xdr:clientData/>
  </xdr:twoCellAnchor>
  <xdr:twoCellAnchor>
    <xdr:from>
      <xdr:col>0</xdr:col>
      <xdr:colOff>490633</xdr:colOff>
      <xdr:row>5</xdr:row>
      <xdr:rowOff>49304</xdr:rowOff>
    </xdr:from>
    <xdr:to>
      <xdr:col>6</xdr:col>
      <xdr:colOff>34554</xdr:colOff>
      <xdr:row>9</xdr:row>
      <xdr:rowOff>32682</xdr:rowOff>
    </xdr:to>
    <xdr:sp macro="" textlink="">
      <xdr:nvSpPr>
        <xdr:cNvPr id="8" name="TextBox 7">
          <a:extLst>
            <a:ext uri="{FF2B5EF4-FFF2-40B4-BE49-F238E27FC236}">
              <a16:creationId xmlns:a16="http://schemas.microsoft.com/office/drawing/2014/main" id="{572BCA09-04F6-4304-ACC5-698D760E8432}"/>
            </a:ext>
          </a:extLst>
        </xdr:cNvPr>
        <xdr:cNvSpPr txBox="1"/>
      </xdr:nvSpPr>
      <xdr:spPr>
        <a:xfrm>
          <a:off x="490633" y="796363"/>
          <a:ext cx="32194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50" b="0" i="1">
              <a:latin typeface="Arial" panose="020B0604020202020204" pitchFamily="34" charset="0"/>
              <a:cs typeface="Arial" panose="020B0604020202020204" pitchFamily="34" charset="0"/>
            </a:rPr>
            <a:t>The composition of spending has shifted away from investment to wages, transfers, and social assistance.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406399</xdr:colOff>
      <xdr:row>0</xdr:row>
      <xdr:rowOff>127000</xdr:rowOff>
    </xdr:from>
    <xdr:to>
      <xdr:col>5</xdr:col>
      <xdr:colOff>596901</xdr:colOff>
      <xdr:row>5</xdr:row>
      <xdr:rowOff>27516</xdr:rowOff>
    </xdr:to>
    <xdr:sp macro="" textlink="">
      <xdr:nvSpPr>
        <xdr:cNvPr id="5" name="TextBox 4">
          <a:extLst>
            <a:ext uri="{FF2B5EF4-FFF2-40B4-BE49-F238E27FC236}">
              <a16:creationId xmlns:a16="http://schemas.microsoft.com/office/drawing/2014/main" id="{96140E1D-FD66-4AA1-A229-2CB36D15A4BB}"/>
            </a:ext>
          </a:extLst>
        </xdr:cNvPr>
        <xdr:cNvSpPr txBox="1"/>
      </xdr:nvSpPr>
      <xdr:spPr>
        <a:xfrm>
          <a:off x="406399" y="127000"/>
          <a:ext cx="3238502" cy="662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1.17. LIDCs: Change in Expenditure Categories, 2012-17</a:t>
          </a:r>
          <a:endParaRPr lang="en-US" sz="1050" b="1" baseline="0">
            <a:latin typeface="Arial" panose="020B0604020202020204" pitchFamily="34" charset="0"/>
            <a:cs typeface="Arial" panose="020B0604020202020204" pitchFamily="34" charset="0"/>
          </a:endParaRPr>
        </a:p>
        <a:p>
          <a:r>
            <a:rPr lang="en-US" sz="1050" b="0" i="1" baseline="0">
              <a:latin typeface="Arial" panose="020B0604020202020204" pitchFamily="34" charset="0"/>
              <a:cs typeface="Arial" panose="020B0604020202020204" pitchFamily="34" charset="0"/>
            </a:rPr>
            <a:t>(Percent of GDP)</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428624</xdr:colOff>
      <xdr:row>4</xdr:row>
      <xdr:rowOff>109009</xdr:rowOff>
    </xdr:from>
    <xdr:to>
      <xdr:col>5</xdr:col>
      <xdr:colOff>479425</xdr:colOff>
      <xdr:row>8</xdr:row>
      <xdr:rowOff>44451</xdr:rowOff>
    </xdr:to>
    <xdr:sp macro="" textlink="">
      <xdr:nvSpPr>
        <xdr:cNvPr id="6" name="TextBox 5">
          <a:extLst>
            <a:ext uri="{FF2B5EF4-FFF2-40B4-BE49-F238E27FC236}">
              <a16:creationId xmlns:a16="http://schemas.microsoft.com/office/drawing/2014/main" id="{776C90EC-A7EC-4297-A824-156FB76208A4}"/>
            </a:ext>
          </a:extLst>
        </xdr:cNvPr>
        <xdr:cNvSpPr txBox="1"/>
      </xdr:nvSpPr>
      <xdr:spPr>
        <a:xfrm>
          <a:off x="428624" y="718609"/>
          <a:ext cx="3098801" cy="54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Investment has taken a hit as commodity exporters adjust to lower prices.</a:t>
          </a:r>
        </a:p>
      </xdr:txBody>
    </xdr:sp>
    <xdr:clientData/>
  </xdr:twoCellAnchor>
  <xdr:twoCellAnchor>
    <xdr:from>
      <xdr:col>0</xdr:col>
      <xdr:colOff>307975</xdr:colOff>
      <xdr:row>27</xdr:row>
      <xdr:rowOff>15003</xdr:rowOff>
    </xdr:from>
    <xdr:to>
      <xdr:col>5</xdr:col>
      <xdr:colOff>498477</xdr:colOff>
      <xdr:row>30</xdr:row>
      <xdr:rowOff>0</xdr:rowOff>
    </xdr:to>
    <xdr:sp macro="" textlink="">
      <xdr:nvSpPr>
        <xdr:cNvPr id="7" name="TextBox 6">
          <a:extLst>
            <a:ext uri="{FF2B5EF4-FFF2-40B4-BE49-F238E27FC236}">
              <a16:creationId xmlns:a16="http://schemas.microsoft.com/office/drawing/2014/main" id="{A84816AF-9643-4380-A1B4-2DBF2BDB8768}"/>
            </a:ext>
          </a:extLst>
        </xdr:cNvPr>
        <xdr:cNvSpPr txBox="1"/>
      </xdr:nvSpPr>
      <xdr:spPr>
        <a:xfrm>
          <a:off x="307975" y="4049121"/>
          <a:ext cx="3253443" cy="433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staff estimates and projections.</a:t>
          </a:r>
        </a:p>
        <a:p>
          <a:r>
            <a:rPr lang="en-US" sz="800" b="0">
              <a:latin typeface="Arial" panose="020B0604020202020204" pitchFamily="34" charset="0"/>
              <a:cs typeface="Arial" panose="020B0604020202020204" pitchFamily="34" charset="0"/>
            </a:rPr>
            <a:t>Note: 2012 weights were used to calculate averages for 2012–17.</a:t>
          </a:r>
        </a:p>
      </xdr:txBody>
    </xdr:sp>
    <xdr:clientData/>
  </xdr:twoCellAnchor>
  <xdr:twoCellAnchor>
    <xdr:from>
      <xdr:col>0</xdr:col>
      <xdr:colOff>184150</xdr:colOff>
      <xdr:row>7</xdr:row>
      <xdr:rowOff>28948</xdr:rowOff>
    </xdr:from>
    <xdr:to>
      <xdr:col>5</xdr:col>
      <xdr:colOff>427991</xdr:colOff>
      <xdr:row>26</xdr:row>
      <xdr:rowOff>49268</xdr:rowOff>
    </xdr:to>
    <xdr:graphicFrame macro="">
      <xdr:nvGraphicFramePr>
        <xdr:cNvPr id="8" name="Chart 7">
          <a:extLst>
            <a:ext uri="{FF2B5EF4-FFF2-40B4-BE49-F238E27FC236}">
              <a16:creationId xmlns:a16="http://schemas.microsoft.com/office/drawing/2014/main" id="{4D870517-455D-4EB6-B623-4B272EA5B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156882</xdr:colOff>
      <xdr:row>7</xdr:row>
      <xdr:rowOff>61446</xdr:rowOff>
    </xdr:from>
    <xdr:to>
      <xdr:col>5</xdr:col>
      <xdr:colOff>544531</xdr:colOff>
      <xdr:row>27</xdr:row>
      <xdr:rowOff>90730</xdr:rowOff>
    </xdr:to>
    <xdr:graphicFrame macro="">
      <xdr:nvGraphicFramePr>
        <xdr:cNvPr id="7" name="Chart 6">
          <a:extLst>
            <a:ext uri="{FF2B5EF4-FFF2-40B4-BE49-F238E27FC236}">
              <a16:creationId xmlns:a16="http://schemas.microsoft.com/office/drawing/2014/main" id="{1343FC00-DE3A-4746-9E15-D56BAC09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569632</xdr:colOff>
      <xdr:row>1</xdr:row>
      <xdr:rowOff>14941</xdr:rowOff>
    </xdr:from>
    <xdr:to>
      <xdr:col>5</xdr:col>
      <xdr:colOff>367366</xdr:colOff>
      <xdr:row>5</xdr:row>
      <xdr:rowOff>26893</xdr:rowOff>
    </xdr:to>
    <xdr:sp macro="" textlink="">
      <xdr:nvSpPr>
        <xdr:cNvPr id="8" name="TextBox 7">
          <a:extLst>
            <a:ext uri="{FF2B5EF4-FFF2-40B4-BE49-F238E27FC236}">
              <a16:creationId xmlns:a16="http://schemas.microsoft.com/office/drawing/2014/main" id="{0843B364-423E-4BD5-BFFD-6B289F4A5EAE}"/>
            </a:ext>
          </a:extLst>
        </xdr:cNvPr>
        <xdr:cNvSpPr txBox="1"/>
      </xdr:nvSpPr>
      <xdr:spPr>
        <a:xfrm>
          <a:off x="569632" y="164353"/>
          <a:ext cx="2860675" cy="609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1.18. LIDCs: Government Education Spending and Outcome, secondary, Change 2012-15</a:t>
          </a:r>
        </a:p>
        <a:p>
          <a:endParaRPr lang="en-US" sz="1050" b="0" i="1" baseline="30000">
            <a:latin typeface="Arial" panose="020B0604020202020204" pitchFamily="34" charset="0"/>
            <a:cs typeface="Arial" panose="020B0604020202020204" pitchFamily="34" charset="0"/>
          </a:endParaRPr>
        </a:p>
      </xdr:txBody>
    </xdr:sp>
    <xdr:clientData/>
  </xdr:twoCellAnchor>
  <xdr:twoCellAnchor>
    <xdr:from>
      <xdr:col>0</xdr:col>
      <xdr:colOff>471208</xdr:colOff>
      <xdr:row>28</xdr:row>
      <xdr:rowOff>105150</xdr:rowOff>
    </xdr:from>
    <xdr:to>
      <xdr:col>5</xdr:col>
      <xdr:colOff>567391</xdr:colOff>
      <xdr:row>32</xdr:row>
      <xdr:rowOff>136153</xdr:rowOff>
    </xdr:to>
    <xdr:sp macro="" textlink="">
      <xdr:nvSpPr>
        <xdr:cNvPr id="9" name="TextBox 8">
          <a:extLst>
            <a:ext uri="{FF2B5EF4-FFF2-40B4-BE49-F238E27FC236}">
              <a16:creationId xmlns:a16="http://schemas.microsoft.com/office/drawing/2014/main" id="{B5B2A0C0-455F-4FDE-B4E6-4072BAE12E0A}"/>
            </a:ext>
          </a:extLst>
        </xdr:cNvPr>
        <xdr:cNvSpPr txBox="1"/>
      </xdr:nvSpPr>
      <xdr:spPr>
        <a:xfrm>
          <a:off x="471208" y="4288679"/>
          <a:ext cx="3159124"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Garcia-Escribano and Liu (2017) and IMF, Fiscal Affairs Department Expenditure Assessment Tool.</a:t>
          </a:r>
        </a:p>
        <a:p>
          <a:r>
            <a:rPr lang="en-US" sz="800" b="0">
              <a:latin typeface="Arial" panose="020B0604020202020204" pitchFamily="34" charset="0"/>
              <a:cs typeface="Arial" panose="020B0604020202020204" pitchFamily="34" charset="0"/>
            </a:rPr>
            <a:t>Note: Change in education outcome refers to change in net secondary school enrollment.</a:t>
          </a:r>
        </a:p>
      </xdr:txBody>
    </xdr:sp>
    <xdr:clientData/>
  </xdr:twoCellAnchor>
  <xdr:twoCellAnchor>
    <xdr:from>
      <xdr:col>1</xdr:col>
      <xdr:colOff>42769</xdr:colOff>
      <xdr:row>4</xdr:row>
      <xdr:rowOff>147731</xdr:rowOff>
    </xdr:from>
    <xdr:to>
      <xdr:col>5</xdr:col>
      <xdr:colOff>281641</xdr:colOff>
      <xdr:row>7</xdr:row>
      <xdr:rowOff>42396</xdr:rowOff>
    </xdr:to>
    <xdr:sp macro="" textlink="">
      <xdr:nvSpPr>
        <xdr:cNvPr id="10" name="TextBox 9">
          <a:extLst>
            <a:ext uri="{FF2B5EF4-FFF2-40B4-BE49-F238E27FC236}">
              <a16:creationId xmlns:a16="http://schemas.microsoft.com/office/drawing/2014/main" id="{0E4DCC8F-D317-45EC-8C55-D1AAE8127341}"/>
            </a:ext>
          </a:extLst>
        </xdr:cNvPr>
        <xdr:cNvSpPr txBox="1"/>
      </xdr:nvSpPr>
      <xdr:spPr>
        <a:xfrm>
          <a:off x="655357" y="745378"/>
          <a:ext cx="26892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50" b="0" i="1">
              <a:latin typeface="Arial" panose="020B0604020202020204" pitchFamily="34" charset="0"/>
              <a:cs typeface="Arial" panose="020B0604020202020204" pitchFamily="34" charset="0"/>
            </a:rPr>
            <a:t>Some countries have increased spending on education.</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0.0059</cdr:x>
      <cdr:y>0.02155</cdr:y>
    </cdr:from>
    <cdr:to>
      <cdr:x>1</cdr:x>
      <cdr:y>0.19471</cdr:y>
    </cdr:to>
    <cdr:sp macro="" textlink="">
      <cdr:nvSpPr>
        <cdr:cNvPr id="2" name="TextBox 1">
          <a:extLst xmlns:a="http://schemas.openxmlformats.org/drawingml/2006/main">
            <a:ext uri="{FF2B5EF4-FFF2-40B4-BE49-F238E27FC236}">
              <a16:creationId xmlns:a16="http://schemas.microsoft.com/office/drawing/2014/main" id="{4AC26177-8A29-4338-B19F-036D04F6946E}"/>
            </a:ext>
          </a:extLst>
        </cdr:cNvPr>
        <cdr:cNvSpPr txBox="1"/>
      </cdr:nvSpPr>
      <cdr:spPr>
        <a:xfrm xmlns:a="http://schemas.openxmlformats.org/drawingml/2006/main">
          <a:off x="16481" y="53471"/>
          <a:ext cx="2776884" cy="429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6A9268D-40F4-41B9-8A42-047DED6DDA8F}" type="TxLink">
            <a:rPr lang="en-US" sz="800" b="1" i="0" u="none" strike="noStrike">
              <a:solidFill>
                <a:srgbClr val="4B82AD"/>
              </a:solidFill>
              <a:latin typeface="Segoe UI" panose="020B0502040204020203" pitchFamily="34" charset="0"/>
              <a:ea typeface="Segoe UI" panose="020B0502040204020203" pitchFamily="34" charset="0"/>
              <a:cs typeface="Segoe UI" panose="020B0502040204020203" pitchFamily="34" charset="0"/>
            </a:rPr>
            <a:pPr/>
            <a:t> </a:t>
          </a:fld>
          <a:endParaRPr lang="en-US" sz="800" b="1">
            <a:solidFill>
              <a:srgbClr val="4B82AD"/>
            </a:solidFill>
            <a:latin typeface="Segoe UI" panose="020B0502040204020203" pitchFamily="34" charset="0"/>
            <a:ea typeface="Segoe UI" panose="020B0502040204020203" pitchFamily="34" charset="0"/>
            <a:cs typeface="Segoe UI" panose="020B0502040204020203"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246529</xdr:colOff>
      <xdr:row>9</xdr:row>
      <xdr:rowOff>68916</xdr:rowOff>
    </xdr:from>
    <xdr:to>
      <xdr:col>6</xdr:col>
      <xdr:colOff>42134</xdr:colOff>
      <xdr:row>28</xdr:row>
      <xdr:rowOff>105671</xdr:rowOff>
    </xdr:to>
    <xdr:graphicFrame macro="">
      <xdr:nvGraphicFramePr>
        <xdr:cNvPr id="3" name="Chart 2">
          <a:extLst>
            <a:ext uri="{FF2B5EF4-FFF2-40B4-BE49-F238E27FC236}">
              <a16:creationId xmlns:a16="http://schemas.microsoft.com/office/drawing/2014/main" id="{58684947-7FA8-4EA7-A5D9-D716B4A0B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367181</xdr:colOff>
      <xdr:row>3</xdr:row>
      <xdr:rowOff>150844</xdr:rowOff>
    </xdr:from>
    <xdr:to>
      <xdr:col>8</xdr:col>
      <xdr:colOff>356908</xdr:colOff>
      <xdr:row>6</xdr:row>
      <xdr:rowOff>101412</xdr:rowOff>
    </xdr:to>
    <xdr:sp macro="" textlink="">
      <xdr:nvSpPr>
        <xdr:cNvPr id="4" name="TextBox 3">
          <a:extLst>
            <a:ext uri="{FF2B5EF4-FFF2-40B4-BE49-F238E27FC236}">
              <a16:creationId xmlns:a16="http://schemas.microsoft.com/office/drawing/2014/main" id="{BE66F15D-D8F8-4D98-BECC-0EFDDC0B27B4}"/>
            </a:ext>
          </a:extLst>
        </xdr:cNvPr>
        <xdr:cNvSpPr txBox="1"/>
      </xdr:nvSpPr>
      <xdr:spPr>
        <a:xfrm>
          <a:off x="367181" y="621491"/>
          <a:ext cx="4651374" cy="421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Since 2012, there has been limited progress among both commodity exporters and importers in mobilizing revenues.</a:t>
          </a:r>
        </a:p>
      </xdr:txBody>
    </xdr:sp>
    <xdr:clientData/>
  </xdr:twoCellAnchor>
  <xdr:twoCellAnchor>
    <xdr:from>
      <xdr:col>0</xdr:col>
      <xdr:colOff>303680</xdr:colOff>
      <xdr:row>29</xdr:row>
      <xdr:rowOff>63936</xdr:rowOff>
    </xdr:from>
    <xdr:to>
      <xdr:col>11</xdr:col>
      <xdr:colOff>304239</xdr:colOff>
      <xdr:row>32</xdr:row>
      <xdr:rowOff>108696</xdr:rowOff>
    </xdr:to>
    <xdr:sp macro="" textlink="">
      <xdr:nvSpPr>
        <xdr:cNvPr id="5" name="TextBox 4">
          <a:extLst>
            <a:ext uri="{FF2B5EF4-FFF2-40B4-BE49-F238E27FC236}">
              <a16:creationId xmlns:a16="http://schemas.microsoft.com/office/drawing/2014/main" id="{AA336B70-0A6D-41B5-BA4A-90B321AA49E5}"/>
            </a:ext>
          </a:extLst>
        </xdr:cNvPr>
        <xdr:cNvSpPr txBox="1"/>
      </xdr:nvSpPr>
      <xdr:spPr>
        <a:xfrm>
          <a:off x="303680" y="4613524"/>
          <a:ext cx="6410324" cy="515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staff estimates and projections.</a:t>
          </a:r>
        </a:p>
        <a:p>
          <a:r>
            <a:rPr lang="en-US" sz="800" b="0">
              <a:latin typeface="Arial" panose="020B0604020202020204" pitchFamily="34" charset="0"/>
              <a:cs typeface="Arial" panose="020B0604020202020204" pitchFamily="34" charset="0"/>
            </a:rPr>
            <a:t>1 Includes Cameroon, Republic of Congo, Côte d'Ivoire, Ghana, Guinea, Madagascar, Mali, Niger, Nigeria, Senegal, Sudan, Vietnam, Yemen, and Zambia.</a:t>
          </a:r>
        </a:p>
      </xdr:txBody>
    </xdr:sp>
    <xdr:clientData/>
  </xdr:twoCellAnchor>
  <xdr:twoCellAnchor>
    <xdr:from>
      <xdr:col>0</xdr:col>
      <xdr:colOff>332254</xdr:colOff>
      <xdr:row>1</xdr:row>
      <xdr:rowOff>0</xdr:rowOff>
    </xdr:from>
    <xdr:to>
      <xdr:col>8</xdr:col>
      <xdr:colOff>537883</xdr:colOff>
      <xdr:row>3</xdr:row>
      <xdr:rowOff>105335</xdr:rowOff>
    </xdr:to>
    <xdr:sp macro="" textlink="">
      <xdr:nvSpPr>
        <xdr:cNvPr id="6" name="TextBox 5">
          <a:extLst>
            <a:ext uri="{FF2B5EF4-FFF2-40B4-BE49-F238E27FC236}">
              <a16:creationId xmlns:a16="http://schemas.microsoft.com/office/drawing/2014/main" id="{1C9900B6-2A93-4A9A-830B-324A8DF4CF33}"/>
            </a:ext>
          </a:extLst>
        </xdr:cNvPr>
        <xdr:cNvSpPr txBox="1"/>
      </xdr:nvSpPr>
      <xdr:spPr>
        <a:xfrm>
          <a:off x="332254" y="156882"/>
          <a:ext cx="4867276"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Figure 1.19. LIDCs: General Government Revenue</a:t>
          </a:r>
        </a:p>
        <a:p>
          <a:r>
            <a:rPr lang="en-US" sz="1100" b="0" i="1">
              <a:latin typeface="Arial" panose="020B0604020202020204" pitchFamily="34" charset="0"/>
              <a:cs typeface="Arial" panose="020B0604020202020204" pitchFamily="34" charset="0"/>
            </a:rPr>
            <a:t>(Percent of GDP)</a:t>
          </a:r>
        </a:p>
        <a:p>
          <a:endParaRPr lang="en-US" sz="1100" b="1">
            <a:latin typeface="Arial" panose="020B0604020202020204" pitchFamily="34" charset="0"/>
            <a:cs typeface="Arial" panose="020B0604020202020204" pitchFamily="34" charset="0"/>
          </a:endParaRPr>
        </a:p>
      </xdr:txBody>
    </xdr:sp>
    <xdr:clientData/>
  </xdr:twoCellAnchor>
  <xdr:twoCellAnchor>
    <xdr:from>
      <xdr:col>0</xdr:col>
      <xdr:colOff>398930</xdr:colOff>
      <xdr:row>6</xdr:row>
      <xdr:rowOff>149038</xdr:rowOff>
    </xdr:from>
    <xdr:to>
      <xdr:col>5</xdr:col>
      <xdr:colOff>476251</xdr:colOff>
      <xdr:row>8</xdr:row>
      <xdr:rowOff>111498</xdr:rowOff>
    </xdr:to>
    <xdr:sp macro="" textlink="">
      <xdr:nvSpPr>
        <xdr:cNvPr id="7" name="TextBox 6">
          <a:extLst>
            <a:ext uri="{FF2B5EF4-FFF2-40B4-BE49-F238E27FC236}">
              <a16:creationId xmlns:a16="http://schemas.microsoft.com/office/drawing/2014/main" id="{958B7E56-0C7B-4454-BA27-521C5DD719C5}"/>
            </a:ext>
          </a:extLst>
        </xdr:cNvPr>
        <xdr:cNvSpPr txBox="1"/>
      </xdr:nvSpPr>
      <xdr:spPr>
        <a:xfrm>
          <a:off x="398930" y="1090332"/>
          <a:ext cx="29908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Tax Revenue, 2000–23 </a:t>
          </a:r>
          <a:endParaRPr lang="en-US" sz="1000" b="1" i="1">
            <a:latin typeface="Arial" panose="020B0604020202020204" pitchFamily="34" charset="0"/>
            <a:cs typeface="Arial" panose="020B0604020202020204" pitchFamily="34" charset="0"/>
          </a:endParaRPr>
        </a:p>
      </xdr:txBody>
    </xdr:sp>
    <xdr:clientData/>
  </xdr:twoCellAnchor>
  <xdr:twoCellAnchor>
    <xdr:from>
      <xdr:col>6</xdr:col>
      <xdr:colOff>226919</xdr:colOff>
      <xdr:row>6</xdr:row>
      <xdr:rowOff>139513</xdr:rowOff>
    </xdr:from>
    <xdr:to>
      <xdr:col>11</xdr:col>
      <xdr:colOff>304240</xdr:colOff>
      <xdr:row>9</xdr:row>
      <xdr:rowOff>78441</xdr:rowOff>
    </xdr:to>
    <xdr:sp macro="" textlink="">
      <xdr:nvSpPr>
        <xdr:cNvPr id="8" name="TextBox 7">
          <a:extLst>
            <a:ext uri="{FF2B5EF4-FFF2-40B4-BE49-F238E27FC236}">
              <a16:creationId xmlns:a16="http://schemas.microsoft.com/office/drawing/2014/main" id="{EF20C124-7238-4514-B93D-3928B8485101}"/>
            </a:ext>
          </a:extLst>
        </xdr:cNvPr>
        <xdr:cNvSpPr txBox="1"/>
      </xdr:nvSpPr>
      <xdr:spPr>
        <a:xfrm>
          <a:off x="3723154" y="1080807"/>
          <a:ext cx="2990851"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Commodity Exporters:</a:t>
          </a:r>
          <a:r>
            <a:rPr lang="en-US" sz="1000" b="1" baseline="0">
              <a:latin typeface="Arial" panose="020B0604020202020204" pitchFamily="34" charset="0"/>
              <a:cs typeface="Arial" panose="020B0604020202020204" pitchFamily="34" charset="0"/>
            </a:rPr>
            <a:t> </a:t>
          </a:r>
          <a:r>
            <a:rPr lang="en-US" sz="1000" b="1">
              <a:latin typeface="Arial" panose="020B0604020202020204" pitchFamily="34" charset="0"/>
              <a:cs typeface="Arial" panose="020B0604020202020204" pitchFamily="34" charset="0"/>
            </a:rPr>
            <a:t>Commodity</a:t>
          </a:r>
          <a:r>
            <a:rPr lang="en-US" sz="1000" b="1" baseline="0">
              <a:latin typeface="Arial" panose="020B0604020202020204" pitchFamily="34" charset="0"/>
              <a:cs typeface="Arial" panose="020B0604020202020204" pitchFamily="34" charset="0"/>
            </a:rPr>
            <a:t> and Non-Commodity</a:t>
          </a:r>
          <a:r>
            <a:rPr lang="en-US" sz="1000" b="1">
              <a:latin typeface="Arial" panose="020B0604020202020204" pitchFamily="34" charset="0"/>
              <a:cs typeface="Arial" panose="020B0604020202020204" pitchFamily="34" charset="0"/>
            </a:rPr>
            <a:t> Revenue, 2000–23</a:t>
          </a:r>
          <a:r>
            <a:rPr lang="en-US" sz="1000" b="1" baseline="30000">
              <a:latin typeface="Arial" panose="020B0604020202020204" pitchFamily="34" charset="0"/>
              <a:cs typeface="Arial" panose="020B0604020202020204" pitchFamily="34" charset="0"/>
            </a:rPr>
            <a:t>1</a:t>
          </a:r>
          <a:r>
            <a:rPr lang="en-US" sz="1000" b="1">
              <a:latin typeface="Arial" panose="020B0604020202020204" pitchFamily="34" charset="0"/>
              <a:cs typeface="Arial" panose="020B0604020202020204" pitchFamily="34" charset="0"/>
            </a:rPr>
            <a:t> </a:t>
          </a:r>
          <a:endParaRPr lang="en-US" sz="1000" b="1" i="1">
            <a:latin typeface="Arial" panose="020B0604020202020204" pitchFamily="34" charset="0"/>
            <a:cs typeface="Arial" panose="020B0604020202020204" pitchFamily="34" charset="0"/>
          </a:endParaRPr>
        </a:p>
      </xdr:txBody>
    </xdr:sp>
    <xdr:clientData/>
  </xdr:twoCellAnchor>
  <xdr:twoCellAnchor>
    <xdr:from>
      <xdr:col>6</xdr:col>
      <xdr:colOff>74519</xdr:colOff>
      <xdr:row>9</xdr:row>
      <xdr:rowOff>87966</xdr:rowOff>
    </xdr:from>
    <xdr:to>
      <xdr:col>11</xdr:col>
      <xdr:colOff>452829</xdr:colOff>
      <xdr:row>28</xdr:row>
      <xdr:rowOff>124721</xdr:rowOff>
    </xdr:to>
    <xdr:graphicFrame macro="">
      <xdr:nvGraphicFramePr>
        <xdr:cNvPr id="9" name="Chart 8">
          <a:extLst>
            <a:ext uri="{FF2B5EF4-FFF2-40B4-BE49-F238E27FC236}">
              <a16:creationId xmlns:a16="http://schemas.microsoft.com/office/drawing/2014/main" id="{C77123D2-7376-4FE2-B8B2-07A995D58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0.73189</cdr:x>
      <cdr:y>0.02946</cdr:y>
    </cdr:from>
    <cdr:to>
      <cdr:x>0.95968</cdr:x>
      <cdr:y>0.82702</cdr:y>
    </cdr:to>
    <cdr:sp macro="" textlink="">
      <cdr:nvSpPr>
        <cdr:cNvPr id="2" name="Rectangle 1">
          <a:extLst xmlns:a="http://schemas.openxmlformats.org/drawingml/2006/main">
            <a:ext uri="{FF2B5EF4-FFF2-40B4-BE49-F238E27FC236}">
              <a16:creationId xmlns:a16="http://schemas.microsoft.com/office/drawing/2014/main" id="{34E0503C-518A-4C15-8A54-742D5CAF7AD3}"/>
            </a:ext>
          </a:extLst>
        </cdr:cNvPr>
        <cdr:cNvSpPr/>
      </cdr:nvSpPr>
      <cdr:spPr>
        <a:xfrm xmlns:a="http://schemas.openxmlformats.org/drawingml/2006/main">
          <a:off x="2409266" y="88896"/>
          <a:ext cx="749848" cy="2406653"/>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36.xml><?xml version="1.0" encoding="utf-8"?>
<c:userShapes xmlns:c="http://schemas.openxmlformats.org/drawingml/2006/chart">
  <cdr:relSizeAnchor xmlns:cdr="http://schemas.openxmlformats.org/drawingml/2006/chartDrawing">
    <cdr:from>
      <cdr:x>0.74074</cdr:x>
      <cdr:y>0.02946</cdr:y>
    </cdr:from>
    <cdr:to>
      <cdr:x>0.95968</cdr:x>
      <cdr:y>0.82702</cdr:y>
    </cdr:to>
    <cdr:sp macro="" textlink="">
      <cdr:nvSpPr>
        <cdr:cNvPr id="2" name="Rectangle 1">
          <a:extLst xmlns:a="http://schemas.openxmlformats.org/drawingml/2006/main">
            <a:ext uri="{FF2B5EF4-FFF2-40B4-BE49-F238E27FC236}">
              <a16:creationId xmlns:a16="http://schemas.microsoft.com/office/drawing/2014/main" id="{D318E62E-3BA9-405B-90CE-C2C03F543625}"/>
            </a:ext>
          </a:extLst>
        </cdr:cNvPr>
        <cdr:cNvSpPr/>
      </cdr:nvSpPr>
      <cdr:spPr>
        <a:xfrm xmlns:a="http://schemas.openxmlformats.org/drawingml/2006/main">
          <a:off x="2438400" y="88896"/>
          <a:ext cx="720713" cy="2406653"/>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347383</xdr:colOff>
      <xdr:row>9</xdr:row>
      <xdr:rowOff>623</xdr:rowOff>
    </xdr:from>
    <xdr:to>
      <xdr:col>6</xdr:col>
      <xdr:colOff>508748</xdr:colOff>
      <xdr:row>29</xdr:row>
      <xdr:rowOff>154816</xdr:rowOff>
    </xdr:to>
    <xdr:graphicFrame macro="">
      <xdr:nvGraphicFramePr>
        <xdr:cNvPr id="3" name="Chart 2">
          <a:extLst>
            <a:ext uri="{FF2B5EF4-FFF2-40B4-BE49-F238E27FC236}">
              <a16:creationId xmlns:a16="http://schemas.microsoft.com/office/drawing/2014/main" id="{1207F705-67E7-4CA5-9678-17B536D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389716</xdr:colOff>
      <xdr:row>1</xdr:row>
      <xdr:rowOff>123265</xdr:rowOff>
    </xdr:from>
    <xdr:to>
      <xdr:col>7</xdr:col>
      <xdr:colOff>14942</xdr:colOff>
      <xdr:row>6</xdr:row>
      <xdr:rowOff>5604</xdr:rowOff>
    </xdr:to>
    <xdr:sp macro="" textlink="">
      <xdr:nvSpPr>
        <xdr:cNvPr id="4" name="TextBox 3">
          <a:extLst>
            <a:ext uri="{FF2B5EF4-FFF2-40B4-BE49-F238E27FC236}">
              <a16:creationId xmlns:a16="http://schemas.microsoft.com/office/drawing/2014/main" id="{97359BCB-F6B5-43C0-AA83-3490B41039CE}"/>
            </a:ext>
          </a:extLst>
        </xdr:cNvPr>
        <xdr:cNvSpPr txBox="1"/>
      </xdr:nvSpPr>
      <xdr:spPr>
        <a:xfrm>
          <a:off x="389716" y="280147"/>
          <a:ext cx="3704167" cy="666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1.20. Low Income Developing Countries: General Government Debt, 2009-2023</a:t>
          </a:r>
        </a:p>
        <a:p>
          <a:pPr algn="l"/>
          <a:r>
            <a:rPr lang="en-US" sz="1150" b="0" i="1">
              <a:latin typeface="Arial" panose="020B0604020202020204" pitchFamily="34" charset="0"/>
              <a:cs typeface="Arial" panose="020B0604020202020204" pitchFamily="34" charset="0"/>
            </a:rPr>
            <a:t>(Percent of GDP)</a:t>
          </a:r>
        </a:p>
      </xdr:txBody>
    </xdr:sp>
    <xdr:clientData/>
  </xdr:twoCellAnchor>
  <xdr:twoCellAnchor>
    <xdr:from>
      <xdr:col>0</xdr:col>
      <xdr:colOff>442634</xdr:colOff>
      <xdr:row>6</xdr:row>
      <xdr:rowOff>16188</xdr:rowOff>
    </xdr:from>
    <xdr:to>
      <xdr:col>7</xdr:col>
      <xdr:colOff>279525</xdr:colOff>
      <xdr:row>9</xdr:row>
      <xdr:rowOff>625</xdr:rowOff>
    </xdr:to>
    <xdr:sp macro="" textlink="">
      <xdr:nvSpPr>
        <xdr:cNvPr id="5" name="TextBox 4">
          <a:extLst>
            <a:ext uri="{FF2B5EF4-FFF2-40B4-BE49-F238E27FC236}">
              <a16:creationId xmlns:a16="http://schemas.microsoft.com/office/drawing/2014/main" id="{919FC65E-A186-4A65-B517-072BAC976BFC}"/>
            </a:ext>
          </a:extLst>
        </xdr:cNvPr>
        <xdr:cNvSpPr txBox="1"/>
      </xdr:nvSpPr>
      <xdr:spPr>
        <a:xfrm>
          <a:off x="442634" y="957482"/>
          <a:ext cx="3915832" cy="455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Government debt-to-GDP ratios have risen among LIDCs to unprecedented levels after the global financial crisis.</a:t>
          </a:r>
        </a:p>
      </xdr:txBody>
    </xdr:sp>
    <xdr:clientData/>
  </xdr:twoCellAnchor>
  <xdr:twoCellAnchor>
    <xdr:from>
      <xdr:col>0</xdr:col>
      <xdr:colOff>357967</xdr:colOff>
      <xdr:row>31</xdr:row>
      <xdr:rowOff>52295</xdr:rowOff>
    </xdr:from>
    <xdr:to>
      <xdr:col>6</xdr:col>
      <xdr:colOff>449482</xdr:colOff>
      <xdr:row>34</xdr:row>
      <xdr:rowOff>44824</xdr:rowOff>
    </xdr:to>
    <xdr:sp macro="" textlink="">
      <xdr:nvSpPr>
        <xdr:cNvPr id="6" name="TextBox 5">
          <a:extLst>
            <a:ext uri="{FF2B5EF4-FFF2-40B4-BE49-F238E27FC236}">
              <a16:creationId xmlns:a16="http://schemas.microsoft.com/office/drawing/2014/main" id="{49C361D8-8ED8-4987-AADE-8826A720D3D7}"/>
            </a:ext>
          </a:extLst>
        </xdr:cNvPr>
        <xdr:cNvSpPr txBox="1"/>
      </xdr:nvSpPr>
      <xdr:spPr>
        <a:xfrm>
          <a:off x="357967" y="4915648"/>
          <a:ext cx="3587750" cy="463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a:t>
          </a:r>
          <a:r>
            <a:rPr lang="en-US" sz="800" b="0" i="1">
              <a:latin typeface="Arial" panose="020B0604020202020204" pitchFamily="34" charset="0"/>
              <a:cs typeface="Arial" panose="020B0604020202020204" pitchFamily="34" charset="0"/>
            </a:rPr>
            <a:t>World Economic Outlook</a:t>
          </a:r>
          <a:r>
            <a:rPr lang="en-US" sz="800" b="0">
              <a:latin typeface="Arial" panose="020B0604020202020204" pitchFamily="34" charset="0"/>
              <a:cs typeface="Arial" panose="020B0604020202020204" pitchFamily="34" charset="0"/>
            </a:rPr>
            <a:t>;</a:t>
          </a:r>
          <a:r>
            <a:rPr lang="en-US" sz="800" b="0" baseline="0">
              <a:latin typeface="Arial" panose="020B0604020202020204" pitchFamily="34" charset="0"/>
              <a:cs typeface="Arial" panose="020B0604020202020204" pitchFamily="34" charset="0"/>
            </a:rPr>
            <a:t> and IMF staff estimates and projections.</a:t>
          </a:r>
          <a:endParaRPr lang="en-US" sz="800" b="0" i="1">
            <a:latin typeface="Arial" panose="020B0604020202020204" pitchFamily="34" charset="0"/>
            <a:cs typeface="Arial" panose="020B0604020202020204" pitchFamily="34" charset="0"/>
          </a:endParaRP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0.65564</cdr:x>
      <cdr:y>0.03151</cdr:y>
    </cdr:from>
    <cdr:to>
      <cdr:x>0.96875</cdr:x>
      <cdr:y>0.72338</cdr:y>
    </cdr:to>
    <cdr:sp macro="" textlink="">
      <cdr:nvSpPr>
        <cdr:cNvPr id="2" name="Rectangle 1">
          <a:extLst xmlns:a="http://schemas.openxmlformats.org/drawingml/2006/main">
            <a:ext uri="{FF2B5EF4-FFF2-40B4-BE49-F238E27FC236}">
              <a16:creationId xmlns:a16="http://schemas.microsoft.com/office/drawing/2014/main" id="{9E4C9DFB-FB29-4B61-A225-082996207F90}"/>
            </a:ext>
          </a:extLst>
        </cdr:cNvPr>
        <cdr:cNvSpPr/>
      </cdr:nvSpPr>
      <cdr:spPr>
        <a:xfrm xmlns:a="http://schemas.openxmlformats.org/drawingml/2006/main">
          <a:off x="2398058" y="103726"/>
          <a:ext cx="1145242" cy="2277525"/>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401729</xdr:colOff>
      <xdr:row>1</xdr:row>
      <xdr:rowOff>112059</xdr:rowOff>
    </xdr:from>
    <xdr:to>
      <xdr:col>20</xdr:col>
      <xdr:colOff>382679</xdr:colOff>
      <xdr:row>4</xdr:row>
      <xdr:rowOff>117662</xdr:rowOff>
    </xdr:to>
    <xdr:sp macro="" textlink="">
      <xdr:nvSpPr>
        <xdr:cNvPr id="3" name="TextBox 2">
          <a:extLst>
            <a:ext uri="{FF2B5EF4-FFF2-40B4-BE49-F238E27FC236}">
              <a16:creationId xmlns:a16="http://schemas.microsoft.com/office/drawing/2014/main" id="{883BF4AE-7B4D-4862-A93A-20B45364FC32}"/>
            </a:ext>
          </a:extLst>
        </xdr:cNvPr>
        <xdr:cNvSpPr txBox="1"/>
      </xdr:nvSpPr>
      <xdr:spPr>
        <a:xfrm>
          <a:off x="12055847" y="268941"/>
          <a:ext cx="9315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a:t>
          </a:r>
          <a:r>
            <a:rPr lang="en-US" sz="1150" b="1" baseline="0">
              <a:latin typeface="Arial" panose="020B0604020202020204" pitchFamily="34" charset="0"/>
              <a:cs typeface="Arial" panose="020B0604020202020204" pitchFamily="34" charset="0"/>
            </a:rPr>
            <a:t> 1.21. Real GDP per Capital Growth</a:t>
          </a:r>
        </a:p>
        <a:p>
          <a:pPr algn="l"/>
          <a:r>
            <a:rPr lang="en-US" sz="1150" b="0" i="1" baseline="0">
              <a:latin typeface="Arial" panose="020B0604020202020204" pitchFamily="34" charset="0"/>
              <a:cs typeface="Arial" panose="020B0604020202020204" pitchFamily="34" charset="0"/>
            </a:rPr>
            <a:t>(Percent)</a:t>
          </a:r>
          <a:endParaRPr lang="en-US" sz="1150" b="0" i="1">
            <a:latin typeface="Arial" panose="020B0604020202020204" pitchFamily="34" charset="0"/>
            <a:cs typeface="Arial" panose="020B0604020202020204" pitchFamily="34" charset="0"/>
          </a:endParaRPr>
        </a:p>
      </xdr:txBody>
    </xdr:sp>
    <xdr:clientData/>
  </xdr:twoCellAnchor>
  <xdr:twoCellAnchor>
    <xdr:from>
      <xdr:col>1</xdr:col>
      <xdr:colOff>458879</xdr:colOff>
      <xdr:row>6</xdr:row>
      <xdr:rowOff>133039</xdr:rowOff>
    </xdr:from>
    <xdr:to>
      <xdr:col>5</xdr:col>
      <xdr:colOff>39219</xdr:colOff>
      <xdr:row>9</xdr:row>
      <xdr:rowOff>33866</xdr:rowOff>
    </xdr:to>
    <xdr:sp macro="" textlink="">
      <xdr:nvSpPr>
        <xdr:cNvPr id="4" name="TextBox 3">
          <a:extLst>
            <a:ext uri="{FF2B5EF4-FFF2-40B4-BE49-F238E27FC236}">
              <a16:creationId xmlns:a16="http://schemas.microsoft.com/office/drawing/2014/main" id="{13AEF66D-684F-47BF-94DE-2B3FF1902CD4}"/>
            </a:ext>
          </a:extLst>
        </xdr:cNvPr>
        <xdr:cNvSpPr txBox="1"/>
      </xdr:nvSpPr>
      <xdr:spPr>
        <a:xfrm>
          <a:off x="12112997" y="1074333"/>
          <a:ext cx="269557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Advanced Economies</a:t>
          </a:r>
          <a:endParaRPr lang="en-US" sz="1050" b="1" baseline="30000">
            <a:latin typeface="Arial" panose="020B0604020202020204" pitchFamily="34" charset="0"/>
            <a:cs typeface="Arial" panose="020B0604020202020204" pitchFamily="34" charset="0"/>
          </a:endParaRPr>
        </a:p>
      </xdr:txBody>
    </xdr:sp>
    <xdr:clientData/>
  </xdr:twoCellAnchor>
  <xdr:twoCellAnchor>
    <xdr:from>
      <xdr:col>6</xdr:col>
      <xdr:colOff>110376</xdr:colOff>
      <xdr:row>7</xdr:row>
      <xdr:rowOff>4732</xdr:rowOff>
    </xdr:from>
    <xdr:to>
      <xdr:col>13</xdr:col>
      <xdr:colOff>56028</xdr:colOff>
      <xdr:row>9</xdr:row>
      <xdr:rowOff>100542</xdr:rowOff>
    </xdr:to>
    <xdr:sp macro="" textlink="">
      <xdr:nvSpPr>
        <xdr:cNvPr id="5" name="TextBox 4">
          <a:extLst>
            <a:ext uri="{FF2B5EF4-FFF2-40B4-BE49-F238E27FC236}">
              <a16:creationId xmlns:a16="http://schemas.microsoft.com/office/drawing/2014/main" id="{5297FD15-2AE9-4F3F-8332-6F8897098F3C}"/>
            </a:ext>
          </a:extLst>
        </xdr:cNvPr>
        <xdr:cNvSpPr txBox="1"/>
      </xdr:nvSpPr>
      <xdr:spPr>
        <a:xfrm>
          <a:off x="15294347" y="1102908"/>
          <a:ext cx="28479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Emerging Market and Middle-Income Economies</a:t>
          </a:r>
          <a:endParaRPr lang="en-US" sz="1050" b="1" baseline="30000">
            <a:latin typeface="Arial" panose="020B0604020202020204" pitchFamily="34" charset="0"/>
            <a:cs typeface="Arial" panose="020B0604020202020204" pitchFamily="34" charset="0"/>
          </a:endParaRPr>
        </a:p>
      </xdr:txBody>
    </xdr:sp>
    <xdr:clientData/>
  </xdr:twoCellAnchor>
  <xdr:twoCellAnchor>
    <xdr:from>
      <xdr:col>14</xdr:col>
      <xdr:colOff>12885</xdr:colOff>
      <xdr:row>7</xdr:row>
      <xdr:rowOff>23782</xdr:rowOff>
    </xdr:from>
    <xdr:to>
      <xdr:col>20</xdr:col>
      <xdr:colOff>373154</xdr:colOff>
      <xdr:row>9</xdr:row>
      <xdr:rowOff>119592</xdr:rowOff>
    </xdr:to>
    <xdr:sp macro="" textlink="">
      <xdr:nvSpPr>
        <xdr:cNvPr id="6" name="TextBox 5">
          <a:extLst>
            <a:ext uri="{FF2B5EF4-FFF2-40B4-BE49-F238E27FC236}">
              <a16:creationId xmlns:a16="http://schemas.microsoft.com/office/drawing/2014/main" id="{B2A1EFA6-7223-429F-A40A-44E63EBD8332}"/>
            </a:ext>
          </a:extLst>
        </xdr:cNvPr>
        <xdr:cNvSpPr txBox="1"/>
      </xdr:nvSpPr>
      <xdr:spPr>
        <a:xfrm>
          <a:off x="18513797" y="1121958"/>
          <a:ext cx="28479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3. Low-Income Developing Countries</a:t>
          </a:r>
          <a:endParaRPr lang="en-US" sz="1050" b="1" baseline="30000">
            <a:latin typeface="Arial" panose="020B0604020202020204" pitchFamily="34" charset="0"/>
            <a:cs typeface="Arial" panose="020B0604020202020204" pitchFamily="34" charset="0"/>
          </a:endParaRPr>
        </a:p>
      </xdr:txBody>
    </xdr:sp>
    <xdr:clientData/>
  </xdr:twoCellAnchor>
  <xdr:twoCellAnchor>
    <xdr:from>
      <xdr:col>1</xdr:col>
      <xdr:colOff>439829</xdr:colOff>
      <xdr:row>30</xdr:row>
      <xdr:rowOff>39219</xdr:rowOff>
    </xdr:from>
    <xdr:to>
      <xdr:col>21</xdr:col>
      <xdr:colOff>6162</xdr:colOff>
      <xdr:row>32</xdr:row>
      <xdr:rowOff>115980</xdr:rowOff>
    </xdr:to>
    <xdr:sp macro="" textlink="">
      <xdr:nvSpPr>
        <xdr:cNvPr id="7" name="TextBox 6">
          <a:extLst>
            <a:ext uri="{FF2B5EF4-FFF2-40B4-BE49-F238E27FC236}">
              <a16:creationId xmlns:a16="http://schemas.microsoft.com/office/drawing/2014/main" id="{58BCBDAE-2D26-43A9-BB75-DB9F2E6090B1}"/>
            </a:ext>
          </a:extLst>
        </xdr:cNvPr>
        <xdr:cNvSpPr txBox="1"/>
      </xdr:nvSpPr>
      <xdr:spPr>
        <a:xfrm>
          <a:off x="12093947" y="4745690"/>
          <a:ext cx="93154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latin typeface="Arial" panose="020B0604020202020204" pitchFamily="34" charset="0"/>
              <a:cs typeface="Arial" panose="020B0604020202020204" pitchFamily="34" charset="0"/>
            </a:rPr>
            <a:t>Source: IMF staff estimates and projections.</a:t>
          </a:r>
        </a:p>
        <a:p>
          <a:pPr algn="l"/>
          <a:r>
            <a:rPr lang="en-US" sz="800" b="0">
              <a:latin typeface="Arial" panose="020B0604020202020204" pitchFamily="34" charset="0"/>
              <a:cs typeface="Arial" panose="020B0604020202020204" pitchFamily="34" charset="0"/>
            </a:rPr>
            <a:t>Note: The dashed lines represent trends based on a Hodrick-Prescott filter.</a:t>
          </a:r>
        </a:p>
      </xdr:txBody>
    </xdr:sp>
    <xdr:clientData/>
  </xdr:twoCellAnchor>
  <xdr:twoCellAnchor>
    <xdr:from>
      <xdr:col>1</xdr:col>
      <xdr:colOff>201704</xdr:colOff>
      <xdr:row>9</xdr:row>
      <xdr:rowOff>76200</xdr:rowOff>
    </xdr:from>
    <xdr:to>
      <xdr:col>5</xdr:col>
      <xdr:colOff>378309</xdr:colOff>
      <xdr:row>28</xdr:row>
      <xdr:rowOff>112955</xdr:rowOff>
    </xdr:to>
    <xdr:graphicFrame macro="">
      <xdr:nvGraphicFramePr>
        <xdr:cNvPr id="8" name="Chart 7">
          <a:extLst>
            <a:ext uri="{FF2B5EF4-FFF2-40B4-BE49-F238E27FC236}">
              <a16:creationId xmlns:a16="http://schemas.microsoft.com/office/drawing/2014/main" id="{4EE384FA-C285-4505-B2CB-26FEE5ADC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286869</xdr:colOff>
      <xdr:row>9</xdr:row>
      <xdr:rowOff>95250</xdr:rowOff>
    </xdr:from>
    <xdr:to>
      <xdr:col>13</xdr:col>
      <xdr:colOff>261768</xdr:colOff>
      <xdr:row>28</xdr:row>
      <xdr:rowOff>132005</xdr:rowOff>
    </xdr:to>
    <xdr:graphicFrame macro="">
      <xdr:nvGraphicFramePr>
        <xdr:cNvPr id="9" name="Chart 8">
          <a:extLst>
            <a:ext uri="{FF2B5EF4-FFF2-40B4-BE49-F238E27FC236}">
              <a16:creationId xmlns:a16="http://schemas.microsoft.com/office/drawing/2014/main" id="{12C88BB6-F671-4F51-88AA-174E7F76D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198903</xdr:colOff>
      <xdr:row>9</xdr:row>
      <xdr:rowOff>142875</xdr:rowOff>
    </xdr:from>
    <xdr:to>
      <xdr:col>21</xdr:col>
      <xdr:colOff>173802</xdr:colOff>
      <xdr:row>29</xdr:row>
      <xdr:rowOff>22748</xdr:rowOff>
    </xdr:to>
    <xdr:graphicFrame macro="">
      <xdr:nvGraphicFramePr>
        <xdr:cNvPr id="10" name="Chart 9">
          <a:extLst>
            <a:ext uri="{FF2B5EF4-FFF2-40B4-BE49-F238E27FC236}">
              <a16:creationId xmlns:a16="http://schemas.microsoft.com/office/drawing/2014/main" id="{8DA5E40A-C916-4E4E-AB17-84F60C589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430304</xdr:colOff>
      <xdr:row>4</xdr:row>
      <xdr:rowOff>136712</xdr:rowOff>
    </xdr:from>
    <xdr:to>
      <xdr:col>20</xdr:col>
      <xdr:colOff>411254</xdr:colOff>
      <xdr:row>6</xdr:row>
      <xdr:rowOff>127747</xdr:rowOff>
    </xdr:to>
    <xdr:sp macro="" textlink="">
      <xdr:nvSpPr>
        <xdr:cNvPr id="11" name="TextBox 10">
          <a:extLst>
            <a:ext uri="{FF2B5EF4-FFF2-40B4-BE49-F238E27FC236}">
              <a16:creationId xmlns:a16="http://schemas.microsoft.com/office/drawing/2014/main" id="{E9DEC080-C644-4D36-875F-D08B51B7B5E2}"/>
            </a:ext>
          </a:extLst>
        </xdr:cNvPr>
        <xdr:cNvSpPr txBox="1"/>
      </xdr:nvSpPr>
      <xdr:spPr>
        <a:xfrm>
          <a:off x="12084422" y="764241"/>
          <a:ext cx="93154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50" b="0" i="1">
              <a:latin typeface="Arial" panose="020B0604020202020204" pitchFamily="34" charset="0"/>
              <a:cs typeface="Arial" panose="020B0604020202020204" pitchFamily="34" charset="0"/>
            </a:rPr>
            <a:t>Real per capita growth has not returned to earlier levels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36</xdr:row>
      <xdr:rowOff>0</xdr:rowOff>
    </xdr:from>
    <xdr:to>
      <xdr:col>15</xdr:col>
      <xdr:colOff>9525</xdr:colOff>
      <xdr:row>37</xdr:row>
      <xdr:rowOff>66674</xdr:rowOff>
    </xdr:to>
    <xdr:sp macro="" textlink="">
      <xdr:nvSpPr>
        <xdr:cNvPr id="2" name="Text Box 1">
          <a:extLst>
            <a:ext uri="{FF2B5EF4-FFF2-40B4-BE49-F238E27FC236}">
              <a16:creationId xmlns:a16="http://schemas.microsoft.com/office/drawing/2014/main" id="{9B08ACC7-69E9-4EF5-A3CC-61FD377F7C6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 name="Text Box 1">
          <a:extLst>
            <a:ext uri="{FF2B5EF4-FFF2-40B4-BE49-F238E27FC236}">
              <a16:creationId xmlns:a16="http://schemas.microsoft.com/office/drawing/2014/main" id="{C86A76BE-98AD-4B8B-9E5A-01C4E1169C6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 name="Text Box 1">
          <a:extLst>
            <a:ext uri="{FF2B5EF4-FFF2-40B4-BE49-F238E27FC236}">
              <a16:creationId xmlns:a16="http://schemas.microsoft.com/office/drawing/2014/main" id="{BA48CCF3-A6D3-4D24-B777-226066A1EE4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 name="Text Box 1">
          <a:extLst>
            <a:ext uri="{FF2B5EF4-FFF2-40B4-BE49-F238E27FC236}">
              <a16:creationId xmlns:a16="http://schemas.microsoft.com/office/drawing/2014/main" id="{ECFF2707-F9D1-4EC4-85A6-112E78E134D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 name="Text Box 1">
          <a:extLst>
            <a:ext uri="{FF2B5EF4-FFF2-40B4-BE49-F238E27FC236}">
              <a16:creationId xmlns:a16="http://schemas.microsoft.com/office/drawing/2014/main" id="{901E31C1-70BA-4784-A5BF-EE74C33DD0E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 name="Text Box 1">
          <a:extLst>
            <a:ext uri="{FF2B5EF4-FFF2-40B4-BE49-F238E27FC236}">
              <a16:creationId xmlns:a16="http://schemas.microsoft.com/office/drawing/2014/main" id="{AA90E073-4DD5-418A-B1A7-1058193F2A3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 name="Text Box 1">
          <a:extLst>
            <a:ext uri="{FF2B5EF4-FFF2-40B4-BE49-F238E27FC236}">
              <a16:creationId xmlns:a16="http://schemas.microsoft.com/office/drawing/2014/main" id="{C48F5A63-6D58-4AFB-9A4B-1EE3001AFE0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 name="Text Box 1">
          <a:extLst>
            <a:ext uri="{FF2B5EF4-FFF2-40B4-BE49-F238E27FC236}">
              <a16:creationId xmlns:a16="http://schemas.microsoft.com/office/drawing/2014/main" id="{12630601-A359-489C-B003-433247E0C8C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39</xdr:row>
      <xdr:rowOff>9525</xdr:rowOff>
    </xdr:to>
    <xdr:sp macro="" textlink="">
      <xdr:nvSpPr>
        <xdr:cNvPr id="10" name="Text Box 1">
          <a:extLst>
            <a:ext uri="{FF2B5EF4-FFF2-40B4-BE49-F238E27FC236}">
              <a16:creationId xmlns:a16="http://schemas.microsoft.com/office/drawing/2014/main" id="{E9B0601C-8D65-4F5E-AEFD-AD351844F59B}"/>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39</xdr:row>
      <xdr:rowOff>9525</xdr:rowOff>
    </xdr:to>
    <xdr:sp macro="" textlink="">
      <xdr:nvSpPr>
        <xdr:cNvPr id="11" name="Text Box 1">
          <a:extLst>
            <a:ext uri="{FF2B5EF4-FFF2-40B4-BE49-F238E27FC236}">
              <a16:creationId xmlns:a16="http://schemas.microsoft.com/office/drawing/2014/main" id="{D48190F0-1FF6-4733-8670-FE2459D60FC3}"/>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38099</xdr:rowOff>
    </xdr:to>
    <xdr:sp macro="" textlink="">
      <xdr:nvSpPr>
        <xdr:cNvPr id="12" name="Text Box 1">
          <a:extLst>
            <a:ext uri="{FF2B5EF4-FFF2-40B4-BE49-F238E27FC236}">
              <a16:creationId xmlns:a16="http://schemas.microsoft.com/office/drawing/2014/main" id="{A07BE6FC-56EC-439F-B6A5-596A3080AD15}"/>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15</xdr:col>
      <xdr:colOff>0</xdr:colOff>
      <xdr:row>44</xdr:row>
      <xdr:rowOff>0</xdr:rowOff>
    </xdr:from>
    <xdr:to>
      <xdr:col>15</xdr:col>
      <xdr:colOff>9525</xdr:colOff>
      <xdr:row>45</xdr:row>
      <xdr:rowOff>57151</xdr:rowOff>
    </xdr:to>
    <xdr:sp macro="" textlink="">
      <xdr:nvSpPr>
        <xdr:cNvPr id="13" name="Text Box 1">
          <a:extLst>
            <a:ext uri="{FF2B5EF4-FFF2-40B4-BE49-F238E27FC236}">
              <a16:creationId xmlns:a16="http://schemas.microsoft.com/office/drawing/2014/main" id="{194D2BCB-C5BF-4D59-A4B2-BB80712E4363}"/>
            </a:ext>
          </a:extLst>
        </xdr:cNvPr>
        <xdr:cNvSpPr txBox="1">
          <a:spLocks noChangeArrowheads="1"/>
        </xdr:cNvSpPr>
      </xdr:nvSpPr>
      <xdr:spPr bwMode="auto">
        <a:xfrm>
          <a:off x="8601075" y="7029450"/>
          <a:ext cx="9525" cy="209551"/>
        </a:xfrm>
        <a:prstGeom prst="rect">
          <a:avLst/>
        </a:prstGeom>
        <a:noFill/>
        <a:ln w="9525">
          <a:noFill/>
          <a:miter lim="800000"/>
          <a:headEnd/>
          <a:tailEnd/>
        </a:ln>
      </xdr:spPr>
    </xdr:sp>
    <xdr:clientData/>
  </xdr:twoCellAnchor>
  <xdr:twoCellAnchor editAs="oneCell">
    <xdr:from>
      <xdr:col>15</xdr:col>
      <xdr:colOff>0</xdr:colOff>
      <xdr:row>44</xdr:row>
      <xdr:rowOff>0</xdr:rowOff>
    </xdr:from>
    <xdr:to>
      <xdr:col>15</xdr:col>
      <xdr:colOff>9525</xdr:colOff>
      <xdr:row>45</xdr:row>
      <xdr:rowOff>57151</xdr:rowOff>
    </xdr:to>
    <xdr:sp macro="" textlink="">
      <xdr:nvSpPr>
        <xdr:cNvPr id="14" name="Text Box 1">
          <a:extLst>
            <a:ext uri="{FF2B5EF4-FFF2-40B4-BE49-F238E27FC236}">
              <a16:creationId xmlns:a16="http://schemas.microsoft.com/office/drawing/2014/main" id="{A5CADA97-B477-43D6-B60D-0ABF0D48B287}"/>
            </a:ext>
          </a:extLst>
        </xdr:cNvPr>
        <xdr:cNvSpPr txBox="1">
          <a:spLocks noChangeArrowheads="1"/>
        </xdr:cNvSpPr>
      </xdr:nvSpPr>
      <xdr:spPr bwMode="auto">
        <a:xfrm>
          <a:off x="8601075" y="7029450"/>
          <a:ext cx="9525" cy="209551"/>
        </a:xfrm>
        <a:prstGeom prst="rect">
          <a:avLst/>
        </a:prstGeom>
        <a:noFill/>
        <a:ln w="9525">
          <a:noFill/>
          <a:miter lim="800000"/>
          <a:headEnd/>
          <a:tailEnd/>
        </a:ln>
      </xdr:spPr>
    </xdr:sp>
    <xdr:clientData/>
  </xdr:twoCellAnchor>
  <xdr:twoCellAnchor editAs="oneCell">
    <xdr:from>
      <xdr:col>15</xdr:col>
      <xdr:colOff>0</xdr:colOff>
      <xdr:row>44</xdr:row>
      <xdr:rowOff>0</xdr:rowOff>
    </xdr:from>
    <xdr:to>
      <xdr:col>15</xdr:col>
      <xdr:colOff>9525</xdr:colOff>
      <xdr:row>45</xdr:row>
      <xdr:rowOff>57151</xdr:rowOff>
    </xdr:to>
    <xdr:sp macro="" textlink="">
      <xdr:nvSpPr>
        <xdr:cNvPr id="15" name="Text Box 1">
          <a:extLst>
            <a:ext uri="{FF2B5EF4-FFF2-40B4-BE49-F238E27FC236}">
              <a16:creationId xmlns:a16="http://schemas.microsoft.com/office/drawing/2014/main" id="{84F63721-70C1-48A8-8486-0CDB7DC94DDD}"/>
            </a:ext>
          </a:extLst>
        </xdr:cNvPr>
        <xdr:cNvSpPr txBox="1">
          <a:spLocks noChangeArrowheads="1"/>
        </xdr:cNvSpPr>
      </xdr:nvSpPr>
      <xdr:spPr bwMode="auto">
        <a:xfrm>
          <a:off x="8601075" y="7029450"/>
          <a:ext cx="9525" cy="209551"/>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6" name="Text Box 1">
          <a:extLst>
            <a:ext uri="{FF2B5EF4-FFF2-40B4-BE49-F238E27FC236}">
              <a16:creationId xmlns:a16="http://schemas.microsoft.com/office/drawing/2014/main" id="{CC274A9E-030B-451B-A0D2-FDE16C296F8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7" name="Text Box 1">
          <a:extLst>
            <a:ext uri="{FF2B5EF4-FFF2-40B4-BE49-F238E27FC236}">
              <a16:creationId xmlns:a16="http://schemas.microsoft.com/office/drawing/2014/main" id="{1F7F2E66-6A46-4A10-9D05-A9111FEEC12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8" name="Text Box 1">
          <a:extLst>
            <a:ext uri="{FF2B5EF4-FFF2-40B4-BE49-F238E27FC236}">
              <a16:creationId xmlns:a16="http://schemas.microsoft.com/office/drawing/2014/main" id="{C1A0898B-A9BD-4F07-AECD-73138B1D2FD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9" name="Text Box 1">
          <a:extLst>
            <a:ext uri="{FF2B5EF4-FFF2-40B4-BE49-F238E27FC236}">
              <a16:creationId xmlns:a16="http://schemas.microsoft.com/office/drawing/2014/main" id="{81CF0EF2-0D7E-4E62-88EB-50C3A2649C7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0" name="Text Box 1">
          <a:extLst>
            <a:ext uri="{FF2B5EF4-FFF2-40B4-BE49-F238E27FC236}">
              <a16:creationId xmlns:a16="http://schemas.microsoft.com/office/drawing/2014/main" id="{2EE420BE-6E85-4DDF-BD42-D6C55F5EDE1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1" name="Text Box 1">
          <a:extLst>
            <a:ext uri="{FF2B5EF4-FFF2-40B4-BE49-F238E27FC236}">
              <a16:creationId xmlns:a16="http://schemas.microsoft.com/office/drawing/2014/main" id="{565238FC-C0E4-411C-A894-2B69FB6F224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2" name="Text Box 1">
          <a:extLst>
            <a:ext uri="{FF2B5EF4-FFF2-40B4-BE49-F238E27FC236}">
              <a16:creationId xmlns:a16="http://schemas.microsoft.com/office/drawing/2014/main" id="{F8EB305D-2E6A-42FF-AACB-39224301763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3" name="Text Box 1">
          <a:extLst>
            <a:ext uri="{FF2B5EF4-FFF2-40B4-BE49-F238E27FC236}">
              <a16:creationId xmlns:a16="http://schemas.microsoft.com/office/drawing/2014/main" id="{40A97007-394F-4507-8756-A721E156EBA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4" name="Text Box 1">
          <a:extLst>
            <a:ext uri="{FF2B5EF4-FFF2-40B4-BE49-F238E27FC236}">
              <a16:creationId xmlns:a16="http://schemas.microsoft.com/office/drawing/2014/main" id="{5A6D0DB2-85FA-4AAE-B133-BB83CBBBA2F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5" name="Text Box 1">
          <a:extLst>
            <a:ext uri="{FF2B5EF4-FFF2-40B4-BE49-F238E27FC236}">
              <a16:creationId xmlns:a16="http://schemas.microsoft.com/office/drawing/2014/main" id="{FCD64425-DE80-409F-A6C7-B4C7A83086C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6" name="Text Box 1">
          <a:extLst>
            <a:ext uri="{FF2B5EF4-FFF2-40B4-BE49-F238E27FC236}">
              <a16:creationId xmlns:a16="http://schemas.microsoft.com/office/drawing/2014/main" id="{33287141-A870-4F03-9A59-89C53DDB393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7" name="Text Box 1">
          <a:extLst>
            <a:ext uri="{FF2B5EF4-FFF2-40B4-BE49-F238E27FC236}">
              <a16:creationId xmlns:a16="http://schemas.microsoft.com/office/drawing/2014/main" id="{1460EA85-ECFD-4456-8CF3-8BF6346BE6D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8" name="Text Box 1">
          <a:extLst>
            <a:ext uri="{FF2B5EF4-FFF2-40B4-BE49-F238E27FC236}">
              <a16:creationId xmlns:a16="http://schemas.microsoft.com/office/drawing/2014/main" id="{CD10B6D6-2060-40AB-B89D-9B7E33448EC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29" name="Text Box 1">
          <a:extLst>
            <a:ext uri="{FF2B5EF4-FFF2-40B4-BE49-F238E27FC236}">
              <a16:creationId xmlns:a16="http://schemas.microsoft.com/office/drawing/2014/main" id="{8DE72FB9-2411-4465-93FF-6847E06AB93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0" name="Text Box 1">
          <a:extLst>
            <a:ext uri="{FF2B5EF4-FFF2-40B4-BE49-F238E27FC236}">
              <a16:creationId xmlns:a16="http://schemas.microsoft.com/office/drawing/2014/main" id="{1D7FA9DF-E62A-4FF0-B69D-27E5DBBD408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1" name="Text Box 1">
          <a:extLst>
            <a:ext uri="{FF2B5EF4-FFF2-40B4-BE49-F238E27FC236}">
              <a16:creationId xmlns:a16="http://schemas.microsoft.com/office/drawing/2014/main" id="{38DC8A50-46FF-4024-8C9D-331CA08CF5B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2" name="Text Box 1">
          <a:extLst>
            <a:ext uri="{FF2B5EF4-FFF2-40B4-BE49-F238E27FC236}">
              <a16:creationId xmlns:a16="http://schemas.microsoft.com/office/drawing/2014/main" id="{E3014F09-8DB5-4290-AF09-FECC623823D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3" name="Text Box 1">
          <a:extLst>
            <a:ext uri="{FF2B5EF4-FFF2-40B4-BE49-F238E27FC236}">
              <a16:creationId xmlns:a16="http://schemas.microsoft.com/office/drawing/2014/main" id="{8442B0D4-C2C6-4319-AD7D-7C2EA480531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4" name="Text Box 1">
          <a:extLst>
            <a:ext uri="{FF2B5EF4-FFF2-40B4-BE49-F238E27FC236}">
              <a16:creationId xmlns:a16="http://schemas.microsoft.com/office/drawing/2014/main" id="{8886ABBC-43EF-4FCF-A928-556FB266E738}"/>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5" name="Text Box 1">
          <a:extLst>
            <a:ext uri="{FF2B5EF4-FFF2-40B4-BE49-F238E27FC236}">
              <a16:creationId xmlns:a16="http://schemas.microsoft.com/office/drawing/2014/main" id="{4C5ED6CB-BD01-4735-BEE7-45B3AA9511B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39</xdr:row>
      <xdr:rowOff>9525</xdr:rowOff>
    </xdr:to>
    <xdr:sp macro="" textlink="">
      <xdr:nvSpPr>
        <xdr:cNvPr id="36" name="Text Box 1">
          <a:extLst>
            <a:ext uri="{FF2B5EF4-FFF2-40B4-BE49-F238E27FC236}">
              <a16:creationId xmlns:a16="http://schemas.microsoft.com/office/drawing/2014/main" id="{375358EC-A51B-4106-939E-8BE5F68ECFEC}"/>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39</xdr:row>
      <xdr:rowOff>9525</xdr:rowOff>
    </xdr:to>
    <xdr:sp macro="" textlink="">
      <xdr:nvSpPr>
        <xdr:cNvPr id="37" name="Text Box 1">
          <a:extLst>
            <a:ext uri="{FF2B5EF4-FFF2-40B4-BE49-F238E27FC236}">
              <a16:creationId xmlns:a16="http://schemas.microsoft.com/office/drawing/2014/main" id="{28E18480-5FBC-40BC-A632-9F8C70E6B137}"/>
            </a:ext>
          </a:extLst>
        </xdr:cNvPr>
        <xdr:cNvSpPr txBox="1">
          <a:spLocks noChangeArrowheads="1"/>
        </xdr:cNvSpPr>
      </xdr:nvSpPr>
      <xdr:spPr bwMode="auto">
        <a:xfrm>
          <a:off x="8601075" y="5438775"/>
          <a:ext cx="9525" cy="342900"/>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8" name="Text Box 1">
          <a:extLst>
            <a:ext uri="{FF2B5EF4-FFF2-40B4-BE49-F238E27FC236}">
              <a16:creationId xmlns:a16="http://schemas.microsoft.com/office/drawing/2014/main" id="{A117A5F2-F677-4431-95DD-36D17E62D44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39" name="Text Box 1">
          <a:extLst>
            <a:ext uri="{FF2B5EF4-FFF2-40B4-BE49-F238E27FC236}">
              <a16:creationId xmlns:a16="http://schemas.microsoft.com/office/drawing/2014/main" id="{BD35643C-8EEB-4DFC-89DB-405C9961DC4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0" name="Text Box 1">
          <a:extLst>
            <a:ext uri="{FF2B5EF4-FFF2-40B4-BE49-F238E27FC236}">
              <a16:creationId xmlns:a16="http://schemas.microsoft.com/office/drawing/2014/main" id="{516C4D1A-7CBF-43F3-9969-CE287503F51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1" name="Text Box 1">
          <a:extLst>
            <a:ext uri="{FF2B5EF4-FFF2-40B4-BE49-F238E27FC236}">
              <a16:creationId xmlns:a16="http://schemas.microsoft.com/office/drawing/2014/main" id="{9CCBAAEB-28D0-40C9-94F1-2137F88FA45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2" name="Text Box 1">
          <a:extLst>
            <a:ext uri="{FF2B5EF4-FFF2-40B4-BE49-F238E27FC236}">
              <a16:creationId xmlns:a16="http://schemas.microsoft.com/office/drawing/2014/main" id="{08A69002-3C3C-4676-9AF7-01AACCC0D16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3" name="Text Box 1">
          <a:extLst>
            <a:ext uri="{FF2B5EF4-FFF2-40B4-BE49-F238E27FC236}">
              <a16:creationId xmlns:a16="http://schemas.microsoft.com/office/drawing/2014/main" id="{E222C470-B64E-43FD-9CA9-2D5D87C00EF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4" name="Text Box 1">
          <a:extLst>
            <a:ext uri="{FF2B5EF4-FFF2-40B4-BE49-F238E27FC236}">
              <a16:creationId xmlns:a16="http://schemas.microsoft.com/office/drawing/2014/main" id="{E63E6E16-BB64-41CC-8929-34A4A25B572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5" name="Text Box 1">
          <a:extLst>
            <a:ext uri="{FF2B5EF4-FFF2-40B4-BE49-F238E27FC236}">
              <a16:creationId xmlns:a16="http://schemas.microsoft.com/office/drawing/2014/main" id="{CF65272A-D8DC-40B7-90BA-1DB20A3E46E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38099</xdr:rowOff>
    </xdr:to>
    <xdr:sp macro="" textlink="">
      <xdr:nvSpPr>
        <xdr:cNvPr id="46" name="Text Box 1">
          <a:extLst>
            <a:ext uri="{FF2B5EF4-FFF2-40B4-BE49-F238E27FC236}">
              <a16:creationId xmlns:a16="http://schemas.microsoft.com/office/drawing/2014/main" id="{7296D00E-AC56-4633-A051-9DEDD9739B03}"/>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7" name="Text Box 1">
          <a:extLst>
            <a:ext uri="{FF2B5EF4-FFF2-40B4-BE49-F238E27FC236}">
              <a16:creationId xmlns:a16="http://schemas.microsoft.com/office/drawing/2014/main" id="{D42FFE8D-5A6F-4F2B-9CBD-543559DF4F2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8" name="Text Box 1">
          <a:extLst>
            <a:ext uri="{FF2B5EF4-FFF2-40B4-BE49-F238E27FC236}">
              <a16:creationId xmlns:a16="http://schemas.microsoft.com/office/drawing/2014/main" id="{791C4EAC-6F03-45A1-AC5F-2B47B817063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49" name="Text Box 1">
          <a:extLst>
            <a:ext uri="{FF2B5EF4-FFF2-40B4-BE49-F238E27FC236}">
              <a16:creationId xmlns:a16="http://schemas.microsoft.com/office/drawing/2014/main" id="{D1B07508-1BCB-49B1-A57A-D71C5D40551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0" name="Text Box 1">
          <a:extLst>
            <a:ext uri="{FF2B5EF4-FFF2-40B4-BE49-F238E27FC236}">
              <a16:creationId xmlns:a16="http://schemas.microsoft.com/office/drawing/2014/main" id="{5598E11C-5E39-4004-9D9E-2C55EB59241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1" name="Text Box 1">
          <a:extLst>
            <a:ext uri="{FF2B5EF4-FFF2-40B4-BE49-F238E27FC236}">
              <a16:creationId xmlns:a16="http://schemas.microsoft.com/office/drawing/2014/main" id="{050B92B0-5FE8-405D-9726-04E2A11F062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2" name="Text Box 1">
          <a:extLst>
            <a:ext uri="{FF2B5EF4-FFF2-40B4-BE49-F238E27FC236}">
              <a16:creationId xmlns:a16="http://schemas.microsoft.com/office/drawing/2014/main" id="{4948EF63-0AAA-40EC-8BB9-7C2D213C6BF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3" name="Text Box 1">
          <a:extLst>
            <a:ext uri="{FF2B5EF4-FFF2-40B4-BE49-F238E27FC236}">
              <a16:creationId xmlns:a16="http://schemas.microsoft.com/office/drawing/2014/main" id="{E0DC4426-EE64-4288-A0E1-C52CF3C924F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38099</xdr:rowOff>
    </xdr:to>
    <xdr:sp macro="" textlink="">
      <xdr:nvSpPr>
        <xdr:cNvPr id="54" name="Text Box 1">
          <a:extLst>
            <a:ext uri="{FF2B5EF4-FFF2-40B4-BE49-F238E27FC236}">
              <a16:creationId xmlns:a16="http://schemas.microsoft.com/office/drawing/2014/main" id="{BD31D29C-17D2-468A-98D5-06DD1E0B9C36}"/>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5" name="Text Box 1">
          <a:extLst>
            <a:ext uri="{FF2B5EF4-FFF2-40B4-BE49-F238E27FC236}">
              <a16:creationId xmlns:a16="http://schemas.microsoft.com/office/drawing/2014/main" id="{10EB6C5A-7007-48F4-81B7-938792BC454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6" name="Text Box 1">
          <a:extLst>
            <a:ext uri="{FF2B5EF4-FFF2-40B4-BE49-F238E27FC236}">
              <a16:creationId xmlns:a16="http://schemas.microsoft.com/office/drawing/2014/main" id="{29A3E7E5-C87F-4ECD-8805-7E5EEAFAC51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7" name="Text Box 1">
          <a:extLst>
            <a:ext uri="{FF2B5EF4-FFF2-40B4-BE49-F238E27FC236}">
              <a16:creationId xmlns:a16="http://schemas.microsoft.com/office/drawing/2014/main" id="{963FF528-DFED-42D4-AE7F-EA272520E87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8" name="Text Box 1">
          <a:extLst>
            <a:ext uri="{FF2B5EF4-FFF2-40B4-BE49-F238E27FC236}">
              <a16:creationId xmlns:a16="http://schemas.microsoft.com/office/drawing/2014/main" id="{95B954A4-9F85-4E5A-9D32-1707877648F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59" name="Text Box 1">
          <a:extLst>
            <a:ext uri="{FF2B5EF4-FFF2-40B4-BE49-F238E27FC236}">
              <a16:creationId xmlns:a16="http://schemas.microsoft.com/office/drawing/2014/main" id="{7EC3909D-72CE-4C25-B6B7-D5A592A9239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0" name="Text Box 1">
          <a:extLst>
            <a:ext uri="{FF2B5EF4-FFF2-40B4-BE49-F238E27FC236}">
              <a16:creationId xmlns:a16="http://schemas.microsoft.com/office/drawing/2014/main" id="{DC92BF0B-A8F1-4650-9980-C03B95B4D27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1" name="Text Box 1">
          <a:extLst>
            <a:ext uri="{FF2B5EF4-FFF2-40B4-BE49-F238E27FC236}">
              <a16:creationId xmlns:a16="http://schemas.microsoft.com/office/drawing/2014/main" id="{C2E1CC1A-6011-4D79-A903-FF12263398F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2" name="Text Box 1">
          <a:extLst>
            <a:ext uri="{FF2B5EF4-FFF2-40B4-BE49-F238E27FC236}">
              <a16:creationId xmlns:a16="http://schemas.microsoft.com/office/drawing/2014/main" id="{4CC7EB3B-5AC2-46C7-8309-BC63FB579016}"/>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3" name="Text Box 1">
          <a:extLst>
            <a:ext uri="{FF2B5EF4-FFF2-40B4-BE49-F238E27FC236}">
              <a16:creationId xmlns:a16="http://schemas.microsoft.com/office/drawing/2014/main" id="{EA6CD175-667F-45E0-B3D2-5A348343377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4" name="Text Box 1">
          <a:extLst>
            <a:ext uri="{FF2B5EF4-FFF2-40B4-BE49-F238E27FC236}">
              <a16:creationId xmlns:a16="http://schemas.microsoft.com/office/drawing/2014/main" id="{FFC2FEFE-1511-4E33-BC9F-C902FF1B25F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5" name="Text Box 1">
          <a:extLst>
            <a:ext uri="{FF2B5EF4-FFF2-40B4-BE49-F238E27FC236}">
              <a16:creationId xmlns:a16="http://schemas.microsoft.com/office/drawing/2014/main" id="{1AA8054C-F16F-4B36-B897-D55490DEA85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6" name="Text Box 1">
          <a:extLst>
            <a:ext uri="{FF2B5EF4-FFF2-40B4-BE49-F238E27FC236}">
              <a16:creationId xmlns:a16="http://schemas.microsoft.com/office/drawing/2014/main" id="{C2C709EE-E33D-416A-B6F9-93E885F8EC2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7" name="Text Box 1">
          <a:extLst>
            <a:ext uri="{FF2B5EF4-FFF2-40B4-BE49-F238E27FC236}">
              <a16:creationId xmlns:a16="http://schemas.microsoft.com/office/drawing/2014/main" id="{CBCF083D-3BC6-4A77-A512-3D0523311E92}"/>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8" name="Text Box 1">
          <a:extLst>
            <a:ext uri="{FF2B5EF4-FFF2-40B4-BE49-F238E27FC236}">
              <a16:creationId xmlns:a16="http://schemas.microsoft.com/office/drawing/2014/main" id="{2EB20AC6-5136-4257-A8BD-417B363AD4D8}"/>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69" name="Text Box 1">
          <a:extLst>
            <a:ext uri="{FF2B5EF4-FFF2-40B4-BE49-F238E27FC236}">
              <a16:creationId xmlns:a16="http://schemas.microsoft.com/office/drawing/2014/main" id="{57B09326-DC1C-462A-8751-8527B8CDBBC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38099</xdr:rowOff>
    </xdr:to>
    <xdr:sp macro="" textlink="">
      <xdr:nvSpPr>
        <xdr:cNvPr id="70" name="Text Box 1">
          <a:extLst>
            <a:ext uri="{FF2B5EF4-FFF2-40B4-BE49-F238E27FC236}">
              <a16:creationId xmlns:a16="http://schemas.microsoft.com/office/drawing/2014/main" id="{3F5279B0-ACFE-41DC-A59B-5C45B02CAD92}"/>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1" name="Text Box 1">
          <a:extLst>
            <a:ext uri="{FF2B5EF4-FFF2-40B4-BE49-F238E27FC236}">
              <a16:creationId xmlns:a16="http://schemas.microsoft.com/office/drawing/2014/main" id="{7B9199CC-91AB-4E52-A2D1-470D03FBA39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2" name="Text Box 1">
          <a:extLst>
            <a:ext uri="{FF2B5EF4-FFF2-40B4-BE49-F238E27FC236}">
              <a16:creationId xmlns:a16="http://schemas.microsoft.com/office/drawing/2014/main" id="{6E39628B-8A19-4CCC-8679-946269C7255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3" name="Text Box 1">
          <a:extLst>
            <a:ext uri="{FF2B5EF4-FFF2-40B4-BE49-F238E27FC236}">
              <a16:creationId xmlns:a16="http://schemas.microsoft.com/office/drawing/2014/main" id="{B058D4F4-AAC8-4368-9E5F-7BDCF1B5882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4" name="Text Box 1">
          <a:extLst>
            <a:ext uri="{FF2B5EF4-FFF2-40B4-BE49-F238E27FC236}">
              <a16:creationId xmlns:a16="http://schemas.microsoft.com/office/drawing/2014/main" id="{C485C896-0083-4A9C-8F23-E3119EA0920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5" name="Text Box 1">
          <a:extLst>
            <a:ext uri="{FF2B5EF4-FFF2-40B4-BE49-F238E27FC236}">
              <a16:creationId xmlns:a16="http://schemas.microsoft.com/office/drawing/2014/main" id="{C80FFE45-56AD-497C-A805-FA073D8FD55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6" name="Text Box 1">
          <a:extLst>
            <a:ext uri="{FF2B5EF4-FFF2-40B4-BE49-F238E27FC236}">
              <a16:creationId xmlns:a16="http://schemas.microsoft.com/office/drawing/2014/main" id="{C86A24BF-A599-4FA3-BB4E-600AC4E4146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7" name="Text Box 1">
          <a:extLst>
            <a:ext uri="{FF2B5EF4-FFF2-40B4-BE49-F238E27FC236}">
              <a16:creationId xmlns:a16="http://schemas.microsoft.com/office/drawing/2014/main" id="{66041445-7D02-4C4C-B3D9-E35F7C0DD1E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8" name="Text Box 1">
          <a:extLst>
            <a:ext uri="{FF2B5EF4-FFF2-40B4-BE49-F238E27FC236}">
              <a16:creationId xmlns:a16="http://schemas.microsoft.com/office/drawing/2014/main" id="{EE69467C-8D39-41E6-A968-AF1F0D191BD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79" name="Text Box 1">
          <a:extLst>
            <a:ext uri="{FF2B5EF4-FFF2-40B4-BE49-F238E27FC236}">
              <a16:creationId xmlns:a16="http://schemas.microsoft.com/office/drawing/2014/main" id="{D70F36B7-3C29-4A8E-BFFE-AAF785CCC7F8}"/>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0" name="Text Box 1">
          <a:extLst>
            <a:ext uri="{FF2B5EF4-FFF2-40B4-BE49-F238E27FC236}">
              <a16:creationId xmlns:a16="http://schemas.microsoft.com/office/drawing/2014/main" id="{839016BC-35E0-422B-B965-A107847EF2D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1" name="Text Box 1">
          <a:extLst>
            <a:ext uri="{FF2B5EF4-FFF2-40B4-BE49-F238E27FC236}">
              <a16:creationId xmlns:a16="http://schemas.microsoft.com/office/drawing/2014/main" id="{28F8DF42-EEA9-4AE6-B6F7-B1806AFA11D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2" name="Text Box 1">
          <a:extLst>
            <a:ext uri="{FF2B5EF4-FFF2-40B4-BE49-F238E27FC236}">
              <a16:creationId xmlns:a16="http://schemas.microsoft.com/office/drawing/2014/main" id="{DCD55537-F12D-4346-968E-BCC27640BA8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3" name="Text Box 1">
          <a:extLst>
            <a:ext uri="{FF2B5EF4-FFF2-40B4-BE49-F238E27FC236}">
              <a16:creationId xmlns:a16="http://schemas.microsoft.com/office/drawing/2014/main" id="{2E75CDF7-246B-4CD8-962F-B32C473C66EC}"/>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4" name="Text Box 1">
          <a:extLst>
            <a:ext uri="{FF2B5EF4-FFF2-40B4-BE49-F238E27FC236}">
              <a16:creationId xmlns:a16="http://schemas.microsoft.com/office/drawing/2014/main" id="{8D6B3AD9-0298-4A08-9F74-C32F4B4FAD8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5" name="Text Box 1">
          <a:extLst>
            <a:ext uri="{FF2B5EF4-FFF2-40B4-BE49-F238E27FC236}">
              <a16:creationId xmlns:a16="http://schemas.microsoft.com/office/drawing/2014/main" id="{E91A4632-66CB-4488-9342-92FF5EB73CD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6" name="Text Box 1">
          <a:extLst>
            <a:ext uri="{FF2B5EF4-FFF2-40B4-BE49-F238E27FC236}">
              <a16:creationId xmlns:a16="http://schemas.microsoft.com/office/drawing/2014/main" id="{B1BEDF4B-3F17-409B-827B-CAE8E30F95D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38099</xdr:rowOff>
    </xdr:to>
    <xdr:sp macro="" textlink="">
      <xdr:nvSpPr>
        <xdr:cNvPr id="87" name="Text Box 1">
          <a:extLst>
            <a:ext uri="{FF2B5EF4-FFF2-40B4-BE49-F238E27FC236}">
              <a16:creationId xmlns:a16="http://schemas.microsoft.com/office/drawing/2014/main" id="{AE4B2697-872F-4DEF-AECB-88F00440711C}"/>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8" name="Text Box 1">
          <a:extLst>
            <a:ext uri="{FF2B5EF4-FFF2-40B4-BE49-F238E27FC236}">
              <a16:creationId xmlns:a16="http://schemas.microsoft.com/office/drawing/2014/main" id="{D3874CFD-EF0D-49A8-BD02-0EE393A9489D}"/>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89" name="Text Box 1">
          <a:extLst>
            <a:ext uri="{FF2B5EF4-FFF2-40B4-BE49-F238E27FC236}">
              <a16:creationId xmlns:a16="http://schemas.microsoft.com/office/drawing/2014/main" id="{71352B1F-43BA-4EF6-8C3C-6D636B2B63A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0" name="Text Box 1">
          <a:extLst>
            <a:ext uri="{FF2B5EF4-FFF2-40B4-BE49-F238E27FC236}">
              <a16:creationId xmlns:a16="http://schemas.microsoft.com/office/drawing/2014/main" id="{7BE7474E-5B02-4FF4-AFDA-C47E65F206BF}"/>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1" name="Text Box 1">
          <a:extLst>
            <a:ext uri="{FF2B5EF4-FFF2-40B4-BE49-F238E27FC236}">
              <a16:creationId xmlns:a16="http://schemas.microsoft.com/office/drawing/2014/main" id="{1F64F79A-A460-4F08-8594-0D3AFB4B5634}"/>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2" name="Text Box 1">
          <a:extLst>
            <a:ext uri="{FF2B5EF4-FFF2-40B4-BE49-F238E27FC236}">
              <a16:creationId xmlns:a16="http://schemas.microsoft.com/office/drawing/2014/main" id="{DDFFBBCA-DE0E-4C79-BCC9-539DCEF9BEA1}"/>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3" name="Text Box 1">
          <a:extLst>
            <a:ext uri="{FF2B5EF4-FFF2-40B4-BE49-F238E27FC236}">
              <a16:creationId xmlns:a16="http://schemas.microsoft.com/office/drawing/2014/main" id="{9292C141-EBBB-4E6C-952D-EAC00A4785E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4" name="Text Box 1">
          <a:extLst>
            <a:ext uri="{FF2B5EF4-FFF2-40B4-BE49-F238E27FC236}">
              <a16:creationId xmlns:a16="http://schemas.microsoft.com/office/drawing/2014/main" id="{BA3954F8-4792-449A-A0DE-46D9875C6AAB}"/>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5" name="Text Box 1">
          <a:extLst>
            <a:ext uri="{FF2B5EF4-FFF2-40B4-BE49-F238E27FC236}">
              <a16:creationId xmlns:a16="http://schemas.microsoft.com/office/drawing/2014/main" id="{41700397-1E24-475B-9428-BBAE2998795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6" name="Text Box 1">
          <a:extLst>
            <a:ext uri="{FF2B5EF4-FFF2-40B4-BE49-F238E27FC236}">
              <a16:creationId xmlns:a16="http://schemas.microsoft.com/office/drawing/2014/main" id="{CA162F56-9418-448A-BCE7-D505C36B9D5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7" name="Text Box 1">
          <a:extLst>
            <a:ext uri="{FF2B5EF4-FFF2-40B4-BE49-F238E27FC236}">
              <a16:creationId xmlns:a16="http://schemas.microsoft.com/office/drawing/2014/main" id="{27057110-433E-46B2-8F59-184D8BAEAAA0}"/>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8" name="Text Box 1">
          <a:extLst>
            <a:ext uri="{FF2B5EF4-FFF2-40B4-BE49-F238E27FC236}">
              <a16:creationId xmlns:a16="http://schemas.microsoft.com/office/drawing/2014/main" id="{80690DEB-DA9B-4282-B04B-8772A7F1FEE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99" name="Text Box 1">
          <a:extLst>
            <a:ext uri="{FF2B5EF4-FFF2-40B4-BE49-F238E27FC236}">
              <a16:creationId xmlns:a16="http://schemas.microsoft.com/office/drawing/2014/main" id="{29F76E7E-354E-44CF-8DD5-F712D34EB17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0" name="Text Box 1">
          <a:extLst>
            <a:ext uri="{FF2B5EF4-FFF2-40B4-BE49-F238E27FC236}">
              <a16:creationId xmlns:a16="http://schemas.microsoft.com/office/drawing/2014/main" id="{F7FA8F35-AF74-42A6-9EE4-345278006E8A}"/>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1" name="Text Box 1">
          <a:extLst>
            <a:ext uri="{FF2B5EF4-FFF2-40B4-BE49-F238E27FC236}">
              <a16:creationId xmlns:a16="http://schemas.microsoft.com/office/drawing/2014/main" id="{AFBDC1E7-7CC1-4B18-9478-9E13D1B2655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2" name="Text Box 1">
          <a:extLst>
            <a:ext uri="{FF2B5EF4-FFF2-40B4-BE49-F238E27FC236}">
              <a16:creationId xmlns:a16="http://schemas.microsoft.com/office/drawing/2014/main" id="{3CC4F980-132D-4B96-AA24-FC48695EB9B7}"/>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3" name="Text Box 1">
          <a:extLst>
            <a:ext uri="{FF2B5EF4-FFF2-40B4-BE49-F238E27FC236}">
              <a16:creationId xmlns:a16="http://schemas.microsoft.com/office/drawing/2014/main" id="{4FFF1928-9B79-4751-BE4B-1CABF7D74A53}"/>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38099</xdr:rowOff>
    </xdr:to>
    <xdr:sp macro="" textlink="">
      <xdr:nvSpPr>
        <xdr:cNvPr id="104" name="Text Box 1">
          <a:extLst>
            <a:ext uri="{FF2B5EF4-FFF2-40B4-BE49-F238E27FC236}">
              <a16:creationId xmlns:a16="http://schemas.microsoft.com/office/drawing/2014/main" id="{A9B1F060-8EB9-4340-9F41-B0413ABF884B}"/>
            </a:ext>
          </a:extLst>
        </xdr:cNvPr>
        <xdr:cNvSpPr txBox="1">
          <a:spLocks noChangeArrowheads="1"/>
        </xdr:cNvSpPr>
      </xdr:nvSpPr>
      <xdr:spPr bwMode="auto">
        <a:xfrm>
          <a:off x="8601075" y="5438775"/>
          <a:ext cx="9525" cy="190499"/>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5" name="Text Box 1">
          <a:extLst>
            <a:ext uri="{FF2B5EF4-FFF2-40B4-BE49-F238E27FC236}">
              <a16:creationId xmlns:a16="http://schemas.microsoft.com/office/drawing/2014/main" id="{17C3B2BF-4AC3-4730-A19F-DB0EAFD2A01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6" name="Text Box 1">
          <a:extLst>
            <a:ext uri="{FF2B5EF4-FFF2-40B4-BE49-F238E27FC236}">
              <a16:creationId xmlns:a16="http://schemas.microsoft.com/office/drawing/2014/main" id="{838D0CA7-244C-4FB8-B915-F39C07B271C5}"/>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7" name="Text Box 1">
          <a:extLst>
            <a:ext uri="{FF2B5EF4-FFF2-40B4-BE49-F238E27FC236}">
              <a16:creationId xmlns:a16="http://schemas.microsoft.com/office/drawing/2014/main" id="{BF52012C-AEB5-4D41-B313-C64497364859}"/>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twoCellAnchor editAs="oneCell">
    <xdr:from>
      <xdr:col>15</xdr:col>
      <xdr:colOff>0</xdr:colOff>
      <xdr:row>36</xdr:row>
      <xdr:rowOff>0</xdr:rowOff>
    </xdr:from>
    <xdr:to>
      <xdr:col>15</xdr:col>
      <xdr:colOff>9525</xdr:colOff>
      <xdr:row>37</xdr:row>
      <xdr:rowOff>66674</xdr:rowOff>
    </xdr:to>
    <xdr:sp macro="" textlink="">
      <xdr:nvSpPr>
        <xdr:cNvPr id="108" name="Text Box 1">
          <a:extLst>
            <a:ext uri="{FF2B5EF4-FFF2-40B4-BE49-F238E27FC236}">
              <a16:creationId xmlns:a16="http://schemas.microsoft.com/office/drawing/2014/main" id="{FA374D43-32A0-4B4F-A53F-695CA060EE9E}"/>
            </a:ext>
          </a:extLst>
        </xdr:cNvPr>
        <xdr:cNvSpPr txBox="1">
          <a:spLocks noChangeArrowheads="1"/>
        </xdr:cNvSpPr>
      </xdr:nvSpPr>
      <xdr:spPr bwMode="auto">
        <a:xfrm>
          <a:off x="8601075" y="5438775"/>
          <a:ext cx="9525" cy="219074"/>
        </a:xfrm>
        <a:prstGeom prst="rect">
          <a:avLst/>
        </a:prstGeom>
        <a:noFill/>
        <a:ln w="9525">
          <a:noFill/>
          <a:miter lim="800000"/>
          <a:headEnd/>
          <a:tailEnd/>
        </a:ln>
      </xdr:spPr>
    </xdr:sp>
    <xdr:clientData/>
  </xdr:twoCellAnchor>
</xdr:wsDr>
</file>

<file path=xl/drawings/drawing40.xml><?xml version="1.0" encoding="utf-8"?>
<c:userShapes xmlns:c="http://schemas.openxmlformats.org/drawingml/2006/chart">
  <cdr:relSizeAnchor xmlns:cdr="http://schemas.openxmlformats.org/drawingml/2006/chartDrawing">
    <cdr:from>
      <cdr:x>0.85648</cdr:x>
      <cdr:y>0.03893</cdr:y>
    </cdr:from>
    <cdr:to>
      <cdr:x>0.94522</cdr:x>
      <cdr:y>0.92803</cdr:y>
    </cdr:to>
    <cdr:sp macro="" textlink="">
      <cdr:nvSpPr>
        <cdr:cNvPr id="2" name="Rectangle 1">
          <a:extLst xmlns:a="http://schemas.openxmlformats.org/drawingml/2006/main">
            <a:ext uri="{FF2B5EF4-FFF2-40B4-BE49-F238E27FC236}">
              <a16:creationId xmlns:a16="http://schemas.microsoft.com/office/drawing/2014/main" id="{EE0C0F89-482E-438F-94E2-00147F448180}"/>
            </a:ext>
          </a:extLst>
        </cdr:cNvPr>
        <cdr:cNvSpPr/>
      </cdr:nvSpPr>
      <cdr:spPr>
        <a:xfrm xmlns:a="http://schemas.openxmlformats.org/drawingml/2006/main">
          <a:off x="2819395" y="117472"/>
          <a:ext cx="292118" cy="2682878"/>
        </a:xfrm>
        <a:prstGeom xmlns:a="http://schemas.openxmlformats.org/drawingml/2006/main" prst="rect">
          <a:avLst/>
        </a:prstGeom>
        <a:solidFill xmlns:a="http://schemas.openxmlformats.org/drawingml/2006/main">
          <a:schemeClr val="bg1">
            <a:lumMod val="65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41.xml><?xml version="1.0" encoding="utf-8"?>
<c:userShapes xmlns:c="http://schemas.openxmlformats.org/drawingml/2006/chart">
  <cdr:relSizeAnchor xmlns:cdr="http://schemas.openxmlformats.org/drawingml/2006/chartDrawing">
    <cdr:from>
      <cdr:x>0.85069</cdr:x>
      <cdr:y>0.03893</cdr:y>
    </cdr:from>
    <cdr:to>
      <cdr:x>0.94522</cdr:x>
      <cdr:y>0.92172</cdr:y>
    </cdr:to>
    <cdr:sp macro="" textlink="">
      <cdr:nvSpPr>
        <cdr:cNvPr id="2" name="Rectangle 1">
          <a:extLst xmlns:a="http://schemas.openxmlformats.org/drawingml/2006/main">
            <a:ext uri="{FF2B5EF4-FFF2-40B4-BE49-F238E27FC236}">
              <a16:creationId xmlns:a16="http://schemas.microsoft.com/office/drawing/2014/main" id="{EE0C0F89-482E-438F-94E2-00147F448180}"/>
            </a:ext>
          </a:extLst>
        </cdr:cNvPr>
        <cdr:cNvSpPr/>
      </cdr:nvSpPr>
      <cdr:spPr>
        <a:xfrm xmlns:a="http://schemas.openxmlformats.org/drawingml/2006/main">
          <a:off x="2800335" y="117473"/>
          <a:ext cx="311178" cy="2663828"/>
        </a:xfrm>
        <a:prstGeom xmlns:a="http://schemas.openxmlformats.org/drawingml/2006/main" prst="rect">
          <a:avLst/>
        </a:prstGeom>
        <a:solidFill xmlns:a="http://schemas.openxmlformats.org/drawingml/2006/main">
          <a:schemeClr val="bg1">
            <a:lumMod val="65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42.xml><?xml version="1.0" encoding="utf-8"?>
<c:userShapes xmlns:c="http://schemas.openxmlformats.org/drawingml/2006/chart">
  <cdr:relSizeAnchor xmlns:cdr="http://schemas.openxmlformats.org/drawingml/2006/chartDrawing">
    <cdr:from>
      <cdr:x>0.85648</cdr:x>
      <cdr:y>0.03262</cdr:y>
    </cdr:from>
    <cdr:to>
      <cdr:x>0.94714</cdr:x>
      <cdr:y>0.9154</cdr:y>
    </cdr:to>
    <cdr:sp macro="" textlink="">
      <cdr:nvSpPr>
        <cdr:cNvPr id="2" name="Rectangle 1">
          <a:extLst xmlns:a="http://schemas.openxmlformats.org/drawingml/2006/main">
            <a:ext uri="{FF2B5EF4-FFF2-40B4-BE49-F238E27FC236}">
              <a16:creationId xmlns:a16="http://schemas.microsoft.com/office/drawing/2014/main" id="{053150B2-98A3-4B46-8419-5746F8B283DA}"/>
            </a:ext>
          </a:extLst>
        </cdr:cNvPr>
        <cdr:cNvSpPr/>
      </cdr:nvSpPr>
      <cdr:spPr>
        <a:xfrm xmlns:a="http://schemas.openxmlformats.org/drawingml/2006/main">
          <a:off x="2819395" y="98432"/>
          <a:ext cx="298438" cy="2663818"/>
        </a:xfrm>
        <a:prstGeom xmlns:a="http://schemas.openxmlformats.org/drawingml/2006/main" prst="rect">
          <a:avLst/>
        </a:prstGeom>
        <a:solidFill xmlns:a="http://schemas.openxmlformats.org/drawingml/2006/main">
          <a:schemeClr val="bg1">
            <a:lumMod val="65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430867</xdr:colOff>
      <xdr:row>9</xdr:row>
      <xdr:rowOff>61072</xdr:rowOff>
    </xdr:from>
    <xdr:to>
      <xdr:col>13</xdr:col>
      <xdr:colOff>192406</xdr:colOff>
      <xdr:row>30</xdr:row>
      <xdr:rowOff>58382</xdr:rowOff>
    </xdr:to>
    <xdr:graphicFrame macro="">
      <xdr:nvGraphicFramePr>
        <xdr:cNvPr id="3" name="Chart 2">
          <a:extLst>
            <a:ext uri="{FF2B5EF4-FFF2-40B4-BE49-F238E27FC236}">
              <a16:creationId xmlns:a16="http://schemas.microsoft.com/office/drawing/2014/main" id="{28A45562-8BE4-47F8-94B6-1D141271C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219635</xdr:colOff>
      <xdr:row>5</xdr:row>
      <xdr:rowOff>40901</xdr:rowOff>
    </xdr:from>
    <xdr:to>
      <xdr:col>13</xdr:col>
      <xdr:colOff>28575</xdr:colOff>
      <xdr:row>8</xdr:row>
      <xdr:rowOff>113180</xdr:rowOff>
    </xdr:to>
    <xdr:sp macro="" textlink="">
      <xdr:nvSpPr>
        <xdr:cNvPr id="4" name="TextBox 3">
          <a:extLst>
            <a:ext uri="{FF2B5EF4-FFF2-40B4-BE49-F238E27FC236}">
              <a16:creationId xmlns:a16="http://schemas.microsoft.com/office/drawing/2014/main" id="{EF63EA84-1CED-4006-AC07-D4983EC9D88E}"/>
            </a:ext>
          </a:extLst>
        </xdr:cNvPr>
        <xdr:cNvSpPr txBox="1"/>
      </xdr:nvSpPr>
      <xdr:spPr>
        <a:xfrm>
          <a:off x="4298576" y="825313"/>
          <a:ext cx="3305175" cy="542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VAT Compliance and Polic Gaps </a:t>
          </a:r>
        </a:p>
        <a:p>
          <a:r>
            <a:rPr lang="en-US" sz="1000" b="0" i="1">
              <a:latin typeface="Arial" panose="020B0604020202020204" pitchFamily="34" charset="0"/>
              <a:cs typeface="Arial" panose="020B0604020202020204" pitchFamily="34" charset="0"/>
            </a:rPr>
            <a:t>(Percent of GDP)</a:t>
          </a:r>
        </a:p>
      </xdr:txBody>
    </xdr:sp>
    <xdr:clientData/>
  </xdr:twoCellAnchor>
  <xdr:twoCellAnchor>
    <xdr:from>
      <xdr:col>0</xdr:col>
      <xdr:colOff>383803</xdr:colOff>
      <xdr:row>5</xdr:row>
      <xdr:rowOff>69476</xdr:rowOff>
    </xdr:from>
    <xdr:to>
      <xdr:col>6</xdr:col>
      <xdr:colOff>30818</xdr:colOff>
      <xdr:row>9</xdr:row>
      <xdr:rowOff>3922</xdr:rowOff>
    </xdr:to>
    <xdr:sp macro="" textlink="">
      <xdr:nvSpPr>
        <xdr:cNvPr id="5" name="TextBox 4">
          <a:extLst>
            <a:ext uri="{FF2B5EF4-FFF2-40B4-BE49-F238E27FC236}">
              <a16:creationId xmlns:a16="http://schemas.microsoft.com/office/drawing/2014/main" id="{D3E0114E-F38F-4725-8143-16F1BE2E40B4}"/>
            </a:ext>
          </a:extLst>
        </xdr:cNvPr>
        <xdr:cNvSpPr txBox="1"/>
      </xdr:nvSpPr>
      <xdr:spPr>
        <a:xfrm>
          <a:off x="383803" y="853888"/>
          <a:ext cx="314325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European</a:t>
          </a:r>
          <a:r>
            <a:rPr lang="en-US" sz="1000" b="1" baseline="0">
              <a:latin typeface="Arial" panose="020B0604020202020204" pitchFamily="34" charset="0"/>
              <a:cs typeface="Arial" panose="020B0604020202020204" pitchFamily="34" charset="0"/>
            </a:rPr>
            <a:t> Union</a:t>
          </a:r>
          <a:r>
            <a:rPr lang="en-US" sz="1000" b="1">
              <a:latin typeface="Arial" panose="020B0604020202020204" pitchFamily="34" charset="0"/>
              <a:cs typeface="Arial" panose="020B0604020202020204" pitchFamily="34" charset="0"/>
            </a:rPr>
            <a:t>:</a:t>
          </a:r>
          <a:r>
            <a:rPr lang="en-US" sz="1000" b="1" baseline="0">
              <a:latin typeface="Arial" panose="020B0604020202020204" pitchFamily="34" charset="0"/>
              <a:cs typeface="Arial" panose="020B0604020202020204" pitchFamily="34" charset="0"/>
            </a:rPr>
            <a:t> </a:t>
          </a:r>
          <a:r>
            <a:rPr lang="en-US" sz="1000" b="1">
              <a:latin typeface="Arial" panose="020B0604020202020204" pitchFamily="34" charset="0"/>
              <a:cs typeface="Arial" panose="020B0604020202020204" pitchFamily="34" charset="0"/>
            </a:rPr>
            <a:t>VAT, Compliance, and Policy Gaps in 2015</a:t>
          </a:r>
          <a:endParaRPr lang="en-US" sz="1000" b="1" baseline="30000">
            <a:latin typeface="Arial" panose="020B0604020202020204" pitchFamily="34" charset="0"/>
            <a:cs typeface="Arial" panose="020B0604020202020204" pitchFamily="34" charset="0"/>
          </a:endParaRPr>
        </a:p>
        <a:p>
          <a:r>
            <a:rPr lang="en-US" sz="1000" b="0" i="1" baseline="0">
              <a:latin typeface="Arial" panose="020B0604020202020204" pitchFamily="34" charset="0"/>
              <a:cs typeface="Arial" panose="020B0604020202020204" pitchFamily="34" charset="0"/>
            </a:rPr>
            <a:t>(Percent of potential revenue</a:t>
          </a:r>
          <a:r>
            <a:rPr lang="en-US" sz="1000" b="0" i="1" baseline="30000">
              <a:latin typeface="Arial" panose="020B0604020202020204" pitchFamily="34" charset="0"/>
              <a:cs typeface="Arial" panose="020B0604020202020204" pitchFamily="34" charset="0"/>
            </a:rPr>
            <a:t>1</a:t>
          </a:r>
          <a:r>
            <a:rPr lang="en-US" sz="1000" b="0" i="1" baseline="0">
              <a:latin typeface="Arial" panose="020B0604020202020204" pitchFamily="34" charset="0"/>
              <a:cs typeface="Arial" panose="020B0604020202020204" pitchFamily="34" charset="0"/>
            </a:rPr>
            <a:t>)</a:t>
          </a:r>
        </a:p>
      </xdr:txBody>
    </xdr:sp>
    <xdr:clientData/>
  </xdr:twoCellAnchor>
  <xdr:twoCellAnchor>
    <xdr:from>
      <xdr:col>0</xdr:col>
      <xdr:colOff>345702</xdr:colOff>
      <xdr:row>3</xdr:row>
      <xdr:rowOff>126066</xdr:rowOff>
    </xdr:from>
    <xdr:to>
      <xdr:col>12</xdr:col>
      <xdr:colOff>277906</xdr:colOff>
      <xdr:row>5</xdr:row>
      <xdr:rowOff>107576</xdr:rowOff>
    </xdr:to>
    <xdr:sp macro="" textlink="">
      <xdr:nvSpPr>
        <xdr:cNvPr id="6" name="TextBox 5">
          <a:extLst>
            <a:ext uri="{FF2B5EF4-FFF2-40B4-BE49-F238E27FC236}">
              <a16:creationId xmlns:a16="http://schemas.microsoft.com/office/drawing/2014/main" id="{AB99523A-7860-4D90-BD78-DD733CA14798}"/>
            </a:ext>
          </a:extLst>
        </xdr:cNvPr>
        <xdr:cNvSpPr txBox="1"/>
      </xdr:nvSpPr>
      <xdr:spPr>
        <a:xfrm>
          <a:off x="345702" y="596713"/>
          <a:ext cx="692467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Even among advanced economies, there is room to improve VAT compliance.</a:t>
          </a:r>
        </a:p>
      </xdr:txBody>
    </xdr:sp>
    <xdr:clientData/>
  </xdr:twoCellAnchor>
  <xdr:twoCellAnchor>
    <xdr:from>
      <xdr:col>0</xdr:col>
      <xdr:colOff>383802</xdr:colOff>
      <xdr:row>1</xdr:row>
      <xdr:rowOff>11206</xdr:rowOff>
    </xdr:from>
    <xdr:to>
      <xdr:col>12</xdr:col>
      <xdr:colOff>363631</xdr:colOff>
      <xdr:row>3</xdr:row>
      <xdr:rowOff>116541</xdr:rowOff>
    </xdr:to>
    <xdr:sp macro="" textlink="">
      <xdr:nvSpPr>
        <xdr:cNvPr id="7" name="TextBox 6">
          <a:extLst>
            <a:ext uri="{FF2B5EF4-FFF2-40B4-BE49-F238E27FC236}">
              <a16:creationId xmlns:a16="http://schemas.microsoft.com/office/drawing/2014/main" id="{F177507E-50FF-4F0D-9CCC-30B0A77E9C2F}"/>
            </a:ext>
          </a:extLst>
        </xdr:cNvPr>
        <xdr:cNvSpPr txBox="1"/>
      </xdr:nvSpPr>
      <xdr:spPr>
        <a:xfrm>
          <a:off x="383802" y="168088"/>
          <a:ext cx="69723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1.22. VAT, Compliance, and Policy Gaps</a:t>
          </a:r>
        </a:p>
        <a:p>
          <a:r>
            <a:rPr lang="en-US" sz="1050" b="0" i="1">
              <a:latin typeface="Arial" panose="020B0604020202020204" pitchFamily="34" charset="0"/>
              <a:cs typeface="Arial" panose="020B0604020202020204" pitchFamily="34" charset="0"/>
            </a:rPr>
            <a:t>(Percent of GDP)</a:t>
          </a:r>
        </a:p>
      </xdr:txBody>
    </xdr:sp>
    <xdr:clientData/>
  </xdr:twoCellAnchor>
  <xdr:twoCellAnchor>
    <xdr:from>
      <xdr:col>0</xdr:col>
      <xdr:colOff>317127</xdr:colOff>
      <xdr:row>31</xdr:row>
      <xdr:rowOff>19609</xdr:rowOff>
    </xdr:from>
    <xdr:to>
      <xdr:col>13</xdr:col>
      <xdr:colOff>76201</xdr:colOff>
      <xdr:row>39</xdr:row>
      <xdr:rowOff>126626</xdr:rowOff>
    </xdr:to>
    <xdr:sp macro="" textlink="">
      <xdr:nvSpPr>
        <xdr:cNvPr id="8" name="TextBox 7">
          <a:extLst>
            <a:ext uri="{FF2B5EF4-FFF2-40B4-BE49-F238E27FC236}">
              <a16:creationId xmlns:a16="http://schemas.microsoft.com/office/drawing/2014/main" id="{9C9D5A9B-FE2D-430B-9367-35B88D056EDB}"/>
            </a:ext>
          </a:extLst>
        </xdr:cNvPr>
        <xdr:cNvSpPr txBox="1"/>
      </xdr:nvSpPr>
      <xdr:spPr>
        <a:xfrm>
          <a:off x="317127" y="4882962"/>
          <a:ext cx="7334250" cy="1362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European Commission (2017)"; and IMF, Revenue Administration —Gap Analysis Program, Hutton (2017).</a:t>
          </a:r>
        </a:p>
        <a:p>
          <a:r>
            <a:rPr lang="en-US" sz="800" b="0">
              <a:latin typeface="Arial" panose="020B0604020202020204" pitchFamily="34" charset="0"/>
              <a:cs typeface="Arial" panose="020B0604020202020204" pitchFamily="34" charset="0"/>
            </a:rPr>
            <a:t>Note: The policy gap is the difference between the potential VAT revenue if all final consumption were taxed at the current standard rate and the potential VAT given the current policy framework. The compliance gap is the difference between the potential VAT revenue that could have been collected given the current policy framework and actual accrued VAT revenue. The VAT gap is the difference between the potential VAT revenue if all final consumption were taxed at the current standard rate and the actual accrued VAT revenue. </a:t>
          </a:r>
        </a:p>
        <a:p>
          <a:r>
            <a:rPr lang="en-US" sz="800" b="0" baseline="30000">
              <a:latin typeface="Arial" panose="020B0604020202020204" pitchFamily="34" charset="0"/>
              <a:cs typeface="Arial" panose="020B0604020202020204" pitchFamily="34" charset="0"/>
            </a:rPr>
            <a:t>1</a:t>
          </a:r>
          <a:r>
            <a:rPr lang="en-US" sz="800" b="0">
              <a:latin typeface="Arial" panose="020B0604020202020204" pitchFamily="34" charset="0"/>
              <a:cs typeface="Arial" panose="020B0604020202020204" pitchFamily="34" charset="0"/>
            </a:rPr>
            <a:t> For the VAT and policy gap, potential revenue refers to the VAT revenue if all final consumption were taxed at the current standard rate. For the compliance gap, potential revenue refers to the VAT revenue that could have been collected given the current policy framework.</a:t>
          </a:r>
        </a:p>
        <a:p>
          <a:r>
            <a:rPr lang="en-US" sz="800" b="0" baseline="30000">
              <a:latin typeface="Arial" panose="020B0604020202020204" pitchFamily="34" charset="0"/>
              <a:cs typeface="Arial" panose="020B0604020202020204" pitchFamily="34" charset="0"/>
            </a:rPr>
            <a:t>2</a:t>
          </a:r>
          <a:r>
            <a:rPr lang="en-US" sz="800" b="0">
              <a:latin typeface="Arial" panose="020B0604020202020204" pitchFamily="34" charset="0"/>
              <a:cs typeface="Arial" panose="020B0604020202020204" pitchFamily="34" charset="0"/>
            </a:rPr>
            <a:t>The figure displays the simple average across countries that have received technical assistance from the IMF through the Revenue Administration–Gap Analysis Program. The number of countries in each group is 4 low income, 4 lower middle income, 10 upper middle income, and 8 higher income.</a:t>
          </a:r>
        </a:p>
      </xdr:txBody>
    </xdr:sp>
    <xdr:clientData/>
  </xdr:twoCellAnchor>
  <xdr:twoCellAnchor>
    <xdr:from>
      <xdr:col>0</xdr:col>
      <xdr:colOff>145676</xdr:colOff>
      <xdr:row>8</xdr:row>
      <xdr:rowOff>94129</xdr:rowOff>
    </xdr:from>
    <xdr:to>
      <xdr:col>6</xdr:col>
      <xdr:colOff>489921</xdr:colOff>
      <xdr:row>29</xdr:row>
      <xdr:rowOff>91440</xdr:rowOff>
    </xdr:to>
    <xdr:graphicFrame macro="">
      <xdr:nvGraphicFramePr>
        <xdr:cNvPr id="9" name="Chart 8">
          <a:extLst>
            <a:ext uri="{FF2B5EF4-FFF2-40B4-BE49-F238E27FC236}">
              <a16:creationId xmlns:a16="http://schemas.microsoft.com/office/drawing/2014/main" id="{FB30BBD4-88D0-4767-A4C8-9FB3F18CA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488017</xdr:colOff>
      <xdr:row>7</xdr:row>
      <xdr:rowOff>143154</xdr:rowOff>
    </xdr:from>
    <xdr:to>
      <xdr:col>13</xdr:col>
      <xdr:colOff>249556</xdr:colOff>
      <xdr:row>28</xdr:row>
      <xdr:rowOff>140464</xdr:rowOff>
    </xdr:to>
    <xdr:graphicFrame macro="">
      <xdr:nvGraphicFramePr>
        <xdr:cNvPr id="3" name="Chart 2">
          <a:extLst>
            <a:ext uri="{FF2B5EF4-FFF2-40B4-BE49-F238E27FC236}">
              <a16:creationId xmlns:a16="http://schemas.microsoft.com/office/drawing/2014/main" id="{C6388919-B70B-4402-8B16-98ACEC1C4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229161</xdr:colOff>
      <xdr:row>5</xdr:row>
      <xdr:rowOff>118781</xdr:rowOff>
    </xdr:from>
    <xdr:to>
      <xdr:col>13</xdr:col>
      <xdr:colOff>28576</xdr:colOff>
      <xdr:row>8</xdr:row>
      <xdr:rowOff>48185</xdr:rowOff>
    </xdr:to>
    <xdr:sp macro="" textlink="">
      <xdr:nvSpPr>
        <xdr:cNvPr id="4" name="TextBox 3">
          <a:extLst>
            <a:ext uri="{FF2B5EF4-FFF2-40B4-BE49-F238E27FC236}">
              <a16:creationId xmlns:a16="http://schemas.microsoft.com/office/drawing/2014/main" id="{3821C17B-A3CE-40FC-A0EF-3E052DB000CB}"/>
            </a:ext>
          </a:extLst>
        </xdr:cNvPr>
        <xdr:cNvSpPr txBox="1"/>
      </xdr:nvSpPr>
      <xdr:spPr>
        <a:xfrm>
          <a:off x="4308102" y="903193"/>
          <a:ext cx="3295650" cy="400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Public Investment Efficiency Frontier, 2015 or latest available year</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402852</xdr:colOff>
      <xdr:row>5</xdr:row>
      <xdr:rowOff>80682</xdr:rowOff>
    </xdr:from>
    <xdr:to>
      <xdr:col>6</xdr:col>
      <xdr:colOff>97492</xdr:colOff>
      <xdr:row>8</xdr:row>
      <xdr:rowOff>29135</xdr:rowOff>
    </xdr:to>
    <xdr:sp macro="" textlink="">
      <xdr:nvSpPr>
        <xdr:cNvPr id="5" name="TextBox 4">
          <a:extLst>
            <a:ext uri="{FF2B5EF4-FFF2-40B4-BE49-F238E27FC236}">
              <a16:creationId xmlns:a16="http://schemas.microsoft.com/office/drawing/2014/main" id="{DFC33386-99EB-4D2A-8419-23E9F786C7B6}"/>
            </a:ext>
          </a:extLst>
        </xdr:cNvPr>
        <xdr:cNvSpPr txBox="1"/>
      </xdr:nvSpPr>
      <xdr:spPr>
        <a:xfrm>
          <a:off x="402852" y="865094"/>
          <a:ext cx="319087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Public Investment, 1960-2015</a:t>
          </a:r>
        </a:p>
        <a:p>
          <a:r>
            <a:rPr lang="en-US" sz="1050" b="0" i="1">
              <a:latin typeface="Arial" panose="020B0604020202020204" pitchFamily="34" charset="0"/>
              <a:cs typeface="Arial" panose="020B0604020202020204" pitchFamily="34" charset="0"/>
            </a:rPr>
            <a:t>(Percent</a:t>
          </a:r>
          <a:r>
            <a:rPr lang="en-US" sz="1050" b="0" i="1" baseline="0">
              <a:latin typeface="Arial" panose="020B0604020202020204" pitchFamily="34" charset="0"/>
              <a:cs typeface="Arial" panose="020B0604020202020204" pitchFamily="34" charset="0"/>
            </a:rPr>
            <a:t> of GDP, simple average)</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421901</xdr:colOff>
      <xdr:row>3</xdr:row>
      <xdr:rowOff>70596</xdr:rowOff>
    </xdr:from>
    <xdr:to>
      <xdr:col>12</xdr:col>
      <xdr:colOff>411255</xdr:colOff>
      <xdr:row>5</xdr:row>
      <xdr:rowOff>4481</xdr:rowOff>
    </xdr:to>
    <xdr:sp macro="" textlink="">
      <xdr:nvSpPr>
        <xdr:cNvPr id="6" name="TextBox 5">
          <a:extLst>
            <a:ext uri="{FF2B5EF4-FFF2-40B4-BE49-F238E27FC236}">
              <a16:creationId xmlns:a16="http://schemas.microsoft.com/office/drawing/2014/main" id="{0F0D78AA-5C79-435F-8240-2C09E7C76AD9}"/>
            </a:ext>
          </a:extLst>
        </xdr:cNvPr>
        <xdr:cNvSpPr txBox="1"/>
      </xdr:nvSpPr>
      <xdr:spPr>
        <a:xfrm>
          <a:off x="421901" y="541243"/>
          <a:ext cx="69818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b="0" i="1">
              <a:latin typeface="Arial" panose="020B0604020202020204" pitchFamily="34" charset="0"/>
              <a:cs typeface="Arial" panose="020B0604020202020204" pitchFamily="34" charset="0"/>
            </a:rPr>
            <a:t>The scope for increasing public investment and efficiency is substantial in many countries.</a:t>
          </a:r>
        </a:p>
      </xdr:txBody>
    </xdr:sp>
    <xdr:clientData/>
  </xdr:twoCellAnchor>
  <xdr:twoCellAnchor>
    <xdr:from>
      <xdr:col>0</xdr:col>
      <xdr:colOff>279026</xdr:colOff>
      <xdr:row>29</xdr:row>
      <xdr:rowOff>125506</xdr:rowOff>
    </xdr:from>
    <xdr:to>
      <xdr:col>13</xdr:col>
      <xdr:colOff>47626</xdr:colOff>
      <xdr:row>35</xdr:row>
      <xdr:rowOff>70037</xdr:rowOff>
    </xdr:to>
    <xdr:sp macro="" textlink="">
      <xdr:nvSpPr>
        <xdr:cNvPr id="7" name="TextBox 6">
          <a:extLst>
            <a:ext uri="{FF2B5EF4-FFF2-40B4-BE49-F238E27FC236}">
              <a16:creationId xmlns:a16="http://schemas.microsoft.com/office/drawing/2014/main" id="{2BEB536E-8372-4CF6-9CDE-2AFF5D5091AA}"/>
            </a:ext>
          </a:extLst>
        </xdr:cNvPr>
        <xdr:cNvSpPr txBox="1"/>
      </xdr:nvSpPr>
      <xdr:spPr>
        <a:xfrm>
          <a:off x="279026" y="4675094"/>
          <a:ext cx="7343776"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a:latin typeface="Arial" panose="020B0604020202020204" pitchFamily="34" charset="0"/>
              <a:cs typeface="Arial" panose="020B0604020202020204" pitchFamily="34" charset="0"/>
            </a:rPr>
            <a:t>Sources: IMF, Investment and Capital Stock Dataset, 2017; IMF (2015c); and IMF staff estimates and projections. </a:t>
          </a:r>
        </a:p>
        <a:p>
          <a:r>
            <a:rPr lang="en-US" sz="800" b="0" i="0">
              <a:latin typeface="Arial" panose="020B0604020202020204" pitchFamily="34" charset="0"/>
              <a:cs typeface="Arial" panose="020B0604020202020204" pitchFamily="34" charset="0"/>
            </a:rPr>
            <a:t>Note: AEs = advanced economies; EMMIEs = emerging market and middle-income economies; LIDCs = low-income developing countries.</a:t>
          </a:r>
        </a:p>
        <a:p>
          <a:r>
            <a:rPr lang="en-US" sz="800" b="0" i="0" baseline="30000">
              <a:latin typeface="Arial" panose="020B0604020202020204" pitchFamily="34" charset="0"/>
              <a:cs typeface="Arial" panose="020B0604020202020204" pitchFamily="34" charset="0"/>
            </a:rPr>
            <a:t>1</a:t>
          </a:r>
          <a:r>
            <a:rPr lang="en-US" sz="800" b="0" i="0">
              <a:latin typeface="Arial" panose="020B0604020202020204" pitchFamily="34" charset="0"/>
              <a:cs typeface="Arial" panose="020B0604020202020204" pitchFamily="34" charset="0"/>
            </a:rPr>
            <a:t> Public investment refers to general government investment (gross fixed capital formation), in billions of constant 2011 international dollars.</a:t>
          </a:r>
        </a:p>
        <a:p>
          <a:r>
            <a:rPr lang="en-US" sz="800" b="0" i="0" baseline="30000">
              <a:latin typeface="Arial" panose="020B0604020202020204" pitchFamily="34" charset="0"/>
              <a:cs typeface="Arial" panose="020B0604020202020204" pitchFamily="34" charset="0"/>
            </a:rPr>
            <a:t>2</a:t>
          </a:r>
          <a:r>
            <a:rPr lang="en-US" sz="800" b="0" i="0">
              <a:latin typeface="Arial" panose="020B0604020202020204" pitchFamily="34" charset="0"/>
              <a:cs typeface="Arial" panose="020B0604020202020204" pitchFamily="34" charset="0"/>
            </a:rPr>
            <a:t> The infrastructure index (PIE-X) is a hybrid indicator, which combines the physical and survey-based indicators into a synthetic index of the coverage and quality of infrastructure networks. For more details, see IMF (2015c). </a:t>
          </a:r>
        </a:p>
      </xdr:txBody>
    </xdr:sp>
    <xdr:clientData/>
  </xdr:twoCellAnchor>
  <xdr:twoCellAnchor>
    <xdr:from>
      <xdr:col>0</xdr:col>
      <xdr:colOff>145677</xdr:colOff>
      <xdr:row>7</xdr:row>
      <xdr:rowOff>138393</xdr:rowOff>
    </xdr:from>
    <xdr:to>
      <xdr:col>6</xdr:col>
      <xdr:colOff>489922</xdr:colOff>
      <xdr:row>28</xdr:row>
      <xdr:rowOff>135703</xdr:rowOff>
    </xdr:to>
    <xdr:graphicFrame macro="">
      <xdr:nvGraphicFramePr>
        <xdr:cNvPr id="8" name="Chart 7">
          <a:extLst>
            <a:ext uri="{FF2B5EF4-FFF2-40B4-BE49-F238E27FC236}">
              <a16:creationId xmlns:a16="http://schemas.microsoft.com/office/drawing/2014/main" id="{E0EDAE6D-5055-4C8E-BF99-5A30D12C8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393327</xdr:colOff>
      <xdr:row>1</xdr:row>
      <xdr:rowOff>22412</xdr:rowOff>
    </xdr:from>
    <xdr:to>
      <xdr:col>13</xdr:col>
      <xdr:colOff>133351</xdr:colOff>
      <xdr:row>3</xdr:row>
      <xdr:rowOff>22972</xdr:rowOff>
    </xdr:to>
    <xdr:sp macro="" textlink="">
      <xdr:nvSpPr>
        <xdr:cNvPr id="9" name="TextBox 8">
          <a:extLst>
            <a:ext uri="{FF2B5EF4-FFF2-40B4-BE49-F238E27FC236}">
              <a16:creationId xmlns:a16="http://schemas.microsoft.com/office/drawing/2014/main" id="{12CB8403-93D9-47BC-B50D-1CE8D0892348}"/>
            </a:ext>
          </a:extLst>
        </xdr:cNvPr>
        <xdr:cNvSpPr txBox="1"/>
      </xdr:nvSpPr>
      <xdr:spPr>
        <a:xfrm>
          <a:off x="393327" y="179294"/>
          <a:ext cx="73152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rial" panose="020B0604020202020204" pitchFamily="34" charset="0"/>
              <a:cs typeface="Arial" panose="020B0604020202020204" pitchFamily="34" charset="0"/>
            </a:rPr>
            <a:t>Figure 1.23. Public Investment Trends</a:t>
          </a:r>
          <a:r>
            <a:rPr lang="en-US" sz="1100" b="1" baseline="0">
              <a:latin typeface="Arial" panose="020B0604020202020204" pitchFamily="34" charset="0"/>
              <a:cs typeface="Arial" panose="020B0604020202020204" pitchFamily="34" charset="0"/>
            </a:rPr>
            <a:t> and Efficiency</a:t>
          </a:r>
          <a:endParaRPr lang="en-US" sz="1100" b="1">
            <a:latin typeface="Arial" panose="020B0604020202020204" pitchFamily="34" charset="0"/>
            <a:cs typeface="Arial" panose="020B0604020202020204" pitchFamily="34" charset="0"/>
          </a:endParaRP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0.73908</cdr:x>
      <cdr:y>0.14757</cdr:y>
    </cdr:from>
    <cdr:to>
      <cdr:x>0.73908</cdr:x>
      <cdr:y>0.28646</cdr:y>
    </cdr:to>
    <cdr:cxnSp macro="">
      <cdr:nvCxnSpPr>
        <cdr:cNvPr id="2" name="Straight Arrow Connector 1">
          <a:extLst xmlns:a="http://schemas.openxmlformats.org/drawingml/2006/main">
            <a:ext uri="{FF2B5EF4-FFF2-40B4-BE49-F238E27FC236}">
              <a16:creationId xmlns:a16="http://schemas.microsoft.com/office/drawing/2014/main" id="{57B106F6-7C37-4844-80CD-C00B638BF313}"/>
            </a:ext>
          </a:extLst>
        </cdr:cNvPr>
        <cdr:cNvCxnSpPr/>
      </cdr:nvCxnSpPr>
      <cdr:spPr>
        <a:xfrm xmlns:a="http://schemas.openxmlformats.org/drawingml/2006/main">
          <a:off x="2838440" y="485775"/>
          <a:ext cx="0" cy="457215"/>
        </a:xfrm>
        <a:prstGeom xmlns:a="http://schemas.openxmlformats.org/drawingml/2006/main" prst="straightConnector1">
          <a:avLst/>
        </a:prstGeom>
        <a:ln xmlns:a="http://schemas.openxmlformats.org/drawingml/2006/main">
          <a:solidFill>
            <a:schemeClr val="tx1">
              <a:lumMod val="85000"/>
              <a:lumOff val="15000"/>
              <a:alpha val="6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0.64567</cdr:x>
      <cdr:y>0.19194</cdr:y>
    </cdr:from>
    <cdr:to>
      <cdr:x>0.75397</cdr:x>
      <cdr:y>0.26621</cdr:y>
    </cdr:to>
    <cdr:sp macro="" textlink="">
      <cdr:nvSpPr>
        <cdr:cNvPr id="3" name="TextBox 10">
          <a:extLst xmlns:a="http://schemas.openxmlformats.org/drawingml/2006/main">
            <a:ext uri="{FF2B5EF4-FFF2-40B4-BE49-F238E27FC236}">
              <a16:creationId xmlns:a16="http://schemas.microsoft.com/office/drawing/2014/main" id="{D921482D-6094-4564-A598-B69DC8A5F328}"/>
            </a:ext>
          </a:extLst>
        </cdr:cNvPr>
        <cdr:cNvSpPr txBox="1"/>
      </cdr:nvSpPr>
      <cdr:spPr>
        <a:xfrm xmlns:a="http://schemas.openxmlformats.org/drawingml/2006/main">
          <a:off x="2479675" y="631825"/>
          <a:ext cx="415924" cy="24448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0">
              <a:solidFill>
                <a:schemeClr val="tx1">
                  <a:lumMod val="75000"/>
                  <a:lumOff val="25000"/>
                </a:schemeClr>
              </a:solidFill>
              <a:latin typeface="Arial" panose="020B0604020202020204" pitchFamily="34" charset="0"/>
              <a:cs typeface="Arial" panose="020B0604020202020204" pitchFamily="34" charset="0"/>
            </a:rPr>
            <a:t>Gap</a:t>
          </a:r>
          <a:endParaRPr lang="en-US" sz="900" b="0" i="1">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400050</xdr:colOff>
      <xdr:row>6</xdr:row>
      <xdr:rowOff>161925</xdr:rowOff>
    </xdr:from>
    <xdr:to>
      <xdr:col>14</xdr:col>
      <xdr:colOff>491490</xdr:colOff>
      <xdr:row>24</xdr:row>
      <xdr:rowOff>24765</xdr:rowOff>
    </xdr:to>
    <xdr:graphicFrame macro="">
      <xdr:nvGraphicFramePr>
        <xdr:cNvPr id="2" name="Chart 1">
          <a:extLst>
            <a:ext uri="{FF2B5EF4-FFF2-40B4-BE49-F238E27FC236}">
              <a16:creationId xmlns:a16="http://schemas.microsoft.com/office/drawing/2014/main" id="{A4E1F586-9FEA-4F3F-85C3-FD2458DB9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288924</xdr:colOff>
      <xdr:row>1</xdr:row>
      <xdr:rowOff>152401</xdr:rowOff>
    </xdr:from>
    <xdr:to>
      <xdr:col>14</xdr:col>
      <xdr:colOff>314325</xdr:colOff>
      <xdr:row>4</xdr:row>
      <xdr:rowOff>28575</xdr:rowOff>
    </xdr:to>
    <xdr:sp macro="" textlink="">
      <xdr:nvSpPr>
        <xdr:cNvPr id="3" name="TextBox 2">
          <a:extLst>
            <a:ext uri="{FF2B5EF4-FFF2-40B4-BE49-F238E27FC236}">
              <a16:creationId xmlns:a16="http://schemas.microsoft.com/office/drawing/2014/main" id="{8F76AD5C-7BDB-4D24-9246-EFBC12B1E39C}"/>
            </a:ext>
          </a:extLst>
        </xdr:cNvPr>
        <xdr:cNvSpPr txBox="1"/>
      </xdr:nvSpPr>
      <xdr:spPr>
        <a:xfrm>
          <a:off x="7089774" y="419101"/>
          <a:ext cx="4902201"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1.24. Public Investment Management Assessment (PIMA) Scores: Institutional Framework and Effectiveness</a:t>
          </a:r>
        </a:p>
      </xdr:txBody>
    </xdr:sp>
    <xdr:clientData/>
  </xdr:twoCellAnchor>
  <xdr:twoCellAnchor>
    <xdr:from>
      <xdr:col>6</xdr:col>
      <xdr:colOff>390526</xdr:colOff>
      <xdr:row>4</xdr:row>
      <xdr:rowOff>66674</xdr:rowOff>
    </xdr:from>
    <xdr:to>
      <xdr:col>13</xdr:col>
      <xdr:colOff>581025</xdr:colOff>
      <xdr:row>6</xdr:row>
      <xdr:rowOff>104775</xdr:rowOff>
    </xdr:to>
    <xdr:sp macro="" textlink="">
      <xdr:nvSpPr>
        <xdr:cNvPr id="4" name="TextBox 3">
          <a:extLst>
            <a:ext uri="{FF2B5EF4-FFF2-40B4-BE49-F238E27FC236}">
              <a16:creationId xmlns:a16="http://schemas.microsoft.com/office/drawing/2014/main" id="{7336E470-8BB7-4C4B-9CAC-5A5D2667EF5F}"/>
            </a:ext>
          </a:extLst>
        </xdr:cNvPr>
        <xdr:cNvSpPr txBox="1"/>
      </xdr:nvSpPr>
      <xdr:spPr>
        <a:xfrm>
          <a:off x="7191376" y="904874"/>
          <a:ext cx="4457699" cy="419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There are many weaknesses to be addressed both in the institutional framework and in the effectiveness of public investment management.</a:t>
          </a:r>
        </a:p>
      </xdr:txBody>
    </xdr:sp>
    <xdr:clientData/>
  </xdr:twoCellAnchor>
  <xdr:twoCellAnchor>
    <xdr:from>
      <xdr:col>6</xdr:col>
      <xdr:colOff>333374</xdr:colOff>
      <xdr:row>25</xdr:row>
      <xdr:rowOff>179917</xdr:rowOff>
    </xdr:from>
    <xdr:to>
      <xdr:col>14</xdr:col>
      <xdr:colOff>342899</xdr:colOff>
      <xdr:row>33</xdr:row>
      <xdr:rowOff>28575</xdr:rowOff>
    </xdr:to>
    <xdr:sp macro="" textlink="">
      <xdr:nvSpPr>
        <xdr:cNvPr id="5" name="TextBox 4">
          <a:extLst>
            <a:ext uri="{FF2B5EF4-FFF2-40B4-BE49-F238E27FC236}">
              <a16:creationId xmlns:a16="http://schemas.microsoft.com/office/drawing/2014/main" id="{06DAE200-BE51-4310-B872-2FE7B20C7FED}"/>
            </a:ext>
          </a:extLst>
        </xdr:cNvPr>
        <xdr:cNvSpPr txBox="1"/>
      </xdr:nvSpPr>
      <xdr:spPr>
        <a:xfrm>
          <a:off x="7134224" y="5018617"/>
          <a:ext cx="4886325" cy="1372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IMF, Public Investment Management Assessment (PIMA); IMF (2018e); and IMF staff estimates and projections.</a:t>
          </a:r>
        </a:p>
        <a:p>
          <a:r>
            <a:rPr lang="en-US" sz="800" b="0">
              <a:latin typeface="Arial" panose="020B0604020202020204" pitchFamily="34" charset="0"/>
              <a:cs typeface="Arial" panose="020B0604020202020204" pitchFamily="34" charset="0"/>
            </a:rPr>
            <a:t>Note: The PIMA evaluates 15 key institutions for planning, allocation, and implementation of public investment. For each of the 15 key institutions, three key design features are identified, each of which can be fully met, partly met or not met. Based on how many of these key features are in place, countries are given a PIMA score between 0 (no key features in place) and 10 (all key features fully in place). See IMF (2015) for details. The figure shows average scores across 26 countries: Albania, Botswana, Brazil, Burkina Faso, Cameroon, Côte d'Ivoire, Ghana, Guyana, Honduras, Ireland, Jordan, Kosovo, Kyrgyz Republic, Liberia, Malaysia, Maldives, Mali, Mauritius, Mongolia, Morocco, Peru, Serbia, Timor-Leste, Togo, Ukraine, and Zambia. PPP = public-private partnerships.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145676</xdr:colOff>
      <xdr:row>8</xdr:row>
      <xdr:rowOff>146797</xdr:rowOff>
    </xdr:from>
    <xdr:to>
      <xdr:col>5</xdr:col>
      <xdr:colOff>523987</xdr:colOff>
      <xdr:row>28</xdr:row>
      <xdr:rowOff>26670</xdr:rowOff>
    </xdr:to>
    <xdr:graphicFrame macro="">
      <xdr:nvGraphicFramePr>
        <xdr:cNvPr id="3" name="Chart 2">
          <a:extLst>
            <a:ext uri="{FF2B5EF4-FFF2-40B4-BE49-F238E27FC236}">
              <a16:creationId xmlns:a16="http://schemas.microsoft.com/office/drawing/2014/main" id="{66EB8D9D-05E6-44C4-8502-43FDFD1FE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450476</xdr:colOff>
      <xdr:row>6</xdr:row>
      <xdr:rowOff>136713</xdr:rowOff>
    </xdr:from>
    <xdr:to>
      <xdr:col>5</xdr:col>
      <xdr:colOff>289672</xdr:colOff>
      <xdr:row>9</xdr:row>
      <xdr:rowOff>8965</xdr:rowOff>
    </xdr:to>
    <xdr:sp macro="" textlink="">
      <xdr:nvSpPr>
        <xdr:cNvPr id="4" name="TextBox 3">
          <a:extLst>
            <a:ext uri="{FF2B5EF4-FFF2-40B4-BE49-F238E27FC236}">
              <a16:creationId xmlns:a16="http://schemas.microsoft.com/office/drawing/2014/main" id="{E275CD3F-A9A7-495F-BB8F-C4F221732C20}"/>
            </a:ext>
          </a:extLst>
        </xdr:cNvPr>
        <xdr:cNvSpPr txBox="1"/>
      </xdr:nvSpPr>
      <xdr:spPr>
        <a:xfrm>
          <a:off x="450476" y="1078007"/>
          <a:ext cx="2752725"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Health</a:t>
          </a:r>
          <a:endParaRPr lang="en-US" sz="1050" b="0" i="1" baseline="30000">
            <a:latin typeface="Arial" panose="020B0604020202020204" pitchFamily="34" charset="0"/>
            <a:cs typeface="Arial" panose="020B0604020202020204" pitchFamily="34" charset="0"/>
          </a:endParaRPr>
        </a:p>
      </xdr:txBody>
    </xdr:sp>
    <xdr:clientData/>
  </xdr:twoCellAnchor>
  <xdr:twoCellAnchor>
    <xdr:from>
      <xdr:col>0</xdr:col>
      <xdr:colOff>374276</xdr:colOff>
      <xdr:row>4</xdr:row>
      <xdr:rowOff>59951</xdr:rowOff>
    </xdr:from>
    <xdr:to>
      <xdr:col>9</xdr:col>
      <xdr:colOff>321048</xdr:colOff>
      <xdr:row>5</xdr:row>
      <xdr:rowOff>150719</xdr:rowOff>
    </xdr:to>
    <xdr:sp macro="" textlink="">
      <xdr:nvSpPr>
        <xdr:cNvPr id="5" name="TextBox 4">
          <a:extLst>
            <a:ext uri="{FF2B5EF4-FFF2-40B4-BE49-F238E27FC236}">
              <a16:creationId xmlns:a16="http://schemas.microsoft.com/office/drawing/2014/main" id="{51C576CC-C4C2-48FD-BD27-6B246C7E8E9E}"/>
            </a:ext>
          </a:extLst>
        </xdr:cNvPr>
        <xdr:cNvSpPr txBox="1"/>
      </xdr:nvSpPr>
      <xdr:spPr>
        <a:xfrm>
          <a:off x="374276" y="687480"/>
          <a:ext cx="519112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1">
              <a:latin typeface="Arial" panose="020B0604020202020204" pitchFamily="34" charset="0"/>
              <a:cs typeface="Arial" panose="020B0604020202020204" pitchFamily="34" charset="0"/>
            </a:rPr>
            <a:t>All countries can enhance the efficiency of their healthcare and education spending.</a:t>
          </a:r>
          <a:endParaRPr lang="en-US" sz="1000" b="0" i="1" baseline="30000">
            <a:latin typeface="Arial" panose="020B0604020202020204" pitchFamily="34" charset="0"/>
            <a:cs typeface="Arial" panose="020B0604020202020204" pitchFamily="34" charset="0"/>
          </a:endParaRPr>
        </a:p>
      </xdr:txBody>
    </xdr:sp>
    <xdr:clientData/>
  </xdr:twoCellAnchor>
  <xdr:twoCellAnchor>
    <xdr:from>
      <xdr:col>0</xdr:col>
      <xdr:colOff>488576</xdr:colOff>
      <xdr:row>29</xdr:row>
      <xdr:rowOff>128867</xdr:rowOff>
    </xdr:from>
    <xdr:to>
      <xdr:col>11</xdr:col>
      <xdr:colOff>146236</xdr:colOff>
      <xdr:row>37</xdr:row>
      <xdr:rowOff>102533</xdr:rowOff>
    </xdr:to>
    <xdr:sp macro="" textlink="">
      <xdr:nvSpPr>
        <xdr:cNvPr id="6" name="TextBox 5">
          <a:extLst>
            <a:ext uri="{FF2B5EF4-FFF2-40B4-BE49-F238E27FC236}">
              <a16:creationId xmlns:a16="http://schemas.microsoft.com/office/drawing/2014/main" id="{A73DD0BB-2A8B-486F-A227-BC00C9EBAEF5}"/>
            </a:ext>
          </a:extLst>
        </xdr:cNvPr>
        <xdr:cNvSpPr txBox="1"/>
      </xdr:nvSpPr>
      <xdr:spPr>
        <a:xfrm>
          <a:off x="488576" y="4678455"/>
          <a:ext cx="6067425"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50" b="0">
              <a:latin typeface="Arial" panose="020B0604020202020204" pitchFamily="34" charset="0"/>
              <a:cs typeface="Arial" panose="020B0604020202020204" pitchFamily="34" charset="0"/>
            </a:rPr>
            <a:t>Sources: Garcia-Escribano and Liu (2017) and IMF, Fiscal Affairs Department Expenditure Assessment Tool.</a:t>
          </a:r>
        </a:p>
        <a:p>
          <a:r>
            <a:rPr lang="en-US" sz="850" b="0">
              <a:latin typeface="Arial" panose="020B0604020202020204" pitchFamily="34" charset="0"/>
              <a:cs typeface="Arial" panose="020B0604020202020204" pitchFamily="34" charset="0"/>
            </a:rPr>
            <a:t>Note: AEs = advanced Economies; EMMIEs = emerging market and middle-income economies; and LIDCs = low-income developing countries; PPP = purchasing-power parity-adjusted.</a:t>
          </a:r>
        </a:p>
        <a:p>
          <a:r>
            <a:rPr lang="en-US" sz="850" b="0">
              <a:latin typeface="Arial" panose="020B0604020202020204" pitchFamily="34" charset="0"/>
              <a:cs typeface="Arial" panose="020B0604020202020204" pitchFamily="34" charset="0"/>
            </a:rPr>
            <a:t>1 Healthy life expectancy is a measure that applies disability weights to health states to compute the equivalent number of years of life expected to be lived in full health.</a:t>
          </a:r>
        </a:p>
      </xdr:txBody>
    </xdr:sp>
    <xdr:clientData/>
  </xdr:twoCellAnchor>
  <xdr:twoCellAnchor>
    <xdr:from>
      <xdr:col>5</xdr:col>
      <xdr:colOff>508747</xdr:colOff>
      <xdr:row>8</xdr:row>
      <xdr:rowOff>156322</xdr:rowOff>
    </xdr:from>
    <xdr:to>
      <xdr:col>11</xdr:col>
      <xdr:colOff>304351</xdr:colOff>
      <xdr:row>28</xdr:row>
      <xdr:rowOff>36195</xdr:rowOff>
    </xdr:to>
    <xdr:graphicFrame macro="">
      <xdr:nvGraphicFramePr>
        <xdr:cNvPr id="7" name="Chart 6">
          <a:extLst>
            <a:ext uri="{FF2B5EF4-FFF2-40B4-BE49-F238E27FC236}">
              <a16:creationId xmlns:a16="http://schemas.microsoft.com/office/drawing/2014/main" id="{E6BDAFD6-8CB7-4A26-8DFC-B28B1C4BA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154641</xdr:colOff>
      <xdr:row>6</xdr:row>
      <xdr:rowOff>146237</xdr:rowOff>
    </xdr:from>
    <xdr:to>
      <xdr:col>10</xdr:col>
      <xdr:colOff>433667</xdr:colOff>
      <xdr:row>9</xdr:row>
      <xdr:rowOff>8965</xdr:rowOff>
    </xdr:to>
    <xdr:sp macro="" textlink="">
      <xdr:nvSpPr>
        <xdr:cNvPr id="8" name="TextBox 7">
          <a:extLst>
            <a:ext uri="{FF2B5EF4-FFF2-40B4-BE49-F238E27FC236}">
              <a16:creationId xmlns:a16="http://schemas.microsoft.com/office/drawing/2014/main" id="{D308B744-D17F-45F1-9176-C6808ECA4D73}"/>
            </a:ext>
          </a:extLst>
        </xdr:cNvPr>
        <xdr:cNvSpPr txBox="1"/>
      </xdr:nvSpPr>
      <xdr:spPr>
        <a:xfrm>
          <a:off x="3650876" y="1087531"/>
          <a:ext cx="2609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Education</a:t>
          </a:r>
          <a:endParaRPr lang="en-US" sz="1050" b="0" i="1" baseline="30000">
            <a:latin typeface="Arial" panose="020B0604020202020204" pitchFamily="34" charset="0"/>
            <a:cs typeface="Arial" panose="020B0604020202020204" pitchFamily="34" charset="0"/>
          </a:endParaRPr>
        </a:p>
      </xdr:txBody>
    </xdr:sp>
    <xdr:clientData/>
  </xdr:twoCellAnchor>
  <xdr:twoCellAnchor>
    <xdr:from>
      <xdr:col>0</xdr:col>
      <xdr:colOff>288551</xdr:colOff>
      <xdr:row>1</xdr:row>
      <xdr:rowOff>44824</xdr:rowOff>
    </xdr:from>
    <xdr:to>
      <xdr:col>12</xdr:col>
      <xdr:colOff>420780</xdr:colOff>
      <xdr:row>4</xdr:row>
      <xdr:rowOff>12326</xdr:rowOff>
    </xdr:to>
    <xdr:sp macro="" textlink="">
      <xdr:nvSpPr>
        <xdr:cNvPr id="9" name="TextBox 8">
          <a:extLst>
            <a:ext uri="{FF2B5EF4-FFF2-40B4-BE49-F238E27FC236}">
              <a16:creationId xmlns:a16="http://schemas.microsoft.com/office/drawing/2014/main" id="{CFC8BFDB-58E6-4BD1-8D00-FCC3138B4C52}"/>
            </a:ext>
          </a:extLst>
        </xdr:cNvPr>
        <xdr:cNvSpPr txBox="1"/>
      </xdr:nvSpPr>
      <xdr:spPr>
        <a:xfrm>
          <a:off x="288551" y="201706"/>
          <a:ext cx="7124700"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50" b="1">
              <a:latin typeface="Arial" panose="020B0604020202020204" pitchFamily="34" charset="0"/>
              <a:cs typeface="Arial" panose="020B0604020202020204" pitchFamily="34" charset="0"/>
            </a:rPr>
            <a:t>Figure 1.25. Government Spending and Outcomes, Latest Year Available</a:t>
          </a:r>
        </a:p>
        <a:p>
          <a:pPr algn="l"/>
          <a:r>
            <a:rPr lang="en-US" sz="1150" b="0" i="1" baseline="0">
              <a:latin typeface="Arial" panose="020B0604020202020204" pitchFamily="34" charset="0"/>
              <a:cs typeface="Arial" panose="020B0604020202020204" pitchFamily="34" charset="0"/>
            </a:rPr>
            <a:t>(Percent of GDP)</a:t>
          </a: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0.64622</cdr:x>
      <cdr:y>0.08944</cdr:y>
    </cdr:from>
    <cdr:to>
      <cdr:x>0.88927</cdr:x>
      <cdr:y>0.16204</cdr:y>
    </cdr:to>
    <cdr:sp macro="" textlink="">
      <cdr:nvSpPr>
        <cdr:cNvPr id="2" name="TextBox 10">
          <a:extLst xmlns:a="http://schemas.openxmlformats.org/drawingml/2006/main">
            <a:ext uri="{FF2B5EF4-FFF2-40B4-BE49-F238E27FC236}">
              <a16:creationId xmlns:a16="http://schemas.microsoft.com/office/drawing/2014/main" id="{06247EF0-54C8-4EE2-B742-18C1D38D4CB3}"/>
            </a:ext>
          </a:extLst>
        </cdr:cNvPr>
        <cdr:cNvSpPr txBox="1"/>
      </cdr:nvSpPr>
      <cdr:spPr>
        <a:xfrm xmlns:a="http://schemas.openxmlformats.org/drawingml/2006/main">
          <a:off x="2127250" y="269875"/>
          <a:ext cx="800100"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0">
              <a:solidFill>
                <a:srgbClr val="002060"/>
              </a:solidFill>
              <a:latin typeface="Arial" panose="020B0604020202020204" pitchFamily="34" charset="0"/>
              <a:cs typeface="Arial" panose="020B0604020202020204" pitchFamily="34" charset="0"/>
            </a:rPr>
            <a:t>Frontier</a:t>
          </a:r>
          <a:endParaRPr lang="en-US" sz="900" b="0" i="1">
            <a:solidFill>
              <a:srgbClr val="00206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0.66261</cdr:x>
      <cdr:y>0.19255</cdr:y>
    </cdr:from>
    <cdr:to>
      <cdr:x>0.66261</cdr:x>
      <cdr:y>0.34407</cdr:y>
    </cdr:to>
    <cdr:cxnSp macro="">
      <cdr:nvCxnSpPr>
        <cdr:cNvPr id="4" name="Straight Arrow Connector 3">
          <a:extLst xmlns:a="http://schemas.openxmlformats.org/drawingml/2006/main">
            <a:ext uri="{FF2B5EF4-FFF2-40B4-BE49-F238E27FC236}">
              <a16:creationId xmlns:a16="http://schemas.microsoft.com/office/drawing/2014/main" id="{D98DE2F2-D248-45D1-9554-E88C5ED8F1F0}"/>
            </a:ext>
          </a:extLst>
        </cdr:cNvPr>
        <cdr:cNvCxnSpPr/>
      </cdr:nvCxnSpPr>
      <cdr:spPr>
        <a:xfrm xmlns:a="http://schemas.openxmlformats.org/drawingml/2006/main">
          <a:off x="2181215" y="581032"/>
          <a:ext cx="0" cy="457200"/>
        </a:xfrm>
        <a:prstGeom xmlns:a="http://schemas.openxmlformats.org/drawingml/2006/main" prst="straightConnector1">
          <a:avLst/>
        </a:prstGeom>
        <a:ln xmlns:a="http://schemas.openxmlformats.org/drawingml/2006/main">
          <a:solidFill>
            <a:schemeClr val="tx1">
              <a:lumMod val="85000"/>
              <a:lumOff val="15000"/>
              <a:alpha val="6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0.64911</cdr:x>
      <cdr:y>0.25042</cdr:y>
    </cdr:from>
    <cdr:to>
      <cdr:x>0.77546</cdr:x>
      <cdr:y>0.33144</cdr:y>
    </cdr:to>
    <cdr:sp macro="" textlink="">
      <cdr:nvSpPr>
        <cdr:cNvPr id="5" name="TextBox 10">
          <a:extLst xmlns:a="http://schemas.openxmlformats.org/drawingml/2006/main">
            <a:ext uri="{FF2B5EF4-FFF2-40B4-BE49-F238E27FC236}">
              <a16:creationId xmlns:a16="http://schemas.microsoft.com/office/drawing/2014/main" id="{23536864-11D3-4846-B6AC-3240EF39DF96}"/>
            </a:ext>
          </a:extLst>
        </cdr:cNvPr>
        <cdr:cNvSpPr txBox="1"/>
      </cdr:nvSpPr>
      <cdr:spPr>
        <a:xfrm xmlns:a="http://schemas.openxmlformats.org/drawingml/2006/main">
          <a:off x="2136760" y="755655"/>
          <a:ext cx="415924" cy="2444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0">
              <a:solidFill>
                <a:schemeClr val="tx1">
                  <a:lumMod val="75000"/>
                  <a:lumOff val="25000"/>
                </a:schemeClr>
              </a:solidFill>
              <a:latin typeface="Arial" panose="020B0604020202020204" pitchFamily="34" charset="0"/>
              <a:cs typeface="Arial" panose="020B0604020202020204" pitchFamily="34" charset="0"/>
            </a:rPr>
            <a:t>Gap</a:t>
          </a:r>
          <a:endParaRPr lang="en-US" sz="900" b="0" i="1">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0.0059</cdr:x>
      <cdr:y>0.02155</cdr:y>
    </cdr:from>
    <cdr:to>
      <cdr:x>1</cdr:x>
      <cdr:y>0.19471</cdr:y>
    </cdr:to>
    <cdr:sp macro="" textlink="">
      <cdr:nvSpPr>
        <cdr:cNvPr id="2" name="TextBox 1">
          <a:extLst xmlns:a="http://schemas.openxmlformats.org/drawingml/2006/main">
            <a:ext uri="{FF2B5EF4-FFF2-40B4-BE49-F238E27FC236}">
              <a16:creationId xmlns:a16="http://schemas.microsoft.com/office/drawing/2014/main" id="{4AC26177-8A29-4338-B19F-036D04F6946E}"/>
            </a:ext>
          </a:extLst>
        </cdr:cNvPr>
        <cdr:cNvSpPr txBox="1"/>
      </cdr:nvSpPr>
      <cdr:spPr>
        <a:xfrm xmlns:a="http://schemas.openxmlformats.org/drawingml/2006/main">
          <a:off x="16481" y="53471"/>
          <a:ext cx="2776884" cy="4296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36A9268D-40F4-41B9-8A42-047DED6DDA8F}" type="TxLink">
            <a:rPr lang="en-US" sz="800" b="1" i="0" u="none" strike="noStrike">
              <a:solidFill>
                <a:srgbClr val="4B82AD"/>
              </a:solidFill>
              <a:latin typeface="Segoe UI" panose="020B0502040204020203" pitchFamily="34" charset="0"/>
              <a:ea typeface="Segoe UI" panose="020B0502040204020203" pitchFamily="34" charset="0"/>
              <a:cs typeface="Segoe UI" panose="020B0502040204020203" pitchFamily="34" charset="0"/>
            </a:rPr>
            <a:pPr/>
            <a:t> </a:t>
          </a:fld>
          <a:endParaRPr lang="en-US" sz="800" b="1">
            <a:solidFill>
              <a:srgbClr val="4B82AD"/>
            </a:solidFill>
            <a:latin typeface="Segoe UI" panose="020B0502040204020203" pitchFamily="34" charset="0"/>
            <a:ea typeface="Segoe UI" panose="020B0502040204020203" pitchFamily="34" charset="0"/>
            <a:cs typeface="Segoe UI" panose="020B0502040204020203" pitchFamily="34" charset="0"/>
          </a:endParaRPr>
        </a:p>
      </cdr:txBody>
    </cdr:sp>
  </cdr:relSizeAnchor>
  <cdr:relSizeAnchor xmlns:cdr="http://schemas.openxmlformats.org/drawingml/2006/chartDrawing">
    <cdr:from>
      <cdr:x>0.54205</cdr:x>
      <cdr:y>0.07365</cdr:y>
    </cdr:from>
    <cdr:to>
      <cdr:x>0.78511</cdr:x>
      <cdr:y>0.14625</cdr:y>
    </cdr:to>
    <cdr:sp macro="" textlink="">
      <cdr:nvSpPr>
        <cdr:cNvPr id="3" name="TextBox 10">
          <a:extLst xmlns:a="http://schemas.openxmlformats.org/drawingml/2006/main">
            <a:ext uri="{FF2B5EF4-FFF2-40B4-BE49-F238E27FC236}">
              <a16:creationId xmlns:a16="http://schemas.microsoft.com/office/drawing/2014/main" id="{06247EF0-54C8-4EE2-B742-18C1D38D4CB3}"/>
            </a:ext>
          </a:extLst>
        </cdr:cNvPr>
        <cdr:cNvSpPr txBox="1"/>
      </cdr:nvSpPr>
      <cdr:spPr>
        <a:xfrm xmlns:a="http://schemas.openxmlformats.org/drawingml/2006/main">
          <a:off x="1784350" y="222250"/>
          <a:ext cx="800100" cy="2190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0">
              <a:solidFill>
                <a:srgbClr val="002060"/>
              </a:solidFill>
              <a:latin typeface="Arial" panose="020B0604020202020204" pitchFamily="34" charset="0"/>
              <a:cs typeface="Arial" panose="020B0604020202020204" pitchFamily="34" charset="0"/>
            </a:rPr>
            <a:t>Frontier</a:t>
          </a:r>
          <a:endParaRPr lang="en-US" sz="900" b="0" i="1">
            <a:solidFill>
              <a:srgbClr val="00206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0.36169</cdr:x>
      <cdr:y>0.15783</cdr:y>
    </cdr:from>
    <cdr:to>
      <cdr:x>0.36169</cdr:x>
      <cdr:y>0.26389</cdr:y>
    </cdr:to>
    <cdr:cxnSp macro="">
      <cdr:nvCxnSpPr>
        <cdr:cNvPr id="4" name="Straight Arrow Connector 3">
          <a:extLst xmlns:a="http://schemas.openxmlformats.org/drawingml/2006/main">
            <a:ext uri="{FF2B5EF4-FFF2-40B4-BE49-F238E27FC236}">
              <a16:creationId xmlns:a16="http://schemas.microsoft.com/office/drawing/2014/main" id="{4B0FAF2D-856C-4FD7-8298-E935D68F6CC8}"/>
            </a:ext>
          </a:extLst>
        </cdr:cNvPr>
        <cdr:cNvCxnSpPr/>
      </cdr:nvCxnSpPr>
      <cdr:spPr>
        <a:xfrm xmlns:a="http://schemas.openxmlformats.org/drawingml/2006/main">
          <a:off x="1190635" y="476247"/>
          <a:ext cx="0" cy="320040"/>
        </a:xfrm>
        <a:prstGeom xmlns:a="http://schemas.openxmlformats.org/drawingml/2006/main" prst="straightConnector1">
          <a:avLst/>
        </a:prstGeom>
        <a:ln xmlns:a="http://schemas.openxmlformats.org/drawingml/2006/main">
          <a:solidFill>
            <a:schemeClr val="tx1">
              <a:lumMod val="65000"/>
              <a:lumOff val="35000"/>
              <a:alpha val="7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0.2556</cdr:x>
      <cdr:y>0.17466</cdr:y>
    </cdr:from>
    <cdr:to>
      <cdr:x>0.38195</cdr:x>
      <cdr:y>0.25568</cdr:y>
    </cdr:to>
    <cdr:sp macro="" textlink="">
      <cdr:nvSpPr>
        <cdr:cNvPr id="6" name="TextBox 10">
          <a:extLst xmlns:a="http://schemas.openxmlformats.org/drawingml/2006/main">
            <a:ext uri="{FF2B5EF4-FFF2-40B4-BE49-F238E27FC236}">
              <a16:creationId xmlns:a16="http://schemas.microsoft.com/office/drawing/2014/main" id="{06247EF0-54C8-4EE2-B742-18C1D38D4CB3}"/>
            </a:ext>
          </a:extLst>
        </cdr:cNvPr>
        <cdr:cNvSpPr txBox="1"/>
      </cdr:nvSpPr>
      <cdr:spPr>
        <a:xfrm xmlns:a="http://schemas.openxmlformats.org/drawingml/2006/main">
          <a:off x="841383" y="527055"/>
          <a:ext cx="415924" cy="2444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0">
              <a:solidFill>
                <a:schemeClr val="tx1">
                  <a:lumMod val="65000"/>
                  <a:lumOff val="35000"/>
                </a:schemeClr>
              </a:solidFill>
              <a:latin typeface="Arial" panose="020B0604020202020204" pitchFamily="34" charset="0"/>
              <a:cs typeface="Arial" panose="020B0604020202020204" pitchFamily="34" charset="0"/>
            </a:rPr>
            <a:t>Gap</a:t>
          </a:r>
          <a:endParaRPr lang="en-US" sz="900" b="0" i="1">
            <a:solidFill>
              <a:schemeClr val="tx1">
                <a:lumMod val="65000"/>
                <a:lumOff val="35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457201</xdr:colOff>
      <xdr:row>1</xdr:row>
      <xdr:rowOff>85725</xdr:rowOff>
    </xdr:from>
    <xdr:to>
      <xdr:col>8</xdr:col>
      <xdr:colOff>85725</xdr:colOff>
      <xdr:row>9</xdr:row>
      <xdr:rowOff>38101</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1039476" y="247650"/>
          <a:ext cx="2867024" cy="1247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1.1. General Government Debt</a:t>
          </a:r>
        </a:p>
        <a:p>
          <a:r>
            <a:rPr lang="en-US" sz="1000" b="0" i="1">
              <a:latin typeface="Arial" panose="020B0604020202020204" pitchFamily="34" charset="0"/>
              <a:cs typeface="Arial" panose="020B0604020202020204" pitchFamily="34" charset="0"/>
            </a:rPr>
            <a:t>(Percent of GDP)</a:t>
          </a:r>
        </a:p>
        <a:p>
          <a:r>
            <a:rPr lang="en-US" sz="850" b="0" i="1">
              <a:latin typeface="Arial" panose="020B0604020202020204" pitchFamily="34" charset="0"/>
              <a:cs typeface="Arial" panose="020B0604020202020204" pitchFamily="34" charset="0"/>
            </a:rPr>
            <a:t> </a:t>
          </a:r>
        </a:p>
        <a:p>
          <a:r>
            <a:rPr lang="en-US" sz="850" b="0" i="1">
              <a:latin typeface="Arial" panose="020B0604020202020204" pitchFamily="34" charset="0"/>
              <a:cs typeface="Arial" panose="020B0604020202020204" pitchFamily="34" charset="0"/>
            </a:rPr>
            <a:t>Average debt-to-GDP ratios are at historic highs.</a:t>
          </a:r>
        </a:p>
      </xdr:txBody>
    </xdr:sp>
    <xdr:clientData/>
  </xdr:twoCellAnchor>
  <xdr:twoCellAnchor>
    <xdr:from>
      <xdr:col>1</xdr:col>
      <xdr:colOff>323850</xdr:colOff>
      <xdr:row>28</xdr:row>
      <xdr:rowOff>19051</xdr:rowOff>
    </xdr:from>
    <xdr:to>
      <xdr:col>26</xdr:col>
      <xdr:colOff>152400</xdr:colOff>
      <xdr:row>35</xdr:row>
      <xdr:rowOff>152400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0906125" y="4552951"/>
          <a:ext cx="9410700" cy="1266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a:latin typeface="Arial" panose="020B0604020202020204" pitchFamily="34" charset="0"/>
              <a:cs typeface="Arial" panose="020B0604020202020204" pitchFamily="34" charset="0"/>
            </a:rPr>
            <a:t>Sources: Abbas and others 2010; Bolt and others 2018; IMF, Historic Public Debt Database; Maddison Project Database, version 2018; and IMF staff estimates and projections.</a:t>
          </a:r>
        </a:p>
        <a:p>
          <a:r>
            <a:rPr lang="en-US" sz="800" b="0" i="0">
              <a:latin typeface="Arial" panose="020B0604020202020204" pitchFamily="34" charset="0"/>
              <a:cs typeface="Arial" panose="020B0604020202020204" pitchFamily="34" charset="0"/>
            </a:rPr>
            <a:t>Note: Average is calculated using GDP at purchasing power parity. Dashed lines refer to the debt level in 2017. WWI = World War I; WWII = World War II; GFC = global financial crisis; HIPC = heavily indebted poor countries; MDRI = Multilateral Debt Relief Initiative.</a:t>
          </a:r>
        </a:p>
        <a:p>
          <a:r>
            <a:rPr lang="en-US" sz="800" b="0" i="0">
              <a:latin typeface="Arial" panose="020B0604020202020204" pitchFamily="34" charset="0"/>
              <a:cs typeface="Arial" panose="020B0604020202020204" pitchFamily="34" charset="0"/>
            </a:rPr>
            <a:t>1 Australia, Austria, Belgium, Canada, Denmark, Finland, France, Germany, Greece, Hong Kong SAR, Ireland, Italy, Japan, Korea, Netherland, New Zealand, Norway, Portugal, Singapore, Spain, Sweden, Switzerland, Taiwan Province of China, United Kingdom, and United States.</a:t>
          </a:r>
        </a:p>
        <a:p>
          <a:r>
            <a:rPr lang="en-US" sz="800" b="0" i="0">
              <a:latin typeface="Arial" panose="020B0604020202020204" pitchFamily="34" charset="0"/>
              <a:cs typeface="Arial" panose="020B0604020202020204" pitchFamily="34" charset="0"/>
            </a:rPr>
            <a:t>2 Argentina, Brazil, Bulgaria, Chile, China, Colombia, Egypt, Hungary, India, Indonesia, Iran, Jordan, Kazakhstan, Kenya, Malaysia, Mexico, Morocco, Pakistan, Peru, Philippines, Poland, Romania, Russia, South Africa, Sri Lanka, Thailand, Turkey, Ukraine, Uruguay, Venezuela.</a:t>
          </a:r>
        </a:p>
        <a:p>
          <a:r>
            <a:rPr lang="en-US" sz="800" b="0" i="0">
              <a:latin typeface="Arial" panose="020B0604020202020204" pitchFamily="34" charset="0"/>
              <a:cs typeface="Arial" panose="020B0604020202020204" pitchFamily="34" charset="0"/>
            </a:rPr>
            <a:t>3 Bangladesh, Benin, Burkina Faso, Cameroon, Chad, Democratic Republic of the Congo, Côte d'Ivoire, Ethiopia, Ghana, Haiti, Honduras, Kenya, Madagascar, Mali, Myanmar, Nepal, Nicaragua, Niger, Nigeria, Papua New Guinea, Rwanda, Senegal, Tanzania, Uganda, Vietnam, Zambia, Zimbabwe.</a:t>
          </a:r>
        </a:p>
      </xdr:txBody>
    </xdr:sp>
    <xdr:clientData/>
  </xdr:twoCellAnchor>
  <xdr:absoluteAnchor>
    <xdr:pos x="581025" y="1304925"/>
    <xdr:ext cx="3291840" cy="3017520"/>
    <xdr:graphicFrame macro="">
      <xdr:nvGraphicFramePr>
        <xdr:cNvPr id="8" name="Panel1 Chart 31">
          <a:extLst>
            <a:ext uri="{FF2B5EF4-FFF2-40B4-BE49-F238E27FC236}">
              <a16:creationId xmlns:a16="http://schemas.microsoft.com/office/drawing/2014/main" id="{AFC7E0C1-D580-4D3B-8BAC-EC5B950C842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19500" y="1304925"/>
    <xdr:ext cx="3291840" cy="3017520"/>
    <xdr:graphicFrame macro="">
      <xdr:nvGraphicFramePr>
        <xdr:cNvPr id="9" name="Panel1 Chart 31">
          <a:extLst>
            <a:ext uri="{FF2B5EF4-FFF2-40B4-BE49-F238E27FC236}">
              <a16:creationId xmlns:a16="http://schemas.microsoft.com/office/drawing/2014/main" id="{84E5ACC1-3791-461F-BAD1-4C830572F2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705600" y="1343025"/>
    <xdr:ext cx="3291840" cy="3017520"/>
    <xdr:graphicFrame macro="">
      <xdr:nvGraphicFramePr>
        <xdr:cNvPr id="10" name="Panel1 Chart 31">
          <a:extLst>
            <a:ext uri="{FF2B5EF4-FFF2-40B4-BE49-F238E27FC236}">
              <a16:creationId xmlns:a16="http://schemas.microsoft.com/office/drawing/2014/main" id="{B94595A8-6062-4166-9493-0B1C098FB9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twoCellAnchor>
    <xdr:from>
      <xdr:col>1</xdr:col>
      <xdr:colOff>523875</xdr:colOff>
      <xdr:row>6</xdr:row>
      <xdr:rowOff>28576</xdr:rowOff>
    </xdr:from>
    <xdr:to>
      <xdr:col>7</xdr:col>
      <xdr:colOff>333375</xdr:colOff>
      <xdr:row>8</xdr:row>
      <xdr:rowOff>76200</xdr:rowOff>
    </xdr:to>
    <xdr:sp macro="" textlink="">
      <xdr:nvSpPr>
        <xdr:cNvPr id="11" name="TextBox 10">
          <a:extLst>
            <a:ext uri="{FF2B5EF4-FFF2-40B4-BE49-F238E27FC236}">
              <a16:creationId xmlns:a16="http://schemas.microsoft.com/office/drawing/2014/main" id="{207D5E3F-3EB4-4EFA-91FE-1A1B4D7406BC}"/>
            </a:ext>
          </a:extLst>
        </xdr:cNvPr>
        <xdr:cNvSpPr txBox="1"/>
      </xdr:nvSpPr>
      <xdr:spPr>
        <a:xfrm>
          <a:off x="11106150" y="1000126"/>
          <a:ext cx="2695575"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1. Advanced Economies, 1880-2023</a:t>
          </a:r>
          <a:r>
            <a:rPr lang="en-US" sz="900" b="1" baseline="30000">
              <a:latin typeface="Arial" panose="020B0604020202020204" pitchFamily="34" charset="0"/>
              <a:cs typeface="Arial" panose="020B0604020202020204" pitchFamily="34" charset="0"/>
            </a:rPr>
            <a:t>1</a:t>
          </a:r>
        </a:p>
      </xdr:txBody>
    </xdr:sp>
    <xdr:clientData/>
  </xdr:twoCellAnchor>
  <xdr:twoCellAnchor>
    <xdr:from>
      <xdr:col>8</xdr:col>
      <xdr:colOff>228600</xdr:colOff>
      <xdr:row>6</xdr:row>
      <xdr:rowOff>0</xdr:rowOff>
    </xdr:from>
    <xdr:to>
      <xdr:col>16</xdr:col>
      <xdr:colOff>257175</xdr:colOff>
      <xdr:row>8</xdr:row>
      <xdr:rowOff>85725</xdr:rowOff>
    </xdr:to>
    <xdr:sp macro="" textlink="">
      <xdr:nvSpPr>
        <xdr:cNvPr id="12" name="TextBox 11">
          <a:extLst>
            <a:ext uri="{FF2B5EF4-FFF2-40B4-BE49-F238E27FC236}">
              <a16:creationId xmlns:a16="http://schemas.microsoft.com/office/drawing/2014/main" id="{D087E4AD-CECD-45A9-AD27-32FDECEABFF4}"/>
            </a:ext>
          </a:extLst>
        </xdr:cNvPr>
        <xdr:cNvSpPr txBox="1"/>
      </xdr:nvSpPr>
      <xdr:spPr>
        <a:xfrm>
          <a:off x="14049375" y="971550"/>
          <a:ext cx="284797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2. Emerging Market and Middle-Income Economies, 1880-2023</a:t>
          </a:r>
          <a:r>
            <a:rPr lang="en-US" sz="900" b="1" baseline="30000">
              <a:latin typeface="Arial" panose="020B0604020202020204" pitchFamily="34" charset="0"/>
              <a:cs typeface="Arial" panose="020B0604020202020204" pitchFamily="34" charset="0"/>
            </a:rPr>
            <a:t>2</a:t>
          </a:r>
        </a:p>
      </xdr:txBody>
    </xdr:sp>
    <xdr:clientData/>
  </xdr:twoCellAnchor>
  <xdr:twoCellAnchor>
    <xdr:from>
      <xdr:col>17</xdr:col>
      <xdr:colOff>266700</xdr:colOff>
      <xdr:row>6</xdr:row>
      <xdr:rowOff>0</xdr:rowOff>
    </xdr:from>
    <xdr:to>
      <xdr:col>26</xdr:col>
      <xdr:colOff>112059</xdr:colOff>
      <xdr:row>8</xdr:row>
      <xdr:rowOff>85725</xdr:rowOff>
    </xdr:to>
    <xdr:sp macro="" textlink="">
      <xdr:nvSpPr>
        <xdr:cNvPr id="13" name="TextBox 12">
          <a:extLst>
            <a:ext uri="{FF2B5EF4-FFF2-40B4-BE49-F238E27FC236}">
              <a16:creationId xmlns:a16="http://schemas.microsoft.com/office/drawing/2014/main" id="{0A263953-9C51-422B-8F55-DD77E43C7841}"/>
            </a:ext>
          </a:extLst>
        </xdr:cNvPr>
        <xdr:cNvSpPr txBox="1"/>
      </xdr:nvSpPr>
      <xdr:spPr>
        <a:xfrm>
          <a:off x="6945406" y="941294"/>
          <a:ext cx="2971800" cy="399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3. Low-Income</a:t>
          </a:r>
          <a:r>
            <a:rPr lang="en-US" sz="900" b="1" baseline="0">
              <a:latin typeface="Arial" panose="020B0604020202020204" pitchFamily="34" charset="0"/>
              <a:cs typeface="Arial" panose="020B0604020202020204" pitchFamily="34" charset="0"/>
            </a:rPr>
            <a:t> Developing Countries, 1976-2023</a:t>
          </a:r>
          <a:r>
            <a:rPr lang="en-US" sz="900" b="1" baseline="30000">
              <a:latin typeface="Arial" panose="020B0604020202020204" pitchFamily="34" charset="0"/>
              <a:cs typeface="Arial" panose="020B0604020202020204" pitchFamily="34" charset="0"/>
            </a:rPr>
            <a:t>3</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5</xdr:col>
      <xdr:colOff>583747</xdr:colOff>
      <xdr:row>5</xdr:row>
      <xdr:rowOff>114300</xdr:rowOff>
    </xdr:from>
    <xdr:to>
      <xdr:col>11</xdr:col>
      <xdr:colOff>229960</xdr:colOff>
      <xdr:row>18</xdr:row>
      <xdr:rowOff>138114</xdr:rowOff>
    </xdr:to>
    <xdr:graphicFrame macro="">
      <xdr:nvGraphicFramePr>
        <xdr:cNvPr id="2" name="Chart 1">
          <a:extLst>
            <a:ext uri="{FF2B5EF4-FFF2-40B4-BE49-F238E27FC236}">
              <a16:creationId xmlns:a16="http://schemas.microsoft.com/office/drawing/2014/main" id="{556833E5-3745-483A-AEE5-8DAB83C0B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238126</xdr:colOff>
      <xdr:row>18</xdr:row>
      <xdr:rowOff>161925</xdr:rowOff>
    </xdr:from>
    <xdr:to>
      <xdr:col>11</xdr:col>
      <xdr:colOff>333375</xdr:colOff>
      <xdr:row>25</xdr:row>
      <xdr:rowOff>142875</xdr:rowOff>
    </xdr:to>
    <xdr:sp macro="" textlink="">
      <xdr:nvSpPr>
        <xdr:cNvPr id="3" name="TextBox 2">
          <a:extLst>
            <a:ext uri="{FF2B5EF4-FFF2-40B4-BE49-F238E27FC236}">
              <a16:creationId xmlns:a16="http://schemas.microsoft.com/office/drawing/2014/main" id="{785CE01B-5481-4C12-80D9-0500B0914D70}"/>
            </a:ext>
          </a:extLst>
        </xdr:cNvPr>
        <xdr:cNvSpPr txBox="1"/>
      </xdr:nvSpPr>
      <xdr:spPr>
        <a:xfrm>
          <a:off x="4581526" y="3590925"/>
          <a:ext cx="3143249" cy="13144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Arial" panose="020B0604020202020204" pitchFamily="34" charset="0"/>
              <a:cs typeface="Arial" panose="020B0604020202020204" pitchFamily="34" charset="0"/>
            </a:rPr>
            <a:t>Sources: Mbaye, Moreno Badia, and Chae forthcoming-a;</a:t>
          </a:r>
        </a:p>
        <a:p>
          <a:r>
            <a:rPr lang="en-US" sz="800" b="0">
              <a:solidFill>
                <a:sysClr val="windowText" lastClr="000000"/>
              </a:solidFill>
              <a:latin typeface="Arial" panose="020B0604020202020204" pitchFamily="34" charset="0"/>
              <a:cs typeface="Arial" panose="020B0604020202020204" pitchFamily="34" charset="0"/>
            </a:rPr>
            <a:t>Global Debt Database; and IMF staff calculations.</a:t>
          </a:r>
        </a:p>
        <a:p>
          <a:r>
            <a:rPr lang="en-US" sz="800" b="0">
              <a:solidFill>
                <a:sysClr val="windowText" lastClr="000000"/>
              </a:solidFill>
              <a:latin typeface="Arial" panose="020B0604020202020204" pitchFamily="34" charset="0"/>
              <a:cs typeface="Arial" panose="020B0604020202020204" pitchFamily="34" charset="0"/>
            </a:rPr>
            <a:t>Note: Data refers to the gross debt of the nonfinancial sector—comprising the government, households, and nonfinancial firms. The weighted average is calculated seperately for public and private debt using an unbalanced sample comprising 190 countries.</a:t>
          </a:r>
        </a:p>
      </xdr:txBody>
    </xdr:sp>
    <xdr:clientData/>
  </xdr:twoCellAnchor>
  <xdr:twoCellAnchor>
    <xdr:from>
      <xdr:col>6</xdr:col>
      <xdr:colOff>209549</xdr:colOff>
      <xdr:row>3</xdr:row>
      <xdr:rowOff>28575</xdr:rowOff>
    </xdr:from>
    <xdr:to>
      <xdr:col>11</xdr:col>
      <xdr:colOff>333374</xdr:colOff>
      <xdr:row>5</xdr:row>
      <xdr:rowOff>104775</xdr:rowOff>
    </xdr:to>
    <xdr:sp macro="" textlink="">
      <xdr:nvSpPr>
        <xdr:cNvPr id="4" name="TextBox 3">
          <a:extLst>
            <a:ext uri="{FF2B5EF4-FFF2-40B4-BE49-F238E27FC236}">
              <a16:creationId xmlns:a16="http://schemas.microsoft.com/office/drawing/2014/main" id="{7E7B8AC1-AAEF-4168-8DB3-50A0A15379ED}"/>
            </a:ext>
          </a:extLst>
        </xdr:cNvPr>
        <xdr:cNvSpPr txBox="1"/>
      </xdr:nvSpPr>
      <xdr:spPr>
        <a:xfrm>
          <a:off x="4552949" y="600075"/>
          <a:ext cx="31718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Arial" panose="020B0604020202020204" pitchFamily="34" charset="0"/>
              <a:cs typeface="Arial" panose="020B0604020202020204" pitchFamily="34" charset="0"/>
            </a:rPr>
            <a:t>Figure 1.1.1. Global Debt</a:t>
          </a:r>
        </a:p>
        <a:p>
          <a:r>
            <a:rPr lang="en-US" sz="1000" b="0" i="1">
              <a:solidFill>
                <a:sysClr val="windowText" lastClr="000000"/>
              </a:solidFill>
              <a:latin typeface="Arial" panose="020B0604020202020204" pitchFamily="34" charset="0"/>
              <a:cs typeface="Arial" panose="020B0604020202020204" pitchFamily="34" charset="0"/>
            </a:rPr>
            <a:t>(Weighted average percent of GDP)</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28575</xdr:colOff>
      <xdr:row>6</xdr:row>
      <xdr:rowOff>95255</xdr:rowOff>
    </xdr:from>
    <xdr:to>
      <xdr:col>10</xdr:col>
      <xdr:colOff>516255</xdr:colOff>
      <xdr:row>21</xdr:row>
      <xdr:rowOff>163835</xdr:rowOff>
    </xdr:to>
    <xdr:graphicFrame macro="">
      <xdr:nvGraphicFramePr>
        <xdr:cNvPr id="2" name="Chart 1">
          <a:extLst>
            <a:ext uri="{FF2B5EF4-FFF2-40B4-BE49-F238E27FC236}">
              <a16:creationId xmlns:a16="http://schemas.microsoft.com/office/drawing/2014/main" id="{A6C52B04-9735-45E6-A40C-197E2D5A7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161925</xdr:colOff>
      <xdr:row>3</xdr:row>
      <xdr:rowOff>171450</xdr:rowOff>
    </xdr:from>
    <xdr:to>
      <xdr:col>11</xdr:col>
      <xdr:colOff>33618</xdr:colOff>
      <xdr:row>7</xdr:row>
      <xdr:rowOff>22412</xdr:rowOff>
    </xdr:to>
    <xdr:sp macro="" textlink="">
      <xdr:nvSpPr>
        <xdr:cNvPr id="3" name="TextBox 2">
          <a:extLst>
            <a:ext uri="{FF2B5EF4-FFF2-40B4-BE49-F238E27FC236}">
              <a16:creationId xmlns:a16="http://schemas.microsoft.com/office/drawing/2014/main" id="{318A5F50-4FA4-4D44-8B09-E47CB667AAAA}"/>
            </a:ext>
          </a:extLst>
        </xdr:cNvPr>
        <xdr:cNvSpPr txBox="1"/>
      </xdr:nvSpPr>
      <xdr:spPr>
        <a:xfrm>
          <a:off x="3411631" y="742950"/>
          <a:ext cx="2897281" cy="612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Arial" panose="020B0604020202020204" pitchFamily="34" charset="0"/>
              <a:cs typeface="Arial" panose="020B0604020202020204" pitchFamily="34" charset="0"/>
            </a:rPr>
            <a:t>Figure 1.1.2. Nonfinancial Private Debt by, Income Group</a:t>
          </a:r>
        </a:p>
        <a:p>
          <a:r>
            <a:rPr lang="en-US" sz="1000" b="0" i="1">
              <a:solidFill>
                <a:sysClr val="windowText" lastClr="000000"/>
              </a:solidFill>
              <a:latin typeface="Arial" panose="020B0604020202020204" pitchFamily="34" charset="0"/>
              <a:cs typeface="Arial" panose="020B0604020202020204" pitchFamily="34" charset="0"/>
            </a:rPr>
            <a:t>(Weighted average percent of GDP)</a:t>
          </a:r>
        </a:p>
      </xdr:txBody>
    </xdr:sp>
    <xdr:clientData/>
  </xdr:twoCellAnchor>
  <xdr:twoCellAnchor>
    <xdr:from>
      <xdr:col>6</xdr:col>
      <xdr:colOff>142874</xdr:colOff>
      <xdr:row>22</xdr:row>
      <xdr:rowOff>57149</xdr:rowOff>
    </xdr:from>
    <xdr:to>
      <xdr:col>10</xdr:col>
      <xdr:colOff>590549</xdr:colOff>
      <xdr:row>28</xdr:row>
      <xdr:rowOff>28575</xdr:rowOff>
    </xdr:to>
    <xdr:sp macro="" textlink="">
      <xdr:nvSpPr>
        <xdr:cNvPr id="4" name="TextBox 3">
          <a:extLst>
            <a:ext uri="{FF2B5EF4-FFF2-40B4-BE49-F238E27FC236}">
              <a16:creationId xmlns:a16="http://schemas.microsoft.com/office/drawing/2014/main" id="{05CC8FFE-EEBB-4398-B1CC-26986363D825}"/>
            </a:ext>
          </a:extLst>
        </xdr:cNvPr>
        <xdr:cNvSpPr txBox="1"/>
      </xdr:nvSpPr>
      <xdr:spPr>
        <a:xfrm>
          <a:off x="3400424" y="4248149"/>
          <a:ext cx="2886075" cy="1114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Arial" panose="020B0604020202020204" pitchFamily="34" charset="0"/>
              <a:cs typeface="Arial" panose="020B0604020202020204" pitchFamily="34" charset="0"/>
            </a:rPr>
            <a:t>SourcesMbaye, Moreno Badia, and Chae forthcoming-b;</a:t>
          </a:r>
        </a:p>
        <a:p>
          <a:r>
            <a:rPr lang="en-US" sz="800" b="0">
              <a:solidFill>
                <a:sysClr val="windowText" lastClr="000000"/>
              </a:solidFill>
              <a:latin typeface="Arial" panose="020B0604020202020204" pitchFamily="34" charset="0"/>
              <a:cs typeface="Arial" panose="020B0604020202020204" pitchFamily="34" charset="0"/>
            </a:rPr>
            <a:t>Global Debt Database; and IMF staff calculations.</a:t>
          </a:r>
        </a:p>
        <a:p>
          <a:r>
            <a:rPr lang="en-US" sz="800" b="0">
              <a:solidFill>
                <a:sysClr val="windowText" lastClr="000000"/>
              </a:solidFill>
              <a:latin typeface="Arial" panose="020B0604020202020204" pitchFamily="34" charset="0"/>
              <a:cs typeface="Arial" panose="020B0604020202020204" pitchFamily="34" charset="0"/>
            </a:rPr>
            <a:t>Note: The weighted average is calculated using an unbalanced sample comprising 158 countries. AEs=advanced economies; EMEs=emerging market economies; LIDCs=low-income developing countries.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100853</xdr:colOff>
      <xdr:row>4</xdr:row>
      <xdr:rowOff>124946</xdr:rowOff>
    </xdr:from>
    <xdr:to>
      <xdr:col>7</xdr:col>
      <xdr:colOff>421790</xdr:colOff>
      <xdr:row>24</xdr:row>
      <xdr:rowOff>82924</xdr:rowOff>
    </xdr:to>
    <xdr:graphicFrame macro="">
      <xdr:nvGraphicFramePr>
        <xdr:cNvPr id="5" name="Chart 4">
          <a:extLst>
            <a:ext uri="{FF2B5EF4-FFF2-40B4-BE49-F238E27FC236}">
              <a16:creationId xmlns:a16="http://schemas.microsoft.com/office/drawing/2014/main" id="{07EA66E1-168A-4073-A29E-C1019F742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415178</xdr:colOff>
      <xdr:row>1</xdr:row>
      <xdr:rowOff>33618</xdr:rowOff>
    </xdr:from>
    <xdr:to>
      <xdr:col>7</xdr:col>
      <xdr:colOff>141754</xdr:colOff>
      <xdr:row>4</xdr:row>
      <xdr:rowOff>153521</xdr:rowOff>
    </xdr:to>
    <xdr:sp macro="" textlink="">
      <xdr:nvSpPr>
        <xdr:cNvPr id="6" name="TextBox 5">
          <a:extLst>
            <a:ext uri="{FF2B5EF4-FFF2-40B4-BE49-F238E27FC236}">
              <a16:creationId xmlns:a16="http://schemas.microsoft.com/office/drawing/2014/main" id="{15F3F11A-526F-4116-A8E3-076B6371A5F6}"/>
            </a:ext>
          </a:extLst>
        </xdr:cNvPr>
        <xdr:cNvSpPr txBox="1"/>
      </xdr:nvSpPr>
      <xdr:spPr>
        <a:xfrm>
          <a:off x="415178" y="190500"/>
          <a:ext cx="39624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Arial" panose="020B0604020202020204" pitchFamily="34" charset="0"/>
              <a:cs typeface="Arial" panose="020B0604020202020204" pitchFamily="34" charset="0"/>
            </a:rPr>
            <a:t>Figure 1.2.1. Long-run General Equilibrium Estimates of the Change in US Consumption by Quintile</a:t>
          </a:r>
        </a:p>
        <a:p>
          <a:r>
            <a:rPr lang="en-US" sz="1000" b="0" i="1">
              <a:solidFill>
                <a:sysClr val="windowText" lastClr="000000"/>
              </a:solidFill>
              <a:latin typeface="Arial" panose="020B0604020202020204" pitchFamily="34" charset="0"/>
              <a:cs typeface="Arial" panose="020B0604020202020204" pitchFamily="34" charset="0"/>
            </a:rPr>
            <a:t>(Percent)</a:t>
          </a:r>
        </a:p>
      </xdr:txBody>
    </xdr:sp>
    <xdr:clientData/>
  </xdr:twoCellAnchor>
  <xdr:twoCellAnchor>
    <xdr:from>
      <xdr:col>0</xdr:col>
      <xdr:colOff>462802</xdr:colOff>
      <xdr:row>25</xdr:row>
      <xdr:rowOff>126065</xdr:rowOff>
    </xdr:from>
    <xdr:to>
      <xdr:col>7</xdr:col>
      <xdr:colOff>217953</xdr:colOff>
      <xdr:row>30</xdr:row>
      <xdr:rowOff>75078</xdr:rowOff>
    </xdr:to>
    <xdr:sp macro="" textlink="">
      <xdr:nvSpPr>
        <xdr:cNvPr id="7" name="TextBox 6">
          <a:extLst>
            <a:ext uri="{FF2B5EF4-FFF2-40B4-BE49-F238E27FC236}">
              <a16:creationId xmlns:a16="http://schemas.microsoft.com/office/drawing/2014/main" id="{569661FC-5073-464C-A806-76FD24DC7106}"/>
            </a:ext>
          </a:extLst>
        </xdr:cNvPr>
        <xdr:cNvSpPr txBox="1"/>
      </xdr:nvSpPr>
      <xdr:spPr>
        <a:xfrm>
          <a:off x="462802" y="4048124"/>
          <a:ext cx="3990975"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Arial" panose="020B0604020202020204" pitchFamily="34" charset="0"/>
              <a:cs typeface="Arial" panose="020B0604020202020204" pitchFamily="34" charset="0"/>
            </a:rPr>
            <a:t>Source: IMF staff estimates and projections.</a:t>
          </a:r>
        </a:p>
        <a:p>
          <a:r>
            <a:rPr lang="en-US" sz="800" b="0">
              <a:solidFill>
                <a:sysClr val="windowText" lastClr="000000"/>
              </a:solidFill>
              <a:latin typeface="Arial" panose="020B0604020202020204" pitchFamily="34" charset="0"/>
              <a:cs typeface="Arial" panose="020B0604020202020204" pitchFamily="34" charset="0"/>
            </a:rPr>
            <a:t>Note: Numbers on top of each bar correspond to the US$ equivalent of the percentage change in consumption. Numbers in parenthesis on the X-axis correspond to the mean household income in each quintile, as estimated in the model.</a:t>
          </a: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0.13007</cdr:x>
      <cdr:y>0.18887</cdr:y>
    </cdr:from>
    <cdr:to>
      <cdr:x>0.22135</cdr:x>
      <cdr:y>0.26129</cdr:y>
    </cdr:to>
    <cdr:sp macro="" textlink="">
      <cdr:nvSpPr>
        <cdr:cNvPr id="2" name="TextBox 1"/>
        <cdr:cNvSpPr txBox="1"/>
      </cdr:nvSpPr>
      <cdr:spPr>
        <a:xfrm xmlns:a="http://schemas.openxmlformats.org/drawingml/2006/main">
          <a:off x="593827" y="578462"/>
          <a:ext cx="416741" cy="2218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$778</a:t>
          </a:r>
        </a:p>
      </cdr:txBody>
    </cdr:sp>
  </cdr:relSizeAnchor>
  <cdr:relSizeAnchor xmlns:cdr="http://schemas.openxmlformats.org/drawingml/2006/chartDrawing">
    <cdr:from>
      <cdr:x>0.47814</cdr:x>
      <cdr:y>0.56939</cdr:y>
    </cdr:from>
    <cdr:to>
      <cdr:x>0.56942</cdr:x>
      <cdr:y>0.6534</cdr:y>
    </cdr:to>
    <cdr:sp macro="" textlink="">
      <cdr:nvSpPr>
        <cdr:cNvPr id="3" name="TextBox 2"/>
        <cdr:cNvSpPr txBox="1"/>
      </cdr:nvSpPr>
      <cdr:spPr>
        <a:xfrm xmlns:a="http://schemas.openxmlformats.org/drawingml/2006/main">
          <a:off x="2182942" y="1743890"/>
          <a:ext cx="416742" cy="257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$492</a:t>
          </a:r>
        </a:p>
      </cdr:txBody>
    </cdr:sp>
  </cdr:relSizeAnchor>
  <cdr:relSizeAnchor xmlns:cdr="http://schemas.openxmlformats.org/drawingml/2006/chartDrawing">
    <cdr:from>
      <cdr:x>0.81692</cdr:x>
      <cdr:y>0.03655</cdr:y>
    </cdr:from>
    <cdr:to>
      <cdr:x>0.94335</cdr:x>
      <cdr:y>0.10607</cdr:y>
    </cdr:to>
    <cdr:sp macro="" textlink="">
      <cdr:nvSpPr>
        <cdr:cNvPr id="4" name="TextBox 3"/>
        <cdr:cNvSpPr txBox="1"/>
      </cdr:nvSpPr>
      <cdr:spPr>
        <a:xfrm xmlns:a="http://schemas.openxmlformats.org/drawingml/2006/main">
          <a:off x="3729653" y="111944"/>
          <a:ext cx="577220" cy="2129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$4,759</a:t>
          </a:r>
        </a:p>
      </cdr:txBody>
    </cdr:sp>
  </cdr:relSizeAnchor>
  <cdr:relSizeAnchor xmlns:cdr="http://schemas.openxmlformats.org/drawingml/2006/chartDrawing">
    <cdr:from>
      <cdr:x>0.64263</cdr:x>
      <cdr:y>0.46352</cdr:y>
    </cdr:from>
    <cdr:to>
      <cdr:x>0.74268</cdr:x>
      <cdr:y>0.55622</cdr:y>
    </cdr:to>
    <cdr:sp macro="" textlink="">
      <cdr:nvSpPr>
        <cdr:cNvPr id="5" name="TextBox 4"/>
        <cdr:cNvSpPr txBox="1"/>
      </cdr:nvSpPr>
      <cdr:spPr>
        <a:xfrm xmlns:a="http://schemas.openxmlformats.org/drawingml/2006/main">
          <a:off x="2933936" y="1419652"/>
          <a:ext cx="456781" cy="2839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$1,058</a:t>
          </a:r>
        </a:p>
      </cdr:txBody>
    </cdr:sp>
  </cdr:relSizeAnchor>
  <cdr:relSizeAnchor xmlns:cdr="http://schemas.openxmlformats.org/drawingml/2006/chartDrawing">
    <cdr:from>
      <cdr:x>0.31006</cdr:x>
      <cdr:y>0.43487</cdr:y>
    </cdr:from>
    <cdr:to>
      <cdr:x>0.41335</cdr:x>
      <cdr:y>0.52033</cdr:y>
    </cdr:to>
    <cdr:sp macro="" textlink="">
      <cdr:nvSpPr>
        <cdr:cNvPr id="6" name="TextBox 2">
          <a:extLst xmlns:a="http://schemas.openxmlformats.org/drawingml/2006/main">
            <a:ext uri="{FF2B5EF4-FFF2-40B4-BE49-F238E27FC236}">
              <a16:creationId xmlns:a16="http://schemas.microsoft.com/office/drawing/2014/main" id="{00000000-0008-0000-0200-000003000000}"/>
            </a:ext>
          </a:extLst>
        </cdr:cNvPr>
        <cdr:cNvSpPr txBox="1"/>
      </cdr:nvSpPr>
      <cdr:spPr>
        <a:xfrm xmlns:a="http://schemas.openxmlformats.org/drawingml/2006/main">
          <a:off x="1412875" y="1346200"/>
          <a:ext cx="470642"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a:t>$645</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414618</xdr:colOff>
      <xdr:row>5</xdr:row>
      <xdr:rowOff>116542</xdr:rowOff>
    </xdr:from>
    <xdr:to>
      <xdr:col>7</xdr:col>
      <xdr:colOff>19274</xdr:colOff>
      <xdr:row>26</xdr:row>
      <xdr:rowOff>113853</xdr:rowOff>
    </xdr:to>
    <xdr:graphicFrame macro="">
      <xdr:nvGraphicFramePr>
        <xdr:cNvPr id="5" name="Chart 4">
          <a:extLst>
            <a:ext uri="{FF2B5EF4-FFF2-40B4-BE49-F238E27FC236}">
              <a16:creationId xmlns:a16="http://schemas.microsoft.com/office/drawing/2014/main" id="{CE272A60-8E37-403B-AF56-A118F37B6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462243</xdr:colOff>
      <xdr:row>1</xdr:row>
      <xdr:rowOff>134472</xdr:rowOff>
    </xdr:from>
    <xdr:to>
      <xdr:col>6</xdr:col>
      <xdr:colOff>527237</xdr:colOff>
      <xdr:row>5</xdr:row>
      <xdr:rowOff>97492</xdr:rowOff>
    </xdr:to>
    <xdr:sp macro="" textlink="">
      <xdr:nvSpPr>
        <xdr:cNvPr id="6" name="TextBox 5">
          <a:extLst>
            <a:ext uri="{FF2B5EF4-FFF2-40B4-BE49-F238E27FC236}">
              <a16:creationId xmlns:a16="http://schemas.microsoft.com/office/drawing/2014/main" id="{07DD4C5A-C4DB-45EB-9565-A0A42B43811E}"/>
            </a:ext>
          </a:extLst>
        </xdr:cNvPr>
        <xdr:cNvSpPr txBox="1"/>
      </xdr:nvSpPr>
      <xdr:spPr>
        <a:xfrm>
          <a:off x="462243" y="291354"/>
          <a:ext cx="36957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Arial" panose="020B0604020202020204" pitchFamily="34" charset="0"/>
              <a:cs typeface="Arial" panose="020B0604020202020204" pitchFamily="34" charset="0"/>
            </a:rPr>
            <a:t>Figure 1.2.2 Static Estimates by the Tax Policy Center of the Change in After-Tax Income by Quintile</a:t>
          </a:r>
        </a:p>
        <a:p>
          <a:r>
            <a:rPr lang="en-US" sz="1000" b="0" i="1">
              <a:solidFill>
                <a:sysClr val="windowText" lastClr="000000"/>
              </a:solidFill>
              <a:latin typeface="Arial" panose="020B0604020202020204" pitchFamily="34" charset="0"/>
              <a:cs typeface="Arial" panose="020B0604020202020204" pitchFamily="34" charset="0"/>
            </a:rPr>
            <a:t>(Percent)</a:t>
          </a:r>
        </a:p>
      </xdr:txBody>
    </xdr:sp>
    <xdr:clientData/>
  </xdr:twoCellAnchor>
  <xdr:twoCellAnchor>
    <xdr:from>
      <xdr:col>0</xdr:col>
      <xdr:colOff>567018</xdr:colOff>
      <xdr:row>27</xdr:row>
      <xdr:rowOff>94130</xdr:rowOff>
    </xdr:from>
    <xdr:to>
      <xdr:col>7</xdr:col>
      <xdr:colOff>322169</xdr:colOff>
      <xdr:row>33</xdr:row>
      <xdr:rowOff>48186</xdr:rowOff>
    </xdr:to>
    <xdr:sp macro="" textlink="">
      <xdr:nvSpPr>
        <xdr:cNvPr id="7" name="TextBox 6">
          <a:extLst>
            <a:ext uri="{FF2B5EF4-FFF2-40B4-BE49-F238E27FC236}">
              <a16:creationId xmlns:a16="http://schemas.microsoft.com/office/drawing/2014/main" id="{8B8A5762-A6EB-45D4-B091-59BB6B112307}"/>
            </a:ext>
          </a:extLst>
        </xdr:cNvPr>
        <xdr:cNvSpPr txBox="1"/>
      </xdr:nvSpPr>
      <xdr:spPr>
        <a:xfrm>
          <a:off x="567018" y="4329954"/>
          <a:ext cx="3990975"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Arial" panose="020B0604020202020204" pitchFamily="34" charset="0"/>
              <a:cs typeface="Arial" panose="020B0604020202020204" pitchFamily="34" charset="0"/>
            </a:rPr>
            <a:t>Source: Tax Policy Center (2018).</a:t>
          </a:r>
        </a:p>
        <a:p>
          <a:r>
            <a:rPr lang="en-US" sz="800" b="0">
              <a:solidFill>
                <a:sysClr val="windowText" lastClr="000000"/>
              </a:solidFill>
              <a:latin typeface="Arial" panose="020B0604020202020204" pitchFamily="34" charset="0"/>
              <a:cs typeface="Arial" panose="020B0604020202020204" pitchFamily="34" charset="0"/>
            </a:rPr>
            <a:t>Note: The change in income drops markedly in 2027 because almost all individual income tax provisions would sunset after 2025.</a:t>
          </a:r>
        </a:p>
      </xdr:txBody>
    </xdr:sp>
    <xdr:clientData/>
  </xdr:twoCellAnchor>
</xdr:wsDr>
</file>

<file path=xl/drawings/drawing55.xml><?xml version="1.0" encoding="utf-8"?>
<xdr:wsDr xmlns:xdr="http://schemas.openxmlformats.org/drawingml/2006/spreadsheetDrawing" xmlns:a="http://schemas.openxmlformats.org/drawingml/2006/main">
  <xdr:absoluteAnchor>
    <xdr:pos x="4991100" y="942975"/>
    <xdr:ext cx="3840480" cy="3291840"/>
    <xdr:graphicFrame macro="">
      <xdr:nvGraphicFramePr>
        <xdr:cNvPr id="2" name="Chart 1">
          <a:extLst>
            <a:ext uri="{FF2B5EF4-FFF2-40B4-BE49-F238E27FC236}">
              <a16:creationId xmlns:a16="http://schemas.microsoft.com/office/drawing/2014/main" id="{A1496143-C099-458B-A7DE-AE63E897E6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8</xdr:col>
      <xdr:colOff>219075</xdr:colOff>
      <xdr:row>1</xdr:row>
      <xdr:rowOff>190499</xdr:rowOff>
    </xdr:from>
    <xdr:to>
      <xdr:col>14</xdr:col>
      <xdr:colOff>104775</xdr:colOff>
      <xdr:row>5</xdr:row>
      <xdr:rowOff>47624</xdr:rowOff>
    </xdr:to>
    <xdr:sp macro="" textlink="">
      <xdr:nvSpPr>
        <xdr:cNvPr id="3" name="TextBox 2">
          <a:extLst>
            <a:ext uri="{FF2B5EF4-FFF2-40B4-BE49-F238E27FC236}">
              <a16:creationId xmlns:a16="http://schemas.microsoft.com/office/drawing/2014/main" id="{B8F3C802-CC40-42B8-B087-33AF39DE1DFC}"/>
            </a:ext>
          </a:extLst>
        </xdr:cNvPr>
        <xdr:cNvSpPr txBox="1"/>
      </xdr:nvSpPr>
      <xdr:spPr>
        <a:xfrm>
          <a:off x="5095875" y="380999"/>
          <a:ext cx="354330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1.3.1. United States Central Government Corporate Tax Rate, 1990–2018</a:t>
          </a:r>
        </a:p>
        <a:p>
          <a:r>
            <a:rPr lang="en-US" sz="1050" b="0" i="1">
              <a:latin typeface="Arial" panose="020B0604020202020204" pitchFamily="34" charset="0"/>
              <a:cs typeface="Arial" panose="020B0604020202020204" pitchFamily="34" charset="0"/>
            </a:rPr>
            <a:t>(Percent)</a:t>
          </a:r>
        </a:p>
      </xdr:txBody>
    </xdr:sp>
    <xdr:clientData/>
  </xdr:twoCellAnchor>
  <xdr:twoCellAnchor>
    <xdr:from>
      <xdr:col>8</xdr:col>
      <xdr:colOff>219075</xdr:colOff>
      <xdr:row>23</xdr:row>
      <xdr:rowOff>9525</xdr:rowOff>
    </xdr:from>
    <xdr:to>
      <xdr:col>14</xdr:col>
      <xdr:colOff>190500</xdr:colOff>
      <xdr:row>25</xdr:row>
      <xdr:rowOff>161925</xdr:rowOff>
    </xdr:to>
    <xdr:sp macro="" textlink="">
      <xdr:nvSpPr>
        <xdr:cNvPr id="4" name="TextBox 3">
          <a:extLst>
            <a:ext uri="{FF2B5EF4-FFF2-40B4-BE49-F238E27FC236}">
              <a16:creationId xmlns:a16="http://schemas.microsoft.com/office/drawing/2014/main" id="{68313226-6286-4B44-B741-FE50582115E3}"/>
            </a:ext>
          </a:extLst>
        </xdr:cNvPr>
        <xdr:cNvSpPr txBox="1"/>
      </xdr:nvSpPr>
      <xdr:spPr>
        <a:xfrm>
          <a:off x="5095875" y="4391025"/>
          <a:ext cx="36290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Organisation for Economic Co-operation and</a:t>
          </a:r>
        </a:p>
        <a:p>
          <a:r>
            <a:rPr lang="en-US" sz="800" b="0">
              <a:latin typeface="Arial" panose="020B0604020202020204" pitchFamily="34" charset="0"/>
              <a:cs typeface="Arial" panose="020B0604020202020204" pitchFamily="34" charset="0"/>
            </a:rPr>
            <a:t>Development (OECD) Tax Database.</a:t>
          </a:r>
        </a:p>
        <a:p>
          <a:r>
            <a:rPr lang="en-US" sz="800" b="0">
              <a:latin typeface="Arial" panose="020B0604020202020204" pitchFamily="34" charset="0"/>
              <a:cs typeface="Arial" panose="020B0604020202020204" pitchFamily="34" charset="0"/>
            </a:rPr>
            <a:t>Note: CIT = corporate income tax.</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295275</xdr:colOff>
      <xdr:row>0</xdr:row>
      <xdr:rowOff>0</xdr:rowOff>
    </xdr:from>
    <xdr:to>
      <xdr:col>6</xdr:col>
      <xdr:colOff>552450</xdr:colOff>
      <xdr:row>0</xdr:row>
      <xdr:rowOff>0</xdr:rowOff>
    </xdr:to>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295275" y="200025"/>
          <a:ext cx="57912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a:r>
            <a:rPr lang="en-US" sz="1050" b="1" i="0" baseline="0">
              <a:solidFill>
                <a:schemeClr val="dk1"/>
              </a:solidFill>
              <a:latin typeface="Arial" pitchFamily="34" charset="0"/>
              <a:ea typeface="+mn-ea"/>
              <a:cs typeface="Arial" pitchFamily="34" charset="0"/>
            </a:rPr>
            <a:t>Figure 1.4.1. </a:t>
          </a:r>
          <a:r>
            <a:rPr lang="en-US" sz="1050" b="1">
              <a:solidFill>
                <a:schemeClr val="dk1"/>
              </a:solidFill>
              <a:latin typeface="Arial" pitchFamily="34" charset="0"/>
              <a:ea typeface="+mn-ea"/>
              <a:cs typeface="Arial" pitchFamily="34" charset="0"/>
            </a:rPr>
            <a:t>Impact of Targeted Interventions in a Deleveraging Phase</a:t>
          </a:r>
          <a:endParaRPr lang="en-US" sz="1050">
            <a:latin typeface="Arial" pitchFamily="34" charset="0"/>
            <a:cs typeface="Arial" pitchFamily="34" charset="0"/>
          </a:endParaRPr>
        </a:p>
        <a:p>
          <a:endParaRPr lang="en-US" sz="1050">
            <a:latin typeface="Arial" pitchFamily="34" charset="0"/>
            <a:cs typeface="Arial" pitchFamily="34" charset="0"/>
          </a:endParaRPr>
        </a:p>
      </xdr:txBody>
    </xdr:sp>
    <xdr:clientData/>
  </xdr:twoCellAnchor>
  <xdr:twoCellAnchor>
    <xdr:from>
      <xdr:col>0</xdr:col>
      <xdr:colOff>285750</xdr:colOff>
      <xdr:row>0</xdr:row>
      <xdr:rowOff>0</xdr:rowOff>
    </xdr:from>
    <xdr:to>
      <xdr:col>7</xdr:col>
      <xdr:colOff>266700</xdr:colOff>
      <xdr:row>0</xdr:row>
      <xdr:rowOff>0</xdr:rowOff>
    </xdr:to>
    <xdr:sp macro="" textlink="">
      <xdr:nvSpPr>
        <xdr:cNvPr id="11" name="TextBox 10">
          <a:extLst>
            <a:ext uri="{FF2B5EF4-FFF2-40B4-BE49-F238E27FC236}">
              <a16:creationId xmlns:a16="http://schemas.microsoft.com/office/drawing/2014/main" id="{00000000-0008-0000-1E00-00000B000000}"/>
            </a:ext>
          </a:extLst>
        </xdr:cNvPr>
        <xdr:cNvSpPr txBox="1"/>
      </xdr:nvSpPr>
      <xdr:spPr>
        <a:xfrm>
          <a:off x="285750" y="7667625"/>
          <a:ext cx="712470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Sources: Batini, Melina, and Villa 2016; and IMF staff calculations.</a:t>
          </a:r>
        </a:p>
        <a:p>
          <a:r>
            <a:rPr lang="en-US" sz="800">
              <a:latin typeface="Arial" panose="020B0604020202020204" pitchFamily="34" charset="0"/>
              <a:cs typeface="Arial" panose="020B0604020202020204" pitchFamily="34" charset="0"/>
            </a:rPr>
            <a:t>Note: The inefficiency costs refer to losses associated with this type of intervention in percent of the value of the loans. In the context of U.S. unconventional monetary policy, Gertler and Karadi (2011) assume an inefficiency cost of 10 percent, which they consider to be large. Simulations in panels 3 and 4 assume high inefficiency costs. The output elasticity to public capital is assumed at 0.05 and 0.10, for the low- and high-return scenarios, respectively, as in Baxter and King 1993 and Leeper, Walker, and Yang 2010.</a:t>
          </a:r>
        </a:p>
      </xdr:txBody>
    </xdr:sp>
    <xdr:clientData/>
  </xdr:twoCellAnchor>
  <xdr:twoCellAnchor>
    <xdr:from>
      <xdr:col>0</xdr:col>
      <xdr:colOff>476249</xdr:colOff>
      <xdr:row>0</xdr:row>
      <xdr:rowOff>0</xdr:rowOff>
    </xdr:from>
    <xdr:to>
      <xdr:col>5</xdr:col>
      <xdr:colOff>485774</xdr:colOff>
      <xdr:row>0</xdr:row>
      <xdr:rowOff>0</xdr:rowOff>
    </xdr:to>
    <xdr:sp macro="" textlink="">
      <xdr:nvSpPr>
        <xdr:cNvPr id="13" name="TextBox 12">
          <a:extLst>
            <a:ext uri="{FF2B5EF4-FFF2-40B4-BE49-F238E27FC236}">
              <a16:creationId xmlns:a16="http://schemas.microsoft.com/office/drawing/2014/main" id="{00000000-0008-0000-1E00-00000D000000}"/>
            </a:ext>
          </a:extLst>
        </xdr:cNvPr>
        <xdr:cNvSpPr txBox="1"/>
      </xdr:nvSpPr>
      <xdr:spPr>
        <a:xfrm>
          <a:off x="476249" y="247649"/>
          <a:ext cx="3057525" cy="97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1.4.1. Interest–Growth Rate Differentials</a:t>
          </a:r>
        </a:p>
        <a:p>
          <a:r>
            <a:rPr lang="en-US" sz="1000" b="1">
              <a:latin typeface="Arial" panose="020B0604020202020204" pitchFamily="34" charset="0"/>
              <a:cs typeface="Arial" panose="020B0604020202020204" pitchFamily="34" charset="0"/>
            </a:rPr>
            <a:t>in Advanced Economies, 1990–2016</a:t>
          </a:r>
        </a:p>
        <a:p>
          <a:r>
            <a:rPr lang="en-US" sz="1000" b="0" i="1">
              <a:latin typeface="Arial" panose="020B0604020202020204" pitchFamily="34" charset="0"/>
              <a:cs typeface="Arial" panose="020B0604020202020204" pitchFamily="34" charset="0"/>
            </a:rPr>
            <a:t>(Percent)</a:t>
          </a:r>
        </a:p>
        <a:p>
          <a:endParaRPr lang="en-US" sz="850" b="0" i="1">
            <a:latin typeface="Arial" panose="020B0604020202020204" pitchFamily="34" charset="0"/>
            <a:cs typeface="Arial" panose="020B0604020202020204" pitchFamily="34" charset="0"/>
          </a:endParaRPr>
        </a:p>
        <a:p>
          <a:r>
            <a:rPr lang="en-US" sz="850" b="0" i="1">
              <a:latin typeface="Arial" panose="020B0604020202020204" pitchFamily="34" charset="0"/>
              <a:cs typeface="Arial" panose="020B0604020202020204" pitchFamily="34" charset="0"/>
            </a:rPr>
            <a:t>Interest–growth rate differentials have been generally</a:t>
          </a:r>
        </a:p>
        <a:p>
          <a:r>
            <a:rPr lang="en-US" sz="850" b="0" i="1">
              <a:latin typeface="Arial" panose="020B0604020202020204" pitchFamily="34" charset="0"/>
              <a:cs typeface="Arial" panose="020B0604020202020204" pitchFamily="34" charset="0"/>
            </a:rPr>
            <a:t>declining over the past 25 years or so, but remain volatile.</a:t>
          </a:r>
        </a:p>
      </xdr:txBody>
    </xdr:sp>
    <xdr:clientData/>
  </xdr:twoCellAnchor>
  <xdr:twoCellAnchor>
    <xdr:from>
      <xdr:col>0</xdr:col>
      <xdr:colOff>447675</xdr:colOff>
      <xdr:row>0</xdr:row>
      <xdr:rowOff>0</xdr:rowOff>
    </xdr:from>
    <xdr:to>
      <xdr:col>5</xdr:col>
      <xdr:colOff>447675</xdr:colOff>
      <xdr:row>0</xdr:row>
      <xdr:rowOff>0</xdr:rowOff>
    </xdr:to>
    <xdr:sp macro="" textlink="">
      <xdr:nvSpPr>
        <xdr:cNvPr id="14" name="TextBox 13">
          <a:extLst>
            <a:ext uri="{FF2B5EF4-FFF2-40B4-BE49-F238E27FC236}">
              <a16:creationId xmlns:a16="http://schemas.microsoft.com/office/drawing/2014/main" id="{00000000-0008-0000-1E00-00000E000000}"/>
            </a:ext>
          </a:extLst>
        </xdr:cNvPr>
        <xdr:cNvSpPr txBox="1"/>
      </xdr:nvSpPr>
      <xdr:spPr>
        <a:xfrm>
          <a:off x="447675" y="4286249"/>
          <a:ext cx="3048000" cy="657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IMF staff estimates.</a:t>
          </a:r>
        </a:p>
        <a:p>
          <a:r>
            <a:rPr lang="en-US" sz="800" b="0">
              <a:latin typeface="Arial" panose="020B0604020202020204" pitchFamily="34" charset="0"/>
              <a:cs typeface="Arial" panose="020B0604020202020204" pitchFamily="34" charset="0"/>
            </a:rPr>
            <a:t>Note: The effective interest rate is computed as interest payments divided by outstanding debt at the end of previous year.</a:t>
          </a:r>
          <a:endParaRPr lang="en-US" sz="800" b="0" i="1">
            <a:latin typeface="Arial" panose="020B0604020202020204" pitchFamily="34" charset="0"/>
            <a:cs typeface="Arial" panose="020B0604020202020204" pitchFamily="34" charset="0"/>
          </a:endParaRPr>
        </a:p>
      </xdr:txBody>
    </xdr:sp>
    <xdr:clientData/>
  </xdr:twoCellAnchor>
  <xdr:twoCellAnchor>
    <xdr:from>
      <xdr:col>0</xdr:col>
      <xdr:colOff>291353</xdr:colOff>
      <xdr:row>1</xdr:row>
      <xdr:rowOff>112059</xdr:rowOff>
    </xdr:from>
    <xdr:to>
      <xdr:col>7</xdr:col>
      <xdr:colOff>446554</xdr:colOff>
      <xdr:row>29</xdr:row>
      <xdr:rowOff>100853</xdr:rowOff>
    </xdr:to>
    <xdr:graphicFrame macro="">
      <xdr:nvGraphicFramePr>
        <xdr:cNvPr id="7" name="Chart 6">
          <a:extLst>
            <a:ext uri="{FF2B5EF4-FFF2-40B4-BE49-F238E27FC236}">
              <a16:creationId xmlns:a16="http://schemas.microsoft.com/office/drawing/2014/main" id="{23B744AA-9C6D-47CC-98CA-FB4CE3A28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472328</xdr:colOff>
      <xdr:row>27</xdr:row>
      <xdr:rowOff>24092</xdr:rowOff>
    </xdr:from>
    <xdr:to>
      <xdr:col>7</xdr:col>
      <xdr:colOff>351290</xdr:colOff>
      <xdr:row>32</xdr:row>
      <xdr:rowOff>135031</xdr:rowOff>
    </xdr:to>
    <xdr:sp macro="" textlink="">
      <xdr:nvSpPr>
        <xdr:cNvPr id="8" name="TextBox 9">
          <a:extLst>
            <a:ext uri="{FF2B5EF4-FFF2-40B4-BE49-F238E27FC236}">
              <a16:creationId xmlns:a16="http://schemas.microsoft.com/office/drawing/2014/main" id="{C1D8F25E-B96C-4E59-976A-1FB8601BBABC}"/>
            </a:ext>
          </a:extLst>
        </xdr:cNvPr>
        <xdr:cNvSpPr txBox="1"/>
      </xdr:nvSpPr>
      <xdr:spPr>
        <a:xfrm>
          <a:off x="472328" y="4259916"/>
          <a:ext cx="4114786"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800">
              <a:latin typeface="Arial" panose="020B0604020202020204" pitchFamily="34" charset="0"/>
              <a:ea typeface="Segoe UI" panose="020B0502040204020203" pitchFamily="34" charset="0"/>
              <a:cs typeface="Arial" panose="020B0604020202020204" pitchFamily="34" charset="0"/>
            </a:rPr>
            <a:t>Sources: Chinese Ministry of Finance and IMF staff estimates and projections.</a:t>
          </a:r>
        </a:p>
        <a:p>
          <a:r>
            <a:rPr lang="en-US" sz="800">
              <a:latin typeface="Arial" panose="020B0604020202020204" pitchFamily="34" charset="0"/>
              <a:ea typeface="Segoe UI" panose="020B0502040204020203" pitchFamily="34" charset="0"/>
              <a:cs typeface="Arial" panose="020B0604020202020204" pitchFamily="34" charset="0"/>
            </a:rPr>
            <a:t>Note: gov. = government; LGFV = local government financing vehicles; MOF = Ministry of Finance.</a:t>
          </a:r>
        </a:p>
        <a:p>
          <a:r>
            <a:rPr lang="en-US" sz="800">
              <a:latin typeface="Arial" panose="020B0604020202020204" pitchFamily="34" charset="0"/>
              <a:ea typeface="Segoe UI" panose="020B0502040204020203" pitchFamily="34" charset="0"/>
              <a:cs typeface="Arial" panose="020B0604020202020204" pitchFamily="34" charset="0"/>
            </a:rPr>
            <a:t>The IMF staff estimates of general government debt comprises of the numbers reported by MOF, and two-thirds of new contingent debt contracted by local governments since 2015 (IMF 2017a).</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0.01952</cdr:x>
      <cdr:y>2.28232E-7</cdr:y>
    </cdr:from>
    <cdr:to>
      <cdr:x>1</cdr:x>
      <cdr:y>0.12174</cdr:y>
    </cdr:to>
    <cdr:sp macro="" textlink="">
      <cdr:nvSpPr>
        <cdr:cNvPr id="2" name="TBTitle">
          <a:extLst xmlns:a="http://schemas.openxmlformats.org/drawingml/2006/main">
            <a:ext uri="{FF2B5EF4-FFF2-40B4-BE49-F238E27FC236}">
              <a16:creationId xmlns:a16="http://schemas.microsoft.com/office/drawing/2014/main" id="{09A3CC0F-EE39-46C3-8E7E-D24398899658}"/>
            </a:ext>
          </a:extLst>
        </cdr:cNvPr>
        <cdr:cNvSpPr txBox="1">
          <a:spLocks xmlns:a="http://schemas.openxmlformats.org/drawingml/2006/main" noChangeArrowheads="1"/>
        </cdr:cNvSpPr>
      </cdr:nvSpPr>
      <cdr:spPr bwMode="auto">
        <a:xfrm xmlns:a="http://schemas.openxmlformats.org/drawingml/2006/main">
          <a:off x="85725" y="1"/>
          <a:ext cx="4305300"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54864" tIns="4114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sz="1000" b="1" i="0" u="none" strike="noStrike" baseline="0">
              <a:solidFill>
                <a:sysClr val="windowText" lastClr="000000"/>
              </a:solidFill>
              <a:latin typeface="Arial" panose="020B0604020202020204" pitchFamily="34" charset="0"/>
              <a:cs typeface="Arial" panose="020B0604020202020204" pitchFamily="34" charset="0"/>
            </a:rPr>
            <a:t>Figure 1.4.1. Broader Perimeters of General Government Could Help Understand Better China's Fiscal Risks </a:t>
          </a:r>
        </a:p>
        <a:p xmlns:a="http://schemas.openxmlformats.org/drawingml/2006/main">
          <a:pPr algn="l" rtl="0">
            <a:defRPr sz="1000"/>
          </a:pPr>
          <a:r>
            <a:rPr lang="en-US" sz="1000" b="0" i="0" u="none" strike="noStrike" baseline="0">
              <a:solidFill>
                <a:sysClr val="windowText" lastClr="000000"/>
              </a:solidFill>
              <a:latin typeface="Arial" panose="020B0604020202020204" pitchFamily="34" charset="0"/>
              <a:cs typeface="Arial" panose="020B0604020202020204" pitchFamily="34" charset="0"/>
            </a:rPr>
            <a:t>(Debt i</a:t>
          </a:r>
          <a:r>
            <a:rPr lang="en-US" sz="1000" b="0" i="0" u="none" strike="noStrike" baseline="0">
              <a:solidFill>
                <a:sysClr val="windowText" lastClr="000000"/>
              </a:solidFill>
              <a:latin typeface="Arial" panose="020B0604020202020204" pitchFamily="34" charset="0"/>
              <a:ea typeface="+mn-ea"/>
              <a:cs typeface="Arial" panose="020B0604020202020204" pitchFamily="34" charset="0"/>
            </a:rPr>
            <a:t>n percent of GDP)</a:t>
          </a:r>
        </a:p>
      </cdr:txBody>
    </cdr:sp>
  </cdr:relSizeAnchor>
  <cdr:relSizeAnchor xmlns:cdr="http://schemas.openxmlformats.org/drawingml/2006/chartDrawing">
    <cdr:from>
      <cdr:x>0.23333</cdr:x>
      <cdr:y>0.74157</cdr:y>
    </cdr:from>
    <cdr:to>
      <cdr:x>0.63494</cdr:x>
      <cdr:y>0.82609</cdr:y>
    </cdr:to>
    <cdr:sp macro="" textlink="">
      <cdr:nvSpPr>
        <cdr:cNvPr id="4" name="TextBox 3">
          <a:extLst xmlns:a="http://schemas.openxmlformats.org/drawingml/2006/main">
            <a:ext uri="{FF2B5EF4-FFF2-40B4-BE49-F238E27FC236}">
              <a16:creationId xmlns:a16="http://schemas.microsoft.com/office/drawing/2014/main" id="{F72CBF21-8A06-4779-9E2B-DF411B9E4FB9}"/>
            </a:ext>
          </a:extLst>
        </cdr:cNvPr>
        <cdr:cNvSpPr txBox="1"/>
      </cdr:nvSpPr>
      <cdr:spPr>
        <a:xfrm xmlns:a="http://schemas.openxmlformats.org/drawingml/2006/main">
          <a:off x="1000125" y="3249189"/>
          <a:ext cx="1721401" cy="3703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solidFill>
                <a:srgbClr val="C00000"/>
              </a:solidFill>
              <a:latin typeface="Arial" panose="020B0604020202020204" pitchFamily="34" charset="0"/>
              <a:ea typeface="Segoe UI" panose="020B0502040204020203" pitchFamily="34" charset="0"/>
              <a:cs typeface="Arial" panose="020B0604020202020204" pitchFamily="34" charset="0"/>
            </a:rPr>
            <a:t>MOF official general government debt</a:t>
          </a:r>
        </a:p>
      </cdr:txBody>
    </cdr:sp>
  </cdr:relSizeAnchor>
  <cdr:relSizeAnchor xmlns:cdr="http://schemas.openxmlformats.org/drawingml/2006/chartDrawing">
    <cdr:from>
      <cdr:x>0.53538</cdr:x>
      <cdr:y>0.38104</cdr:y>
    </cdr:from>
    <cdr:to>
      <cdr:x>0.75705</cdr:x>
      <cdr:y>0.53479</cdr:y>
    </cdr:to>
    <cdr:sp macro="" textlink="">
      <cdr:nvSpPr>
        <cdr:cNvPr id="5" name="TextBox 4">
          <a:extLst xmlns:a="http://schemas.openxmlformats.org/drawingml/2006/main">
            <a:ext uri="{FF2B5EF4-FFF2-40B4-BE49-F238E27FC236}">
              <a16:creationId xmlns:a16="http://schemas.microsoft.com/office/drawing/2014/main" id="{6B07ED4D-F476-4258-BBF7-076CEB8701F3}"/>
            </a:ext>
          </a:extLst>
        </cdr:cNvPr>
        <cdr:cNvSpPr txBox="1"/>
      </cdr:nvSpPr>
      <cdr:spPr>
        <a:xfrm xmlns:a="http://schemas.openxmlformats.org/drawingml/2006/main">
          <a:off x="2350865" y="1669506"/>
          <a:ext cx="973359" cy="6736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solidFill>
                <a:srgbClr val="0070C0"/>
              </a:solidFill>
              <a:latin typeface="Arial" panose="020B0604020202020204" pitchFamily="34" charset="0"/>
              <a:ea typeface="Segoe UI" panose="020B0502040204020203" pitchFamily="34" charset="0"/>
              <a:cs typeface="Arial" panose="020B0604020202020204" pitchFamily="34" charset="0"/>
            </a:rPr>
            <a:t>LGFV debt and </a:t>
          </a:r>
        </a:p>
        <a:p xmlns:a="http://schemas.openxmlformats.org/drawingml/2006/main">
          <a:r>
            <a:rPr lang="en-US" sz="900" b="1">
              <a:solidFill>
                <a:srgbClr val="0070C0"/>
              </a:solidFill>
              <a:latin typeface="Arial" panose="020B0604020202020204" pitchFamily="34" charset="0"/>
              <a:ea typeface="Segoe UI" panose="020B0502040204020203" pitchFamily="34" charset="0"/>
              <a:cs typeface="Arial" panose="020B0604020202020204" pitchFamily="34" charset="0"/>
            </a:rPr>
            <a:t>government </a:t>
          </a:r>
        </a:p>
        <a:p xmlns:a="http://schemas.openxmlformats.org/drawingml/2006/main">
          <a:r>
            <a:rPr lang="en-US" sz="900" b="1">
              <a:solidFill>
                <a:srgbClr val="0070C0"/>
              </a:solidFill>
              <a:latin typeface="Arial" panose="020B0604020202020204" pitchFamily="34" charset="0"/>
              <a:ea typeface="Segoe UI" panose="020B0502040204020203" pitchFamily="34" charset="0"/>
              <a:cs typeface="Arial" panose="020B0604020202020204" pitchFamily="34" charset="0"/>
            </a:rPr>
            <a:t>funds</a:t>
          </a:r>
        </a:p>
      </cdr:txBody>
    </cdr:sp>
  </cdr:relSizeAnchor>
  <cdr:relSizeAnchor xmlns:cdr="http://schemas.openxmlformats.org/drawingml/2006/chartDrawing">
    <cdr:from>
      <cdr:x>0.64366</cdr:x>
      <cdr:y>0.21797</cdr:y>
    </cdr:from>
    <cdr:to>
      <cdr:x>0.81678</cdr:x>
      <cdr:y>0.34609</cdr:y>
    </cdr:to>
    <cdr:sp macro="" textlink="">
      <cdr:nvSpPr>
        <cdr:cNvPr id="7" name="TextBox 6">
          <a:extLst xmlns:a="http://schemas.openxmlformats.org/drawingml/2006/main">
            <a:ext uri="{FF2B5EF4-FFF2-40B4-BE49-F238E27FC236}">
              <a16:creationId xmlns:a16="http://schemas.microsoft.com/office/drawing/2014/main" id="{E407336C-59A1-43CC-9844-E8CABCB25889}"/>
            </a:ext>
          </a:extLst>
        </cdr:cNvPr>
        <cdr:cNvSpPr txBox="1"/>
      </cdr:nvSpPr>
      <cdr:spPr>
        <a:xfrm xmlns:a="http://schemas.openxmlformats.org/drawingml/2006/main" rot="19559643">
          <a:off x="2758906" y="882937"/>
          <a:ext cx="742035" cy="5189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900" b="1">
              <a:solidFill>
                <a:srgbClr val="0070C0"/>
              </a:solidFill>
              <a:latin typeface="Arial" panose="020B0604020202020204" pitchFamily="34" charset="0"/>
              <a:ea typeface="Segoe UI" panose="020B0502040204020203" pitchFamily="34" charset="0"/>
              <a:cs typeface="Arial" panose="020B0604020202020204" pitchFamily="34" charset="0"/>
            </a:rPr>
            <a:t>Augmented debt</a:t>
          </a:r>
        </a:p>
      </cdr:txBody>
    </cdr:sp>
  </cdr:relSizeAnchor>
  <cdr:relSizeAnchor xmlns:cdr="http://schemas.openxmlformats.org/drawingml/2006/chartDrawing">
    <cdr:from>
      <cdr:x>0.19926</cdr:x>
      <cdr:y>0.40218</cdr:y>
    </cdr:from>
    <cdr:to>
      <cdr:x>0.4357</cdr:x>
      <cdr:y>0.55047</cdr:y>
    </cdr:to>
    <cdr:sp macro="" textlink="">
      <cdr:nvSpPr>
        <cdr:cNvPr id="11" name="TextBox 1">
          <a:extLst xmlns:a="http://schemas.openxmlformats.org/drawingml/2006/main">
            <a:ext uri="{FF2B5EF4-FFF2-40B4-BE49-F238E27FC236}">
              <a16:creationId xmlns:a16="http://schemas.microsoft.com/office/drawing/2014/main" id="{F47ACBA6-1413-4F92-9D87-11C7C6F8E1D8}"/>
            </a:ext>
          </a:extLst>
        </cdr:cNvPr>
        <cdr:cNvSpPr txBox="1"/>
      </cdr:nvSpPr>
      <cdr:spPr>
        <a:xfrm xmlns:a="http://schemas.openxmlformats.org/drawingml/2006/main">
          <a:off x="874952" y="1762142"/>
          <a:ext cx="1038214" cy="6497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ysClr val="windowText" lastClr="000000"/>
              </a:solidFill>
              <a:latin typeface="Arial" panose="020B0604020202020204" pitchFamily="34" charset="0"/>
              <a:ea typeface="Segoe UI" panose="020B0502040204020203" pitchFamily="34" charset="0"/>
              <a:cs typeface="Arial" panose="020B0604020202020204" pitchFamily="34" charset="0"/>
            </a:rPr>
            <a:t>National</a:t>
          </a:r>
          <a:r>
            <a:rPr lang="en-US" sz="900" b="1" baseline="0">
              <a:solidFill>
                <a:sysClr val="windowText" lastClr="000000"/>
              </a:solidFill>
              <a:latin typeface="Arial" panose="020B0604020202020204" pitchFamily="34" charset="0"/>
              <a:ea typeface="Segoe UI" panose="020B0502040204020203" pitchFamily="34" charset="0"/>
              <a:cs typeface="Arial" panose="020B0604020202020204" pitchFamily="34" charset="0"/>
            </a:rPr>
            <a:t> audit</a:t>
          </a:r>
        </a:p>
        <a:p xmlns:a="http://schemas.openxmlformats.org/drawingml/2006/main">
          <a:pPr algn="ctr"/>
          <a:r>
            <a:rPr lang="en-US" sz="900" b="1" baseline="0">
              <a:solidFill>
                <a:sysClr val="windowText" lastClr="000000"/>
              </a:solidFill>
              <a:latin typeface="Arial" panose="020B0604020202020204" pitchFamily="34" charset="0"/>
              <a:ea typeface="Segoe UI" panose="020B0502040204020203" pitchFamily="34" charset="0"/>
              <a:cs typeface="Arial" panose="020B0604020202020204" pitchFamily="34" charset="0"/>
            </a:rPr>
            <a:t> reports</a:t>
          </a:r>
          <a:endParaRPr lang="en-US" sz="900" b="1">
            <a:solidFill>
              <a:sysClr val="windowText" lastClr="000000"/>
            </a:solidFill>
            <a:latin typeface="Arial" panose="020B0604020202020204" pitchFamily="34" charset="0"/>
            <a:ea typeface="Segoe UI" panose="020B0502040204020203" pitchFamily="34" charset="0"/>
            <a:cs typeface="Arial" panose="020B0604020202020204" pitchFamily="34" charset="0"/>
          </a:endParaRPr>
        </a:p>
      </cdr:txBody>
    </cdr:sp>
  </cdr:relSizeAnchor>
  <cdr:relSizeAnchor xmlns:cdr="http://schemas.openxmlformats.org/drawingml/2006/chartDrawing">
    <cdr:from>
      <cdr:x>0.6269</cdr:x>
      <cdr:y>0.15049</cdr:y>
    </cdr:from>
    <cdr:to>
      <cdr:x>0.94995</cdr:x>
      <cdr:y>0.83043</cdr:y>
    </cdr:to>
    <cdr:sp macro="" textlink="">
      <cdr:nvSpPr>
        <cdr:cNvPr id="13" name="Rectangle 12">
          <a:extLst xmlns:a="http://schemas.openxmlformats.org/drawingml/2006/main">
            <a:ext uri="{FF2B5EF4-FFF2-40B4-BE49-F238E27FC236}">
              <a16:creationId xmlns:a16="http://schemas.microsoft.com/office/drawing/2014/main" id="{EB17CC37-5714-4B86-9A7B-89092C437090}"/>
            </a:ext>
          </a:extLst>
        </cdr:cNvPr>
        <cdr:cNvSpPr/>
      </cdr:nvSpPr>
      <cdr:spPr bwMode="auto">
        <a:xfrm xmlns:a="http://schemas.openxmlformats.org/drawingml/2006/main">
          <a:off x="2752725" y="659372"/>
          <a:ext cx="1418529" cy="2979157"/>
        </a:xfrm>
        <a:prstGeom xmlns:a="http://schemas.openxmlformats.org/drawingml/2006/main" prst="rect">
          <a:avLst/>
        </a:prstGeom>
        <a:solidFill xmlns:a="http://schemas.openxmlformats.org/drawingml/2006/main">
          <a:schemeClr val="tx1">
            <a:lumMod val="50000"/>
            <a:lumOff val="50000"/>
            <a:alpha val="30000"/>
          </a:scheme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US"/>
        </a:p>
      </cdr:txBody>
    </cdr:sp>
  </cdr:relSizeAnchor>
  <cdr:relSizeAnchor xmlns:cdr="http://schemas.openxmlformats.org/drawingml/2006/chartDrawing">
    <cdr:from>
      <cdr:x>0.69703</cdr:x>
      <cdr:y>0.44203</cdr:y>
    </cdr:from>
    <cdr:to>
      <cdr:x>0.9812</cdr:x>
      <cdr:y>0.56048</cdr:y>
    </cdr:to>
    <cdr:sp macro="" textlink="">
      <cdr:nvSpPr>
        <cdr:cNvPr id="9" name="TextBox 1">
          <a:extLst xmlns:a="http://schemas.openxmlformats.org/drawingml/2006/main">
            <a:ext uri="{FF2B5EF4-FFF2-40B4-BE49-F238E27FC236}">
              <a16:creationId xmlns:a16="http://schemas.microsoft.com/office/drawing/2014/main" id="{71375514-EC74-4DB7-8DAD-6E6922E273DD}"/>
            </a:ext>
          </a:extLst>
        </cdr:cNvPr>
        <cdr:cNvSpPr txBox="1"/>
      </cdr:nvSpPr>
      <cdr:spPr>
        <a:xfrm xmlns:a="http://schemas.openxmlformats.org/drawingml/2006/main">
          <a:off x="3060687" y="1936745"/>
          <a:ext cx="1247797" cy="5189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ysClr val="windowText" lastClr="000000"/>
              </a:solidFill>
              <a:latin typeface="Arial" panose="020B0604020202020204" pitchFamily="34" charset="0"/>
              <a:ea typeface="Segoe UI" panose="020B0502040204020203" pitchFamily="34" charset="0"/>
              <a:cs typeface="Arial" panose="020B0604020202020204" pitchFamily="34" charset="0"/>
            </a:rPr>
            <a:t>Staff estimates of gov.</a:t>
          </a:r>
          <a:r>
            <a:rPr lang="en-US" sz="900" b="1" baseline="0">
              <a:solidFill>
                <a:sysClr val="windowText" lastClr="000000"/>
              </a:solidFill>
              <a:latin typeface="Arial" panose="020B0604020202020204" pitchFamily="34" charset="0"/>
              <a:ea typeface="Segoe UI" panose="020B0502040204020203" pitchFamily="34" charset="0"/>
              <a:cs typeface="Arial" panose="020B0604020202020204" pitchFamily="34" charset="0"/>
            </a:rPr>
            <a:t> debt in the Fiscal Monitor</a:t>
          </a:r>
          <a:endParaRPr lang="en-US" sz="900" b="1">
            <a:solidFill>
              <a:sysClr val="windowText" lastClr="000000"/>
            </a:solidFill>
            <a:latin typeface="Arial" panose="020B0604020202020204" pitchFamily="34" charset="0"/>
            <a:ea typeface="Segoe UI" panose="020B0502040204020203"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3</xdr:col>
      <xdr:colOff>407669</xdr:colOff>
      <xdr:row>0</xdr:row>
      <xdr:rowOff>0</xdr:rowOff>
    </xdr:from>
    <xdr:to>
      <xdr:col>6</xdr:col>
      <xdr:colOff>504168</xdr:colOff>
      <xdr:row>0</xdr:row>
      <xdr:rowOff>0</xdr:rowOff>
    </xdr:to>
    <xdr:grpSp>
      <xdr:nvGrpSpPr>
        <xdr:cNvPr id="6" name="Group 5">
          <a:extLst>
            <a:ext uri="{FF2B5EF4-FFF2-40B4-BE49-F238E27FC236}">
              <a16:creationId xmlns:a16="http://schemas.microsoft.com/office/drawing/2014/main" id="{00000000-0008-0000-1F00-000006000000}"/>
            </a:ext>
          </a:extLst>
        </xdr:cNvPr>
        <xdr:cNvGrpSpPr/>
      </xdr:nvGrpSpPr>
      <xdr:grpSpPr>
        <a:xfrm>
          <a:off x="2223022" y="0"/>
          <a:ext cx="1911852" cy="0"/>
          <a:chOff x="3236614" y="2317334"/>
          <a:chExt cx="1925318" cy="1013743"/>
        </a:xfrm>
      </xdr:grpSpPr>
      <xdr:sp macro="" textlink="">
        <xdr:nvSpPr>
          <xdr:cNvPr id="8" name="Rectangle 7">
            <a:extLst>
              <a:ext uri="{FF2B5EF4-FFF2-40B4-BE49-F238E27FC236}">
                <a16:creationId xmlns:a16="http://schemas.microsoft.com/office/drawing/2014/main" id="{00000000-0008-0000-1F00-000008000000}"/>
              </a:ext>
            </a:extLst>
          </xdr:cNvPr>
          <xdr:cNvSpPr/>
        </xdr:nvSpPr>
        <xdr:spPr>
          <a:xfrm>
            <a:off x="3241084" y="2404702"/>
            <a:ext cx="67988" cy="64008"/>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Rectangle 8">
            <a:extLst>
              <a:ext uri="{FF2B5EF4-FFF2-40B4-BE49-F238E27FC236}">
                <a16:creationId xmlns:a16="http://schemas.microsoft.com/office/drawing/2014/main" id="{00000000-0008-0000-1F00-000009000000}"/>
              </a:ext>
            </a:extLst>
          </xdr:cNvPr>
          <xdr:cNvSpPr/>
        </xdr:nvSpPr>
        <xdr:spPr>
          <a:xfrm>
            <a:off x="3236614" y="2849142"/>
            <a:ext cx="67988" cy="64008"/>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9">
            <a:extLst>
              <a:ext uri="{FF2B5EF4-FFF2-40B4-BE49-F238E27FC236}">
                <a16:creationId xmlns:a16="http://schemas.microsoft.com/office/drawing/2014/main" id="{00000000-0008-0000-1F00-00000A000000}"/>
              </a:ext>
            </a:extLst>
          </xdr:cNvPr>
          <xdr:cNvSpPr txBox="1"/>
        </xdr:nvSpPr>
        <xdr:spPr>
          <a:xfrm>
            <a:off x="3255779" y="2317334"/>
            <a:ext cx="1897246" cy="572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Countries below the debt ratio </a:t>
            </a:r>
            <a:r>
              <a:rPr lang="en-US" sz="800" baseline="0">
                <a:latin typeface="Arial" panose="020B0604020202020204" pitchFamily="34" charset="0"/>
                <a:cs typeface="Arial" panose="020B0604020202020204" pitchFamily="34" charset="0"/>
              </a:rPr>
              <a:t>benchmarks used in the MAC-DSA risk assessment</a:t>
            </a:r>
            <a:endParaRPr lang="en-US" sz="800" baseline="30000">
              <a:latin typeface="Arial" panose="020B0604020202020204" pitchFamily="34" charset="0"/>
              <a:cs typeface="Arial" panose="020B0604020202020204" pitchFamily="34" charset="0"/>
            </a:endParaRPr>
          </a:p>
        </xdr:txBody>
      </xdr:sp>
      <xdr:sp macro="" textlink="">
        <xdr:nvSpPr>
          <xdr:cNvPr id="11" name="TextBox 10">
            <a:extLst>
              <a:ext uri="{FF2B5EF4-FFF2-40B4-BE49-F238E27FC236}">
                <a16:creationId xmlns:a16="http://schemas.microsoft.com/office/drawing/2014/main" id="{00000000-0008-0000-1F00-00000B000000}"/>
              </a:ext>
            </a:extLst>
          </xdr:cNvPr>
          <xdr:cNvSpPr txBox="1"/>
        </xdr:nvSpPr>
        <xdr:spPr>
          <a:xfrm>
            <a:off x="3249223" y="2767474"/>
            <a:ext cx="1912709" cy="563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Countries above the debt ratio benchmarks used in the MAC-DSA risk assessment</a:t>
            </a:r>
          </a:p>
        </xdr:txBody>
      </xdr:sp>
    </xdr:grpSp>
    <xdr:clientData/>
  </xdr:twoCellAnchor>
  <xdr:twoCellAnchor>
    <xdr:from>
      <xdr:col>0</xdr:col>
      <xdr:colOff>338097</xdr:colOff>
      <xdr:row>0</xdr:row>
      <xdr:rowOff>0</xdr:rowOff>
    </xdr:from>
    <xdr:to>
      <xdr:col>5</xdr:col>
      <xdr:colOff>442872</xdr:colOff>
      <xdr:row>0</xdr:row>
      <xdr:rowOff>0</xdr:rowOff>
    </xdr:to>
    <xdr:sp macro="" textlink="">
      <xdr:nvSpPr>
        <xdr:cNvPr id="14" name="TextBox 13">
          <a:extLst>
            <a:ext uri="{FF2B5EF4-FFF2-40B4-BE49-F238E27FC236}">
              <a16:creationId xmlns:a16="http://schemas.microsoft.com/office/drawing/2014/main" id="{00000000-0008-0000-1F00-00000E000000}"/>
            </a:ext>
          </a:extLst>
        </xdr:cNvPr>
        <xdr:cNvSpPr txBox="1"/>
      </xdr:nvSpPr>
      <xdr:spPr>
        <a:xfrm>
          <a:off x="338097" y="922244"/>
          <a:ext cx="315277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General Effect of Rules</a:t>
          </a:r>
        </a:p>
        <a:p>
          <a:endParaRPr lang="en-US" sz="900" b="0" i="1">
            <a:latin typeface="Arial" panose="020B0604020202020204" pitchFamily="34" charset="0"/>
            <a:cs typeface="Arial" panose="020B0604020202020204" pitchFamily="34" charset="0"/>
          </a:endParaRPr>
        </a:p>
        <a:p>
          <a:r>
            <a:rPr lang="en-US" sz="900" b="0" i="1">
              <a:latin typeface="Arial" panose="020B0604020202020204" pitchFamily="34" charset="0"/>
              <a:cs typeface="Arial" panose="020B0604020202020204" pitchFamily="34" charset="0"/>
            </a:rPr>
            <a:t>Fiscal rules are, in general, not associated with lower borrowing costs in countries with a weak fiscal track record,…</a:t>
          </a:r>
        </a:p>
      </xdr:txBody>
    </xdr:sp>
    <xdr:clientData/>
  </xdr:twoCellAnchor>
  <xdr:twoCellAnchor>
    <xdr:from>
      <xdr:col>5</xdr:col>
      <xdr:colOff>557171</xdr:colOff>
      <xdr:row>0</xdr:row>
      <xdr:rowOff>0</xdr:rowOff>
    </xdr:from>
    <xdr:to>
      <xdr:col>11</xdr:col>
      <xdr:colOff>14246</xdr:colOff>
      <xdr:row>0</xdr:row>
      <xdr:rowOff>0</xdr:rowOff>
    </xdr:to>
    <xdr:sp macro="" textlink="">
      <xdr:nvSpPr>
        <xdr:cNvPr id="15" name="TextBox 14">
          <a:extLst>
            <a:ext uri="{FF2B5EF4-FFF2-40B4-BE49-F238E27FC236}">
              <a16:creationId xmlns:a16="http://schemas.microsoft.com/office/drawing/2014/main" id="{00000000-0008-0000-1F00-00000F000000}"/>
            </a:ext>
          </a:extLst>
        </xdr:cNvPr>
        <xdr:cNvSpPr txBox="1"/>
      </xdr:nvSpPr>
      <xdr:spPr>
        <a:xfrm>
          <a:off x="3605171" y="931770"/>
          <a:ext cx="311467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Effect of Rules with Independent Monitoring</a:t>
          </a:r>
          <a:endParaRPr lang="en-US" sz="900" b="0" i="1">
            <a:latin typeface="Arial" panose="020B0604020202020204" pitchFamily="34" charset="0"/>
            <a:cs typeface="Arial" panose="020B0604020202020204" pitchFamily="34" charset="0"/>
          </a:endParaRPr>
        </a:p>
        <a:p>
          <a:endParaRPr lang="en-US" sz="900" b="0" i="1">
            <a:latin typeface="Arial" panose="020B0604020202020204" pitchFamily="34" charset="0"/>
            <a:cs typeface="Arial" panose="020B0604020202020204" pitchFamily="34" charset="0"/>
          </a:endParaRPr>
        </a:p>
        <a:p>
          <a:r>
            <a:rPr lang="en-US" sz="900" b="0" i="1">
              <a:latin typeface="Arial" panose="020B0604020202020204" pitchFamily="34" charset="0"/>
              <a:cs typeface="Arial" panose="020B0604020202020204" pitchFamily="34" charset="0"/>
            </a:rPr>
            <a:t>…but monitoring mechanisms can make the rules effective</a:t>
          </a:r>
          <a:r>
            <a:rPr lang="en-US" sz="900" b="0" i="1" baseline="0">
              <a:latin typeface="Arial" panose="020B0604020202020204" pitchFamily="34" charset="0"/>
              <a:cs typeface="Arial" panose="020B0604020202020204" pitchFamily="34" charset="0"/>
            </a:rPr>
            <a:t> in these countries.</a:t>
          </a:r>
          <a:endParaRPr lang="en-US" sz="900" b="0" i="1">
            <a:latin typeface="Arial" panose="020B0604020202020204" pitchFamily="34" charset="0"/>
            <a:cs typeface="Arial" panose="020B0604020202020204" pitchFamily="34" charset="0"/>
          </a:endParaRPr>
        </a:p>
      </xdr:txBody>
    </xdr:sp>
    <xdr:clientData/>
  </xdr:twoCellAnchor>
  <xdr:twoCellAnchor>
    <xdr:from>
      <xdr:col>0</xdr:col>
      <xdr:colOff>338658</xdr:colOff>
      <xdr:row>0</xdr:row>
      <xdr:rowOff>0</xdr:rowOff>
    </xdr:from>
    <xdr:to>
      <xdr:col>10</xdr:col>
      <xdr:colOff>511228</xdr:colOff>
      <xdr:row>0</xdr:row>
      <xdr:rowOff>0</xdr:rowOff>
    </xdr:to>
    <xdr:sp macro="" textlink="">
      <xdr:nvSpPr>
        <xdr:cNvPr id="16" name="TextBox 15">
          <a:extLst>
            <a:ext uri="{FF2B5EF4-FFF2-40B4-BE49-F238E27FC236}">
              <a16:creationId xmlns:a16="http://schemas.microsoft.com/office/drawing/2014/main" id="{00000000-0008-0000-1F00-000010000000}"/>
            </a:ext>
          </a:extLst>
        </xdr:cNvPr>
        <xdr:cNvSpPr txBox="1"/>
      </xdr:nvSpPr>
      <xdr:spPr>
        <a:xfrm>
          <a:off x="338658" y="180975"/>
          <a:ext cx="6268570" cy="558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1.5.1. Impact of Fiscal Rules on Government’s Borrowing Costs in Countries with</a:t>
          </a:r>
        </a:p>
        <a:p>
          <a:r>
            <a:rPr lang="en-US" sz="1050" b="1">
              <a:latin typeface="Arial" panose="020B0604020202020204" pitchFamily="34" charset="0"/>
              <a:cs typeface="Arial" panose="020B0604020202020204" pitchFamily="34" charset="0"/>
            </a:rPr>
            <a:t>Weak Track Records of Fiscal Performance</a:t>
          </a:r>
        </a:p>
        <a:p>
          <a:r>
            <a:rPr lang="en-US" sz="1050" b="0" i="1">
              <a:latin typeface="Arial" panose="020B0604020202020204" pitchFamily="34" charset="0"/>
              <a:cs typeface="Arial" panose="020B0604020202020204" pitchFamily="34" charset="0"/>
            </a:rPr>
            <a:t>(Percent</a:t>
          </a:r>
          <a:r>
            <a:rPr lang="en-US" sz="1050" b="0" i="1" baseline="0">
              <a:latin typeface="Arial" panose="020B0604020202020204" pitchFamily="34" charset="0"/>
              <a:cs typeface="Arial" panose="020B0604020202020204" pitchFamily="34" charset="0"/>
            </a:rPr>
            <a:t> of GDP)</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323850</xdr:colOff>
      <xdr:row>0</xdr:row>
      <xdr:rowOff>0</xdr:rowOff>
    </xdr:from>
    <xdr:to>
      <xdr:col>10</xdr:col>
      <xdr:colOff>561975</xdr:colOff>
      <xdr:row>0</xdr:row>
      <xdr:rowOff>0</xdr:rowOff>
    </xdr:to>
    <xdr:sp macro="" textlink="">
      <xdr:nvSpPr>
        <xdr:cNvPr id="17" name="TextBox 16">
          <a:extLst>
            <a:ext uri="{FF2B5EF4-FFF2-40B4-BE49-F238E27FC236}">
              <a16:creationId xmlns:a16="http://schemas.microsoft.com/office/drawing/2014/main" id="{00000000-0008-0000-1F00-000011000000}"/>
            </a:ext>
          </a:extLst>
        </xdr:cNvPr>
        <xdr:cNvSpPr txBox="1"/>
      </xdr:nvSpPr>
      <xdr:spPr>
        <a:xfrm>
          <a:off x="323850" y="4829175"/>
          <a:ext cx="6334125"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IMF staff estimates based on data from IMF, World Economic Outlook database, and IMF, Fiscal Rules Dataset.</a:t>
          </a:r>
        </a:p>
        <a:p>
          <a:r>
            <a:rPr lang="en-US" sz="800" b="0">
              <a:latin typeface="Arial" panose="020B0604020202020204" pitchFamily="34" charset="0"/>
              <a:cs typeface="Arial" panose="020B0604020202020204" pitchFamily="34" charset="0"/>
            </a:rPr>
            <a:t>Note: The figure plots the impulse response functions following the introduction of a fiscal rule in high-debt countries. Dashed lines show 90 percent confidence bands. Interest rates above the 95th percentile of the distribution have been removed to exclude outliers. In the sample of countries that are fiscally less prudent, interest rates have historically been relatively high (up to 22 percent over the period, with a mean of 7 percent).</a:t>
          </a:r>
          <a:endParaRPr lang="en-US" sz="800" b="0" i="1">
            <a:latin typeface="Arial" panose="020B0604020202020204" pitchFamily="34" charset="0"/>
            <a:cs typeface="Arial" panose="020B0604020202020204" pitchFamily="34" charset="0"/>
          </a:endParaRPr>
        </a:p>
      </xdr:txBody>
    </xdr:sp>
    <xdr:clientData/>
  </xdr:twoCellAnchor>
  <xdr:twoCellAnchor>
    <xdr:from>
      <xdr:col>1</xdr:col>
      <xdr:colOff>0</xdr:colOff>
      <xdr:row>2</xdr:row>
      <xdr:rowOff>104774</xdr:rowOff>
    </xdr:from>
    <xdr:to>
      <xdr:col>7</xdr:col>
      <xdr:colOff>560294</xdr:colOff>
      <xdr:row>29</xdr:row>
      <xdr:rowOff>107576</xdr:rowOff>
    </xdr:to>
    <xdr:graphicFrame macro="">
      <xdr:nvGraphicFramePr>
        <xdr:cNvPr id="18" name="Chart 17">
          <a:extLst>
            <a:ext uri="{FF2B5EF4-FFF2-40B4-BE49-F238E27FC236}">
              <a16:creationId xmlns:a16="http://schemas.microsoft.com/office/drawing/2014/main" id="{C8C9BB18-CE2E-4E35-854C-FF887ACBA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238125</xdr:colOff>
      <xdr:row>2</xdr:row>
      <xdr:rowOff>0</xdr:rowOff>
    </xdr:from>
    <xdr:to>
      <xdr:col>7</xdr:col>
      <xdr:colOff>474569</xdr:colOff>
      <xdr:row>6</xdr:row>
      <xdr:rowOff>10647</xdr:rowOff>
    </xdr:to>
    <xdr:sp macro="" textlink="">
      <xdr:nvSpPr>
        <xdr:cNvPr id="19" name="TextBox 18">
          <a:extLst>
            <a:ext uri="{FF2B5EF4-FFF2-40B4-BE49-F238E27FC236}">
              <a16:creationId xmlns:a16="http://schemas.microsoft.com/office/drawing/2014/main" id="{13275B5C-25B2-4978-9F72-948BAAAC0770}"/>
            </a:ext>
          </a:extLst>
        </xdr:cNvPr>
        <xdr:cNvSpPr txBox="1"/>
      </xdr:nvSpPr>
      <xdr:spPr>
        <a:xfrm>
          <a:off x="843243" y="313765"/>
          <a:ext cx="3867150"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1.4.2. LGFV Spreads Rose Slightly in 2017 after a Series of Government Measures</a:t>
          </a:r>
        </a:p>
        <a:p>
          <a:r>
            <a:rPr lang="en-US" sz="1050" b="0" i="1">
              <a:latin typeface="Arial" panose="020B0604020202020204" pitchFamily="34" charset="0"/>
              <a:cs typeface="Arial" panose="020B0604020202020204" pitchFamily="34" charset="0"/>
            </a:rPr>
            <a:t>(Percentage points over sovereign bond yields)</a:t>
          </a:r>
        </a:p>
      </xdr:txBody>
    </xdr:sp>
    <xdr:clientData/>
  </xdr:twoCellAnchor>
  <xdr:twoCellAnchor>
    <xdr:from>
      <xdr:col>1</xdr:col>
      <xdr:colOff>142875</xdr:colOff>
      <xdr:row>25</xdr:row>
      <xdr:rowOff>11206</xdr:rowOff>
    </xdr:from>
    <xdr:to>
      <xdr:col>8</xdr:col>
      <xdr:colOff>42479</xdr:colOff>
      <xdr:row>31</xdr:row>
      <xdr:rowOff>108137</xdr:rowOff>
    </xdr:to>
    <xdr:sp macro="" textlink="">
      <xdr:nvSpPr>
        <xdr:cNvPr id="20" name="Source">
          <a:extLst>
            <a:ext uri="{FF2B5EF4-FFF2-40B4-BE49-F238E27FC236}">
              <a16:creationId xmlns:a16="http://schemas.microsoft.com/office/drawing/2014/main" id="{E80908E9-3AA4-4F1C-BD55-8DF1B61022A3}"/>
            </a:ext>
          </a:extLst>
        </xdr:cNvPr>
        <xdr:cNvSpPr txBox="1"/>
      </xdr:nvSpPr>
      <xdr:spPr>
        <a:xfrm>
          <a:off x="747993" y="3933265"/>
          <a:ext cx="4135427" cy="10382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800" b="0" i="0">
              <a:latin typeface="Arial" panose="020B0604020202020204" pitchFamily="34" charset="0"/>
              <a:cs typeface="Arial" panose="020B0604020202020204" pitchFamily="34" charset="0"/>
            </a:rPr>
            <a:t>Source: WIND database. </a:t>
          </a:r>
        </a:p>
        <a:p>
          <a:r>
            <a:rPr lang="en-US" sz="800" b="0" i="0">
              <a:latin typeface="Arial" panose="020B0604020202020204" pitchFamily="34" charset="0"/>
              <a:cs typeface="Arial" panose="020B0604020202020204" pitchFamily="34" charset="0"/>
            </a:rPr>
            <a:t>Note: LGFV = local government financing vehicles.</a:t>
          </a:r>
        </a:p>
        <a:p>
          <a:r>
            <a:rPr lang="en-US" sz="800" b="0" i="0">
              <a:latin typeface="Arial" panose="020B0604020202020204" pitchFamily="34" charset="0"/>
              <a:cs typeface="Arial" panose="020B0604020202020204" pitchFamily="34" charset="0"/>
            </a:rPr>
            <a:t>1 Bond spreads over sovereign yields in the secondary market. Gray vertical solid lines refer to the announcement of key government measures to tighten imprudent local government borrowing (IMF 2017). </a:t>
          </a:r>
        </a:p>
        <a:p>
          <a:r>
            <a:rPr lang="en-US" sz="800" b="0" i="0">
              <a:latin typeface="Arial" panose="020B0604020202020204" pitchFamily="34" charset="0"/>
              <a:cs typeface="Arial" panose="020B0604020202020204" pitchFamily="34" charset="0"/>
            </a:rPr>
            <a:t>2 Sovereign downgrades by separate rating agencies in May and September 2017.</a:t>
          </a:r>
        </a:p>
      </xdr:txBody>
    </xdr:sp>
    <xdr:clientData/>
  </xdr:twoCellAnchor>
</xdr:wsDr>
</file>

<file path=xl/drawings/drawing59.xml><?xml version="1.0" encoding="utf-8"?>
<c:userShapes xmlns:c="http://schemas.openxmlformats.org/drawingml/2006/chart">
  <cdr:relSizeAnchor xmlns:cdr="http://schemas.openxmlformats.org/drawingml/2006/chartDrawing">
    <cdr:from>
      <cdr:x>0.83363</cdr:x>
      <cdr:y>0.14422</cdr:y>
    </cdr:from>
    <cdr:to>
      <cdr:x>0.83363</cdr:x>
      <cdr:y>0.75689</cdr:y>
    </cdr:to>
    <cdr:cxnSp macro="">
      <cdr:nvCxnSpPr>
        <cdr:cNvPr id="7" name="Straight Connector 6">
          <a:extLst xmlns:a="http://schemas.openxmlformats.org/drawingml/2006/main">
            <a:ext uri="{FF2B5EF4-FFF2-40B4-BE49-F238E27FC236}">
              <a16:creationId xmlns:a16="http://schemas.microsoft.com/office/drawing/2014/main" id="{F92DA216-DA8D-4ABF-916A-64C411DA6670}"/>
            </a:ext>
          </a:extLst>
        </cdr:cNvPr>
        <cdr:cNvCxnSpPr/>
      </cdr:nvCxnSpPr>
      <cdr:spPr>
        <a:xfrm xmlns:a="http://schemas.openxmlformats.org/drawingml/2006/main" flipH="1" flipV="1">
          <a:off x="3692251" y="611294"/>
          <a:ext cx="0" cy="2596896"/>
        </a:xfrm>
        <a:prstGeom xmlns:a="http://schemas.openxmlformats.org/drawingml/2006/main" prst="line">
          <a:avLst/>
        </a:prstGeom>
        <a:ln xmlns:a="http://schemas.openxmlformats.org/drawingml/2006/main" w="22225">
          <a:solidFill>
            <a:schemeClr val="bg2">
              <a:lumMod val="25000"/>
              <a:alpha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0.32723</cdr:x>
      <cdr:y>0.14422</cdr:y>
    </cdr:from>
    <cdr:to>
      <cdr:x>0.32723</cdr:x>
      <cdr:y>0.75689</cdr:y>
    </cdr:to>
    <cdr:cxnSp macro="">
      <cdr:nvCxnSpPr>
        <cdr:cNvPr id="8" name="Straight Connector 7">
          <a:extLst xmlns:a="http://schemas.openxmlformats.org/drawingml/2006/main">
            <a:ext uri="{FF2B5EF4-FFF2-40B4-BE49-F238E27FC236}">
              <a16:creationId xmlns:a16="http://schemas.microsoft.com/office/drawing/2014/main" id="{4061BBB5-B0D3-4590-AFF1-83CB0A19C482}"/>
            </a:ext>
          </a:extLst>
        </cdr:cNvPr>
        <cdr:cNvCxnSpPr/>
      </cdr:nvCxnSpPr>
      <cdr:spPr>
        <a:xfrm xmlns:a="http://schemas.openxmlformats.org/drawingml/2006/main" flipH="1" flipV="1">
          <a:off x="1449343" y="611294"/>
          <a:ext cx="0" cy="2596896"/>
        </a:xfrm>
        <a:prstGeom xmlns:a="http://schemas.openxmlformats.org/drawingml/2006/main" prst="line">
          <a:avLst/>
        </a:prstGeom>
        <a:ln xmlns:a="http://schemas.openxmlformats.org/drawingml/2006/main" w="19050">
          <a:solidFill>
            <a:schemeClr val="bg2">
              <a:lumMod val="25000"/>
              <a:alpha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0.74109</cdr:x>
      <cdr:y>0.14265</cdr:y>
    </cdr:from>
    <cdr:to>
      <cdr:x>0.74109</cdr:x>
      <cdr:y>0.75532</cdr:y>
    </cdr:to>
    <cdr:cxnSp macro="">
      <cdr:nvCxnSpPr>
        <cdr:cNvPr id="9" name="Straight Connector 8">
          <a:extLst xmlns:a="http://schemas.openxmlformats.org/drawingml/2006/main">
            <a:ext uri="{FF2B5EF4-FFF2-40B4-BE49-F238E27FC236}">
              <a16:creationId xmlns:a16="http://schemas.microsoft.com/office/drawing/2014/main" id="{E1A119F0-46E5-4649-9485-4097EC2C6454}"/>
            </a:ext>
          </a:extLst>
        </cdr:cNvPr>
        <cdr:cNvCxnSpPr/>
      </cdr:nvCxnSpPr>
      <cdr:spPr>
        <a:xfrm xmlns:a="http://schemas.openxmlformats.org/drawingml/2006/main" flipH="1" flipV="1">
          <a:off x="3282380" y="604639"/>
          <a:ext cx="0" cy="2596896"/>
        </a:xfrm>
        <a:prstGeom xmlns:a="http://schemas.openxmlformats.org/drawingml/2006/main" prst="line">
          <a:avLst/>
        </a:prstGeom>
        <a:ln xmlns:a="http://schemas.openxmlformats.org/drawingml/2006/main" w="19050">
          <a:solidFill>
            <a:schemeClr val="bg2">
              <a:lumMod val="25000"/>
              <a:alpha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0.27244</cdr:x>
      <cdr:y>0.14095</cdr:y>
    </cdr:from>
    <cdr:to>
      <cdr:x>0.27244</cdr:x>
      <cdr:y>0.75362</cdr:y>
    </cdr:to>
    <cdr:cxnSp macro="">
      <cdr:nvCxnSpPr>
        <cdr:cNvPr id="14" name="Straight Connector 13">
          <a:extLst xmlns:a="http://schemas.openxmlformats.org/drawingml/2006/main">
            <a:ext uri="{FF2B5EF4-FFF2-40B4-BE49-F238E27FC236}">
              <a16:creationId xmlns:a16="http://schemas.microsoft.com/office/drawing/2014/main" id="{BE11E2C4-8EEE-40B0-9E44-BB64FB2C9797}"/>
            </a:ext>
          </a:extLst>
        </cdr:cNvPr>
        <cdr:cNvCxnSpPr/>
      </cdr:nvCxnSpPr>
      <cdr:spPr>
        <a:xfrm xmlns:a="http://schemas.openxmlformats.org/drawingml/2006/main" flipH="1" flipV="1">
          <a:off x="1206671" y="597433"/>
          <a:ext cx="0" cy="2596896"/>
        </a:xfrm>
        <a:prstGeom xmlns:a="http://schemas.openxmlformats.org/drawingml/2006/main" prst="line">
          <a:avLst/>
        </a:prstGeom>
        <a:ln xmlns:a="http://schemas.openxmlformats.org/drawingml/2006/main" w="19050">
          <a:solidFill>
            <a:schemeClr val="bg2">
              <a:lumMod val="25000"/>
              <a:alpha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0.83485</cdr:x>
      <cdr:y>0.14457</cdr:y>
    </cdr:from>
    <cdr:to>
      <cdr:x>0.93958</cdr:x>
      <cdr:y>0.75293</cdr:y>
    </cdr:to>
    <cdr:sp macro="" textlink="">
      <cdr:nvSpPr>
        <cdr:cNvPr id="10" name="Rectangle 9">
          <a:extLst xmlns:a="http://schemas.openxmlformats.org/drawingml/2006/main">
            <a:ext uri="{FF2B5EF4-FFF2-40B4-BE49-F238E27FC236}">
              <a16:creationId xmlns:a16="http://schemas.microsoft.com/office/drawing/2014/main" id="{FC4D6855-1D96-4799-9E19-57EA02554D37}"/>
            </a:ext>
          </a:extLst>
        </cdr:cNvPr>
        <cdr:cNvSpPr/>
      </cdr:nvSpPr>
      <cdr:spPr>
        <a:xfrm xmlns:a="http://schemas.openxmlformats.org/drawingml/2006/main">
          <a:off x="3498850" y="612775"/>
          <a:ext cx="438912" cy="2578608"/>
        </a:xfrm>
        <a:prstGeom xmlns:a="http://schemas.openxmlformats.org/drawingml/2006/main" prst="rect">
          <a:avLst/>
        </a:prstGeom>
        <a:solidFill xmlns:a="http://schemas.openxmlformats.org/drawingml/2006/main">
          <a:srgbClr val="0070C0">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0.72349</cdr:x>
      <cdr:y>0.1558</cdr:y>
    </cdr:from>
    <cdr:to>
      <cdr:x>0.94849</cdr:x>
      <cdr:y>0.25468</cdr:y>
    </cdr:to>
    <cdr:sp macro="" textlink="">
      <cdr:nvSpPr>
        <cdr:cNvPr id="11" name="TextBox 3">
          <a:extLst xmlns:a="http://schemas.openxmlformats.org/drawingml/2006/main">
            <a:ext uri="{FF2B5EF4-FFF2-40B4-BE49-F238E27FC236}">
              <a16:creationId xmlns:a16="http://schemas.microsoft.com/office/drawing/2014/main" id="{02E35BA3-51C7-4329-A8BC-C1B42A3019A1}"/>
            </a:ext>
          </a:extLst>
        </cdr:cNvPr>
        <cdr:cNvSpPr txBox="1"/>
      </cdr:nvSpPr>
      <cdr:spPr>
        <a:xfrm xmlns:a="http://schemas.openxmlformats.org/drawingml/2006/main">
          <a:off x="3032135" y="660384"/>
          <a:ext cx="942975" cy="4191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solidFill>
                <a:srgbClr val="0070C0"/>
              </a:solidFill>
              <a:latin typeface="Segoe UI" panose="020B0502040204020203" pitchFamily="34" charset="0"/>
              <a:ea typeface="Segoe UI" panose="020B0502040204020203" pitchFamily="34" charset="0"/>
              <a:cs typeface="Segoe UI" panose="020B0502040204020203" pitchFamily="34" charset="0"/>
            </a:rPr>
            <a:t>Sovereign downgrades</a:t>
          </a:r>
          <a:r>
            <a:rPr lang="en-US" sz="900" b="1" baseline="30000">
              <a:solidFill>
                <a:srgbClr val="0070C0"/>
              </a:solidFill>
              <a:latin typeface="Segoe UI" panose="020B0502040204020203" pitchFamily="34" charset="0"/>
              <a:ea typeface="Segoe UI" panose="020B0502040204020203" pitchFamily="34" charset="0"/>
              <a:cs typeface="Segoe UI" panose="020B0502040204020203" pitchFamily="34" charset="0"/>
            </a:rPr>
            <a:t>2</a:t>
          </a:r>
          <a:r>
            <a:rPr lang="en-US" sz="900" b="1">
              <a:solidFill>
                <a:srgbClr val="0070C0"/>
              </a:solidFill>
              <a:latin typeface="Segoe UI" panose="020B0502040204020203" pitchFamily="34" charset="0"/>
              <a:ea typeface="Segoe UI" panose="020B0502040204020203" pitchFamily="34" charset="0"/>
              <a:cs typeface="Segoe UI" panose="020B0502040204020203" pitchFamily="34" charset="0"/>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0.85166</cdr:x>
      <cdr:y>0.03577</cdr:y>
    </cdr:from>
    <cdr:to>
      <cdr:x>0.88927</cdr:x>
      <cdr:y>0.88729</cdr:y>
    </cdr:to>
    <cdr:sp macro="" textlink="">
      <cdr:nvSpPr>
        <cdr:cNvPr id="3" name="Rectangle 2">
          <a:extLst xmlns:a="http://schemas.openxmlformats.org/drawingml/2006/main">
            <a:ext uri="{FF2B5EF4-FFF2-40B4-BE49-F238E27FC236}">
              <a16:creationId xmlns:a16="http://schemas.microsoft.com/office/drawing/2014/main" id="{2D8993BB-9CCF-4392-8824-CCF4F0B9EF18}"/>
            </a:ext>
          </a:extLst>
        </cdr:cNvPr>
        <cdr:cNvSpPr/>
      </cdr:nvSpPr>
      <cdr:spPr>
        <a:xfrm xmlns:a="http://schemas.openxmlformats.org/drawingml/2006/main">
          <a:off x="2803525" y="107950"/>
          <a:ext cx="123825" cy="2569464"/>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0.2556</cdr:x>
      <cdr:y>0.30724</cdr:y>
    </cdr:from>
    <cdr:to>
      <cdr:x>0.41088</cdr:x>
      <cdr:y>0.38616</cdr:y>
    </cdr:to>
    <cdr:sp macro="" textlink="">
      <cdr:nvSpPr>
        <cdr:cNvPr id="4" name="TextBox 14">
          <a:extLst xmlns:a="http://schemas.openxmlformats.org/drawingml/2006/main">
            <a:ext uri="{FF2B5EF4-FFF2-40B4-BE49-F238E27FC236}">
              <a16:creationId xmlns:a16="http://schemas.microsoft.com/office/drawing/2014/main" id="{584242D5-27A6-4270-A203-A953B1737D04}"/>
            </a:ext>
          </a:extLst>
        </cdr:cNvPr>
        <cdr:cNvSpPr txBox="1"/>
      </cdr:nvSpPr>
      <cdr:spPr>
        <a:xfrm xmlns:a="http://schemas.openxmlformats.org/drawingml/2006/main">
          <a:off x="841388" y="927092"/>
          <a:ext cx="511157" cy="2381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WW I</a:t>
          </a:r>
        </a:p>
      </cdr:txBody>
    </cdr:sp>
  </cdr:relSizeAnchor>
  <cdr:relSizeAnchor xmlns:cdr="http://schemas.openxmlformats.org/drawingml/2006/chartDrawing">
    <cdr:from>
      <cdr:x>0.3887</cdr:x>
      <cdr:y>0.05471</cdr:y>
    </cdr:from>
    <cdr:to>
      <cdr:x>0.54398</cdr:x>
      <cdr:y>0.13363</cdr:y>
    </cdr:to>
    <cdr:sp macro="" textlink="">
      <cdr:nvSpPr>
        <cdr:cNvPr id="8" name="TextBox 14">
          <a:extLst xmlns:a="http://schemas.openxmlformats.org/drawingml/2006/main">
            <a:ext uri="{FF2B5EF4-FFF2-40B4-BE49-F238E27FC236}">
              <a16:creationId xmlns:a16="http://schemas.microsoft.com/office/drawing/2014/main" id="{A3EF71D3-79D5-468B-93DD-6C82F584B0D9}"/>
            </a:ext>
          </a:extLst>
        </cdr:cNvPr>
        <cdr:cNvSpPr txBox="1"/>
      </cdr:nvSpPr>
      <cdr:spPr>
        <a:xfrm xmlns:a="http://schemas.openxmlformats.org/drawingml/2006/main">
          <a:off x="1279539" y="165092"/>
          <a:ext cx="511157" cy="2381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WW II</a:t>
          </a:r>
        </a:p>
      </cdr:txBody>
    </cdr:sp>
  </cdr:relSizeAnchor>
  <cdr:relSizeAnchor xmlns:cdr="http://schemas.openxmlformats.org/drawingml/2006/chartDrawing">
    <cdr:from>
      <cdr:x>0.68783</cdr:x>
      <cdr:y>0.26335</cdr:y>
    </cdr:from>
    <cdr:to>
      <cdr:x>0.84311</cdr:x>
      <cdr:y>0.34227</cdr:y>
    </cdr:to>
    <cdr:sp macro="" textlink="">
      <cdr:nvSpPr>
        <cdr:cNvPr id="5" name="TextBox 14">
          <a:extLst xmlns:a="http://schemas.openxmlformats.org/drawingml/2006/main">
            <a:ext uri="{FF2B5EF4-FFF2-40B4-BE49-F238E27FC236}">
              <a16:creationId xmlns:a16="http://schemas.microsoft.com/office/drawing/2014/main" id="{2AADF0B0-4194-45D2-A9D1-9038E29665AA}"/>
            </a:ext>
          </a:extLst>
        </cdr:cNvPr>
        <cdr:cNvSpPr txBox="1"/>
      </cdr:nvSpPr>
      <cdr:spPr>
        <a:xfrm xmlns:a="http://schemas.openxmlformats.org/drawingml/2006/main">
          <a:off x="2264229" y="794657"/>
          <a:ext cx="511157" cy="2381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GFC</a:t>
          </a:r>
        </a:p>
      </cdr:txBody>
    </cdr:sp>
  </cdr:relSizeAnchor>
</c:userShapes>
</file>

<file path=xl/drawings/drawing60.xml><?xml version="1.0" encoding="utf-8"?>
<xdr:wsDr xmlns:xdr="http://schemas.openxmlformats.org/drawingml/2006/spreadsheetDrawing" xmlns:a="http://schemas.openxmlformats.org/drawingml/2006/main">
  <xdr:twoCellAnchor>
    <xdr:from>
      <xdr:col>3</xdr:col>
      <xdr:colOff>407669</xdr:colOff>
      <xdr:row>0</xdr:row>
      <xdr:rowOff>0</xdr:rowOff>
    </xdr:from>
    <xdr:to>
      <xdr:col>6</xdr:col>
      <xdr:colOff>504168</xdr:colOff>
      <xdr:row>0</xdr:row>
      <xdr:rowOff>0</xdr:rowOff>
    </xdr:to>
    <xdr:grpSp>
      <xdr:nvGrpSpPr>
        <xdr:cNvPr id="2" name="Group 1">
          <a:extLst>
            <a:ext uri="{FF2B5EF4-FFF2-40B4-BE49-F238E27FC236}">
              <a16:creationId xmlns:a16="http://schemas.microsoft.com/office/drawing/2014/main" id="{FD76F879-11C4-4B3B-B79A-6B7347D37E2E}"/>
            </a:ext>
          </a:extLst>
        </xdr:cNvPr>
        <xdr:cNvGrpSpPr/>
      </xdr:nvGrpSpPr>
      <xdr:grpSpPr>
        <a:xfrm>
          <a:off x="2223022" y="0"/>
          <a:ext cx="1911852" cy="0"/>
          <a:chOff x="3236614" y="2317334"/>
          <a:chExt cx="1925318" cy="1013743"/>
        </a:xfrm>
      </xdr:grpSpPr>
      <xdr:sp macro="" textlink="">
        <xdr:nvSpPr>
          <xdr:cNvPr id="3" name="Rectangle 2">
            <a:extLst>
              <a:ext uri="{FF2B5EF4-FFF2-40B4-BE49-F238E27FC236}">
                <a16:creationId xmlns:a16="http://schemas.microsoft.com/office/drawing/2014/main" id="{24864D0C-B3BA-45D2-9664-EA5F38D211D7}"/>
              </a:ext>
            </a:extLst>
          </xdr:cNvPr>
          <xdr:cNvSpPr/>
        </xdr:nvSpPr>
        <xdr:spPr>
          <a:xfrm>
            <a:off x="3241084" y="2404702"/>
            <a:ext cx="67988" cy="64008"/>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Rectangle 3">
            <a:extLst>
              <a:ext uri="{FF2B5EF4-FFF2-40B4-BE49-F238E27FC236}">
                <a16:creationId xmlns:a16="http://schemas.microsoft.com/office/drawing/2014/main" id="{DFAA78D5-ECB3-42A3-AE42-4A3CEF70705C}"/>
              </a:ext>
            </a:extLst>
          </xdr:cNvPr>
          <xdr:cNvSpPr/>
        </xdr:nvSpPr>
        <xdr:spPr>
          <a:xfrm>
            <a:off x="3236614" y="2849142"/>
            <a:ext cx="67988" cy="64008"/>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TextBox 4">
            <a:extLst>
              <a:ext uri="{FF2B5EF4-FFF2-40B4-BE49-F238E27FC236}">
                <a16:creationId xmlns:a16="http://schemas.microsoft.com/office/drawing/2014/main" id="{E77242D6-A15E-4930-AAB5-0865FF34A12A}"/>
              </a:ext>
            </a:extLst>
          </xdr:cNvPr>
          <xdr:cNvSpPr txBox="1"/>
        </xdr:nvSpPr>
        <xdr:spPr>
          <a:xfrm>
            <a:off x="3255779" y="2317334"/>
            <a:ext cx="1897246" cy="572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Countries below the debt ratio </a:t>
            </a:r>
            <a:r>
              <a:rPr lang="en-US" sz="800" baseline="0">
                <a:latin typeface="Arial" panose="020B0604020202020204" pitchFamily="34" charset="0"/>
                <a:cs typeface="Arial" panose="020B0604020202020204" pitchFamily="34" charset="0"/>
              </a:rPr>
              <a:t>benchmarks used in the MAC-DSA risk assessment</a:t>
            </a:r>
            <a:endParaRPr lang="en-US" sz="800" baseline="30000">
              <a:latin typeface="Arial" panose="020B0604020202020204" pitchFamily="34" charset="0"/>
              <a:cs typeface="Arial" panose="020B0604020202020204" pitchFamily="34" charset="0"/>
            </a:endParaRPr>
          </a:p>
        </xdr:txBody>
      </xdr:sp>
      <xdr:sp macro="" textlink="">
        <xdr:nvSpPr>
          <xdr:cNvPr id="6" name="TextBox 5">
            <a:extLst>
              <a:ext uri="{FF2B5EF4-FFF2-40B4-BE49-F238E27FC236}">
                <a16:creationId xmlns:a16="http://schemas.microsoft.com/office/drawing/2014/main" id="{439C7E2A-6BE5-4543-8ABB-CB7B44F483F7}"/>
              </a:ext>
            </a:extLst>
          </xdr:cNvPr>
          <xdr:cNvSpPr txBox="1"/>
        </xdr:nvSpPr>
        <xdr:spPr>
          <a:xfrm>
            <a:off x="3249223" y="2767474"/>
            <a:ext cx="1912709" cy="563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Countries above the debt ratio benchmarks used in the MAC-DSA risk assessment</a:t>
            </a:r>
          </a:p>
        </xdr:txBody>
      </xdr:sp>
    </xdr:grpSp>
    <xdr:clientData/>
  </xdr:twoCellAnchor>
  <xdr:twoCellAnchor>
    <xdr:from>
      <xdr:col>0</xdr:col>
      <xdr:colOff>338097</xdr:colOff>
      <xdr:row>0</xdr:row>
      <xdr:rowOff>0</xdr:rowOff>
    </xdr:from>
    <xdr:to>
      <xdr:col>5</xdr:col>
      <xdr:colOff>442872</xdr:colOff>
      <xdr:row>0</xdr:row>
      <xdr:rowOff>0</xdr:rowOff>
    </xdr:to>
    <xdr:sp macro="" textlink="">
      <xdr:nvSpPr>
        <xdr:cNvPr id="9" name="TextBox 8">
          <a:extLst>
            <a:ext uri="{FF2B5EF4-FFF2-40B4-BE49-F238E27FC236}">
              <a16:creationId xmlns:a16="http://schemas.microsoft.com/office/drawing/2014/main" id="{E9FBC05E-A1E0-40C7-AC97-A19B01E06755}"/>
            </a:ext>
          </a:extLst>
        </xdr:cNvPr>
        <xdr:cNvSpPr txBox="1"/>
      </xdr:nvSpPr>
      <xdr:spPr>
        <a:xfrm>
          <a:off x="338097" y="0"/>
          <a:ext cx="31527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1. General Effect of Rules</a:t>
          </a:r>
        </a:p>
        <a:p>
          <a:endParaRPr lang="en-US" sz="900" b="0" i="1">
            <a:latin typeface="Arial" panose="020B0604020202020204" pitchFamily="34" charset="0"/>
            <a:cs typeface="Arial" panose="020B0604020202020204" pitchFamily="34" charset="0"/>
          </a:endParaRPr>
        </a:p>
        <a:p>
          <a:r>
            <a:rPr lang="en-US" sz="900" b="0" i="1">
              <a:latin typeface="Arial" panose="020B0604020202020204" pitchFamily="34" charset="0"/>
              <a:cs typeface="Arial" panose="020B0604020202020204" pitchFamily="34" charset="0"/>
            </a:rPr>
            <a:t>Fiscal rules are, in general, not associated with lower borrowing costs in countries with a weak fiscal track record,…</a:t>
          </a:r>
        </a:p>
      </xdr:txBody>
    </xdr:sp>
    <xdr:clientData/>
  </xdr:twoCellAnchor>
  <xdr:twoCellAnchor>
    <xdr:from>
      <xdr:col>5</xdr:col>
      <xdr:colOff>557171</xdr:colOff>
      <xdr:row>0</xdr:row>
      <xdr:rowOff>0</xdr:rowOff>
    </xdr:from>
    <xdr:to>
      <xdr:col>11</xdr:col>
      <xdr:colOff>14246</xdr:colOff>
      <xdr:row>0</xdr:row>
      <xdr:rowOff>0</xdr:rowOff>
    </xdr:to>
    <xdr:sp macro="" textlink="">
      <xdr:nvSpPr>
        <xdr:cNvPr id="10" name="TextBox 9">
          <a:extLst>
            <a:ext uri="{FF2B5EF4-FFF2-40B4-BE49-F238E27FC236}">
              <a16:creationId xmlns:a16="http://schemas.microsoft.com/office/drawing/2014/main" id="{620FCB05-03DD-458D-A417-437A0AE8FD5E}"/>
            </a:ext>
          </a:extLst>
        </xdr:cNvPr>
        <xdr:cNvSpPr txBox="1"/>
      </xdr:nvSpPr>
      <xdr:spPr>
        <a:xfrm>
          <a:off x="3605171" y="0"/>
          <a:ext cx="31146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2. Effect of Rules with Independent Monitoring</a:t>
          </a:r>
          <a:endParaRPr lang="en-US" sz="900" b="0" i="1">
            <a:latin typeface="Arial" panose="020B0604020202020204" pitchFamily="34" charset="0"/>
            <a:cs typeface="Arial" panose="020B0604020202020204" pitchFamily="34" charset="0"/>
          </a:endParaRPr>
        </a:p>
        <a:p>
          <a:endParaRPr lang="en-US" sz="900" b="0" i="1">
            <a:latin typeface="Arial" panose="020B0604020202020204" pitchFamily="34" charset="0"/>
            <a:cs typeface="Arial" panose="020B0604020202020204" pitchFamily="34" charset="0"/>
          </a:endParaRPr>
        </a:p>
        <a:p>
          <a:r>
            <a:rPr lang="en-US" sz="900" b="0" i="1">
              <a:latin typeface="Arial" panose="020B0604020202020204" pitchFamily="34" charset="0"/>
              <a:cs typeface="Arial" panose="020B0604020202020204" pitchFamily="34" charset="0"/>
            </a:rPr>
            <a:t>…but monitoring mechanisms can make the rules effective</a:t>
          </a:r>
          <a:r>
            <a:rPr lang="en-US" sz="900" b="0" i="1" baseline="0">
              <a:latin typeface="Arial" panose="020B0604020202020204" pitchFamily="34" charset="0"/>
              <a:cs typeface="Arial" panose="020B0604020202020204" pitchFamily="34" charset="0"/>
            </a:rPr>
            <a:t> in these countries.</a:t>
          </a:r>
          <a:endParaRPr lang="en-US" sz="900" b="0" i="1">
            <a:latin typeface="Arial" panose="020B0604020202020204" pitchFamily="34" charset="0"/>
            <a:cs typeface="Arial" panose="020B0604020202020204" pitchFamily="34" charset="0"/>
          </a:endParaRPr>
        </a:p>
      </xdr:txBody>
    </xdr:sp>
    <xdr:clientData/>
  </xdr:twoCellAnchor>
  <xdr:twoCellAnchor>
    <xdr:from>
      <xdr:col>0</xdr:col>
      <xdr:colOff>338658</xdr:colOff>
      <xdr:row>0</xdr:row>
      <xdr:rowOff>0</xdr:rowOff>
    </xdr:from>
    <xdr:to>
      <xdr:col>10</xdr:col>
      <xdr:colOff>511228</xdr:colOff>
      <xdr:row>0</xdr:row>
      <xdr:rowOff>0</xdr:rowOff>
    </xdr:to>
    <xdr:sp macro="" textlink="">
      <xdr:nvSpPr>
        <xdr:cNvPr id="11" name="TextBox 10">
          <a:extLst>
            <a:ext uri="{FF2B5EF4-FFF2-40B4-BE49-F238E27FC236}">
              <a16:creationId xmlns:a16="http://schemas.microsoft.com/office/drawing/2014/main" id="{5F82AE45-232D-4268-81AE-31AFC3277A4B}"/>
            </a:ext>
          </a:extLst>
        </xdr:cNvPr>
        <xdr:cNvSpPr txBox="1"/>
      </xdr:nvSpPr>
      <xdr:spPr>
        <a:xfrm>
          <a:off x="338658" y="0"/>
          <a:ext cx="626857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1.5.1. Impact of Fiscal Rules on Government’s Borrowing Costs in Countries with</a:t>
          </a:r>
        </a:p>
        <a:p>
          <a:r>
            <a:rPr lang="en-US" sz="1050" b="1">
              <a:latin typeface="Arial" panose="020B0604020202020204" pitchFamily="34" charset="0"/>
              <a:cs typeface="Arial" panose="020B0604020202020204" pitchFamily="34" charset="0"/>
            </a:rPr>
            <a:t>Weak Track Records of Fiscal Performance</a:t>
          </a:r>
        </a:p>
        <a:p>
          <a:r>
            <a:rPr lang="en-US" sz="1050" b="0" i="1">
              <a:latin typeface="Arial" panose="020B0604020202020204" pitchFamily="34" charset="0"/>
              <a:cs typeface="Arial" panose="020B0604020202020204" pitchFamily="34" charset="0"/>
            </a:rPr>
            <a:t>(Percent</a:t>
          </a:r>
          <a:r>
            <a:rPr lang="en-US" sz="1050" b="0" i="1" baseline="0">
              <a:latin typeface="Arial" panose="020B0604020202020204" pitchFamily="34" charset="0"/>
              <a:cs typeface="Arial" panose="020B0604020202020204" pitchFamily="34" charset="0"/>
            </a:rPr>
            <a:t> of GDP)</a:t>
          </a:r>
          <a:endParaRPr lang="en-US" sz="1050" b="0" i="1">
            <a:latin typeface="Arial" panose="020B0604020202020204" pitchFamily="34" charset="0"/>
            <a:cs typeface="Arial" panose="020B0604020202020204" pitchFamily="34" charset="0"/>
          </a:endParaRPr>
        </a:p>
      </xdr:txBody>
    </xdr:sp>
    <xdr:clientData/>
  </xdr:twoCellAnchor>
  <xdr:twoCellAnchor>
    <xdr:from>
      <xdr:col>0</xdr:col>
      <xdr:colOff>323850</xdr:colOff>
      <xdr:row>0</xdr:row>
      <xdr:rowOff>0</xdr:rowOff>
    </xdr:from>
    <xdr:to>
      <xdr:col>10</xdr:col>
      <xdr:colOff>561975</xdr:colOff>
      <xdr:row>0</xdr:row>
      <xdr:rowOff>0</xdr:rowOff>
    </xdr:to>
    <xdr:sp macro="" textlink="">
      <xdr:nvSpPr>
        <xdr:cNvPr id="12" name="TextBox 11">
          <a:extLst>
            <a:ext uri="{FF2B5EF4-FFF2-40B4-BE49-F238E27FC236}">
              <a16:creationId xmlns:a16="http://schemas.microsoft.com/office/drawing/2014/main" id="{1E3A355B-208F-47FC-A21B-5FC674406C4C}"/>
            </a:ext>
          </a:extLst>
        </xdr:cNvPr>
        <xdr:cNvSpPr txBox="1"/>
      </xdr:nvSpPr>
      <xdr:spPr>
        <a:xfrm>
          <a:off x="323850" y="0"/>
          <a:ext cx="633412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 IMF staff estimates based on data from IMF, World Economic Outlook database, and IMF, Fiscal Rules Dataset.</a:t>
          </a:r>
        </a:p>
        <a:p>
          <a:r>
            <a:rPr lang="en-US" sz="800" b="0">
              <a:latin typeface="Arial" panose="020B0604020202020204" pitchFamily="34" charset="0"/>
              <a:cs typeface="Arial" panose="020B0604020202020204" pitchFamily="34" charset="0"/>
            </a:rPr>
            <a:t>Note: The figure plots the impulse response functions following the introduction of a fiscal rule in high-debt countries. Dashed lines show 90 percent confidence bands. Interest rates above the 95th percentile of the distribution have been removed to exclude outliers. In the sample of countries that are fiscally less prudent, interest rates have historically been relatively high (up to 22 percent over the period, with a mean of 7 percent).</a:t>
          </a:r>
          <a:endParaRPr lang="en-US" sz="800" b="0" i="1">
            <a:latin typeface="Arial" panose="020B0604020202020204" pitchFamily="34" charset="0"/>
            <a:cs typeface="Arial" panose="020B0604020202020204" pitchFamily="34" charset="0"/>
          </a:endParaRPr>
        </a:p>
      </xdr:txBody>
    </xdr:sp>
    <xdr:clientData/>
  </xdr:twoCellAnchor>
  <xdr:twoCellAnchor>
    <xdr:from>
      <xdr:col>0</xdr:col>
      <xdr:colOff>254373</xdr:colOff>
      <xdr:row>4</xdr:row>
      <xdr:rowOff>118783</xdr:rowOff>
    </xdr:from>
    <xdr:to>
      <xdr:col>6</xdr:col>
      <xdr:colOff>306667</xdr:colOff>
      <xdr:row>21</xdr:row>
      <xdr:rowOff>144183</xdr:rowOff>
    </xdr:to>
    <xdr:graphicFrame macro="">
      <xdr:nvGraphicFramePr>
        <xdr:cNvPr id="16" name="Chart 15">
          <a:extLst>
            <a:ext uri="{FF2B5EF4-FFF2-40B4-BE49-F238E27FC236}">
              <a16:creationId xmlns:a16="http://schemas.microsoft.com/office/drawing/2014/main" id="{367C537C-E56F-4066-87CE-BA0C98214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235323</xdr:colOff>
      <xdr:row>1</xdr:row>
      <xdr:rowOff>56030</xdr:rowOff>
    </xdr:from>
    <xdr:to>
      <xdr:col>6</xdr:col>
      <xdr:colOff>471767</xdr:colOff>
      <xdr:row>5</xdr:row>
      <xdr:rowOff>66676</xdr:rowOff>
    </xdr:to>
    <xdr:sp macro="" textlink="">
      <xdr:nvSpPr>
        <xdr:cNvPr id="17" name="TextBox 16">
          <a:extLst>
            <a:ext uri="{FF2B5EF4-FFF2-40B4-BE49-F238E27FC236}">
              <a16:creationId xmlns:a16="http://schemas.microsoft.com/office/drawing/2014/main" id="{72ADCD2B-BD88-459B-8433-EED4ABB6679C}"/>
            </a:ext>
          </a:extLst>
        </xdr:cNvPr>
        <xdr:cNvSpPr txBox="1"/>
      </xdr:nvSpPr>
      <xdr:spPr>
        <a:xfrm>
          <a:off x="235323" y="212912"/>
          <a:ext cx="3867150"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Figure 1.4.3. Deteriorating Performance among Local Government Financing Vehicles</a:t>
          </a:r>
        </a:p>
        <a:p>
          <a:r>
            <a:rPr lang="en-US" sz="1050" b="0" i="1">
              <a:latin typeface="Arial" panose="020B0604020202020204" pitchFamily="34" charset="0"/>
              <a:cs typeface="Arial" panose="020B0604020202020204" pitchFamily="34" charset="0"/>
            </a:rPr>
            <a:t>(Percent)</a:t>
          </a:r>
        </a:p>
      </xdr:txBody>
    </xdr:sp>
    <xdr:clientData/>
  </xdr:twoCellAnchor>
  <xdr:twoCellAnchor>
    <xdr:from>
      <xdr:col>0</xdr:col>
      <xdr:colOff>435348</xdr:colOff>
      <xdr:row>21</xdr:row>
      <xdr:rowOff>90208</xdr:rowOff>
    </xdr:from>
    <xdr:to>
      <xdr:col>6</xdr:col>
      <xdr:colOff>166967</xdr:colOff>
      <xdr:row>25</xdr:row>
      <xdr:rowOff>100854</xdr:rowOff>
    </xdr:to>
    <xdr:sp macro="" textlink="">
      <xdr:nvSpPr>
        <xdr:cNvPr id="18" name="TextBox 17">
          <a:extLst>
            <a:ext uri="{FF2B5EF4-FFF2-40B4-BE49-F238E27FC236}">
              <a16:creationId xmlns:a16="http://schemas.microsoft.com/office/drawing/2014/main" id="{C85D61C6-522B-4676-B0DE-70B66D65F988}"/>
            </a:ext>
          </a:extLst>
        </xdr:cNvPr>
        <xdr:cNvSpPr txBox="1"/>
      </xdr:nvSpPr>
      <xdr:spPr>
        <a:xfrm>
          <a:off x="435348" y="3384737"/>
          <a:ext cx="3362325"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WIND database and IMF staff estimates and projections.</a:t>
          </a:r>
        </a:p>
        <a:p>
          <a:r>
            <a:rPr lang="en-US" sz="800" b="0">
              <a:latin typeface="Arial" panose="020B0604020202020204" pitchFamily="34" charset="0"/>
              <a:cs typeface="Arial" panose="020B0604020202020204" pitchFamily="34" charset="0"/>
            </a:rPr>
            <a:t>Note: Median ratios are estimated based on individual local government financing vehicle financial data.</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219075</xdr:colOff>
      <xdr:row>17</xdr:row>
      <xdr:rowOff>114300</xdr:rowOff>
    </xdr:from>
    <xdr:to>
      <xdr:col>4</xdr:col>
      <xdr:colOff>266700</xdr:colOff>
      <xdr:row>18</xdr:row>
      <xdr:rowOff>161925</xdr:rowOff>
    </xdr:to>
    <xdr:sp macro="" textlink="">
      <xdr:nvSpPr>
        <xdr:cNvPr id="2" name="TextBox 1">
          <a:extLst>
            <a:ext uri="{FF2B5EF4-FFF2-40B4-BE49-F238E27FC236}">
              <a16:creationId xmlns:a16="http://schemas.microsoft.com/office/drawing/2014/main" id="{36226C1F-7C57-4188-9777-EE695835186F}"/>
            </a:ext>
          </a:extLst>
        </xdr:cNvPr>
        <xdr:cNvSpPr txBox="1"/>
      </xdr:nvSpPr>
      <xdr:spPr>
        <a:xfrm>
          <a:off x="219075" y="3352800"/>
          <a:ext cx="24860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b="0">
              <a:latin typeface="Arial" panose="020B0604020202020204" pitchFamily="34" charset="0"/>
              <a:cs typeface="Arial" panose="020B0604020202020204" pitchFamily="34" charset="0"/>
            </a:rPr>
            <a:t>Source:</a:t>
          </a:r>
          <a:r>
            <a:rPr lang="en-US" sz="700" b="0" baseline="0">
              <a:latin typeface="Arial" panose="020B0604020202020204" pitchFamily="34" charset="0"/>
              <a:cs typeface="Arial" panose="020B0604020202020204" pitchFamily="34" charset="0"/>
            </a:rPr>
            <a:t> World Bank 2016.</a:t>
          </a:r>
        </a:p>
      </xdr:txBody>
    </xdr:sp>
    <xdr:clientData/>
  </xdr:twoCellAnchor>
  <xdr:twoCellAnchor>
    <xdr:from>
      <xdr:col>0</xdr:col>
      <xdr:colOff>228600</xdr:colOff>
      <xdr:row>0</xdr:row>
      <xdr:rowOff>133349</xdr:rowOff>
    </xdr:from>
    <xdr:to>
      <xdr:col>5</xdr:col>
      <xdr:colOff>352425</xdr:colOff>
      <xdr:row>6</xdr:row>
      <xdr:rowOff>47624</xdr:rowOff>
    </xdr:to>
    <xdr:sp macro="" textlink="">
      <xdr:nvSpPr>
        <xdr:cNvPr id="3" name="TextBox 2">
          <a:extLst>
            <a:ext uri="{FF2B5EF4-FFF2-40B4-BE49-F238E27FC236}">
              <a16:creationId xmlns:a16="http://schemas.microsoft.com/office/drawing/2014/main" id="{A76C5B68-3779-4678-97C6-965043EB7A51}"/>
            </a:ext>
          </a:extLst>
        </xdr:cNvPr>
        <xdr:cNvSpPr txBox="1"/>
      </xdr:nvSpPr>
      <xdr:spPr>
        <a:xfrm>
          <a:off x="228600" y="133349"/>
          <a:ext cx="3171825"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 Access to Public and Digital Services in Developing Countries</a:t>
          </a:r>
          <a:br>
            <a:rPr lang="en-US" sz="1000" b="1">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(Percent of population in developing countries with access to services)</a:t>
          </a:r>
          <a:endParaRPr lang="en-US" sz="1000">
            <a:solidFill>
              <a:schemeClr val="dk1"/>
            </a:solidFill>
            <a:effectLst/>
            <a:latin typeface="Arial" panose="020B0604020202020204" pitchFamily="34" charset="0"/>
            <a:ea typeface="+mn-ea"/>
            <a:cs typeface="Arial" panose="020B0604020202020204" pitchFamily="34" charset="0"/>
          </a:endParaRPr>
        </a:p>
        <a:p>
          <a:r>
            <a:rPr lang="en-US" sz="700" i="1">
              <a:solidFill>
                <a:schemeClr val="dk1"/>
              </a:solidFill>
              <a:effectLst/>
              <a:latin typeface="Arial" panose="020B0604020202020204" pitchFamily="34" charset="0"/>
              <a:ea typeface="+mn-ea"/>
              <a:cs typeface="Arial" panose="020B0604020202020204" pitchFamily="34" charset="0"/>
            </a:rPr>
            <a:t> </a:t>
          </a:r>
          <a:endParaRPr lang="en-US" sz="7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The digital transformation is sometimes outpacing other services, such as secondary education.</a:t>
          </a:r>
        </a:p>
      </xdr:txBody>
    </xdr:sp>
    <xdr:clientData/>
  </xdr:twoCellAnchor>
  <xdr:twoCellAnchor>
    <xdr:from>
      <xdr:col>0</xdr:col>
      <xdr:colOff>219075</xdr:colOff>
      <xdr:row>6</xdr:row>
      <xdr:rowOff>180976</xdr:rowOff>
    </xdr:from>
    <xdr:to>
      <xdr:col>5</xdr:col>
      <xdr:colOff>419100</xdr:colOff>
      <xdr:row>17</xdr:row>
      <xdr:rowOff>115444</xdr:rowOff>
    </xdr:to>
    <xdr:graphicFrame macro="">
      <xdr:nvGraphicFramePr>
        <xdr:cNvPr id="4" name="Chart 3">
          <a:extLst>
            <a:ext uri="{FF2B5EF4-FFF2-40B4-BE49-F238E27FC236}">
              <a16:creationId xmlns:a16="http://schemas.microsoft.com/office/drawing/2014/main" id="{800BEC20-31AA-4334-BD06-D477EF8A9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200025</xdr:colOff>
      <xdr:row>5</xdr:row>
      <xdr:rowOff>95250</xdr:rowOff>
    </xdr:from>
    <xdr:to>
      <xdr:col>2</xdr:col>
      <xdr:colOff>361950</xdr:colOff>
      <xdr:row>20</xdr:row>
      <xdr:rowOff>0</xdr:rowOff>
    </xdr:to>
    <xdr:graphicFrame macro="">
      <xdr:nvGraphicFramePr>
        <xdr:cNvPr id="2" name="Chart 1">
          <a:extLst>
            <a:ext uri="{FF2B5EF4-FFF2-40B4-BE49-F238E27FC236}">
              <a16:creationId xmlns:a16="http://schemas.microsoft.com/office/drawing/2014/main" id="{111C1786-2A3A-4763-90D1-85505AB7A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20</xdr:row>
      <xdr:rowOff>123825</xdr:rowOff>
    </xdr:from>
    <xdr:to>
      <xdr:col>3</xdr:col>
      <xdr:colOff>0</xdr:colOff>
      <xdr:row>23</xdr:row>
      <xdr:rowOff>85725</xdr:rowOff>
    </xdr:to>
    <xdr:sp macro="" textlink="">
      <xdr:nvSpPr>
        <xdr:cNvPr id="3" name="TextBox 2">
          <a:extLst>
            <a:ext uri="{FF2B5EF4-FFF2-40B4-BE49-F238E27FC236}">
              <a16:creationId xmlns:a16="http://schemas.microsoft.com/office/drawing/2014/main" id="{3EBFB30D-3C88-4BD6-9586-EEE7217E2B16}"/>
            </a:ext>
          </a:extLst>
        </xdr:cNvPr>
        <xdr:cNvSpPr txBox="1"/>
      </xdr:nvSpPr>
      <xdr:spPr>
        <a:xfrm>
          <a:off x="238125" y="3933825"/>
          <a:ext cx="308610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Arial" panose="020B0604020202020204" pitchFamily="34" charset="0"/>
              <a:cs typeface="Arial" panose="020B0604020202020204" pitchFamily="34" charset="0"/>
            </a:rPr>
            <a:t>Sources: United Nations e-Government Survey 2016; and World Bank 2016. </a:t>
          </a:r>
        </a:p>
        <a:p>
          <a:r>
            <a:rPr lang="en-US" sz="700">
              <a:latin typeface="Arial" panose="020B0604020202020204" pitchFamily="34" charset="0"/>
              <a:cs typeface="Arial" panose="020B0604020202020204" pitchFamily="34" charset="0"/>
            </a:rPr>
            <a:t>Note: The United Nations tracks 193 member countries for the adoption of digital services.</a:t>
          </a:r>
        </a:p>
      </xdr:txBody>
    </xdr:sp>
    <xdr:clientData/>
  </xdr:twoCellAnchor>
  <xdr:twoCellAnchor>
    <xdr:from>
      <xdr:col>0</xdr:col>
      <xdr:colOff>133350</xdr:colOff>
      <xdr:row>1</xdr:row>
      <xdr:rowOff>19050</xdr:rowOff>
    </xdr:from>
    <xdr:to>
      <xdr:col>2</xdr:col>
      <xdr:colOff>590550</xdr:colOff>
      <xdr:row>4</xdr:row>
      <xdr:rowOff>123825</xdr:rowOff>
    </xdr:to>
    <xdr:sp macro="" textlink="">
      <xdr:nvSpPr>
        <xdr:cNvPr id="4" name="TextBox 3">
          <a:extLst>
            <a:ext uri="{FF2B5EF4-FFF2-40B4-BE49-F238E27FC236}">
              <a16:creationId xmlns:a16="http://schemas.microsoft.com/office/drawing/2014/main" id="{D5AA13ED-46A0-4884-9C44-770D60C05444}"/>
            </a:ext>
          </a:extLst>
        </xdr:cNvPr>
        <xdr:cNvSpPr txBox="1"/>
      </xdr:nvSpPr>
      <xdr:spPr>
        <a:xfrm>
          <a:off x="133350" y="209550"/>
          <a:ext cx="3171825" cy="67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2.2 Government Digitalization</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(Number of countries with selected digital services)</a:t>
          </a:r>
          <a:br>
            <a:rPr lang="en-US" sz="1000" i="1">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Governments are increasingly turning digital.</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185458</xdr:colOff>
      <xdr:row>20</xdr:row>
      <xdr:rowOff>143436</xdr:rowOff>
    </xdr:from>
    <xdr:to>
      <xdr:col>4</xdr:col>
      <xdr:colOff>19051</xdr:colOff>
      <xdr:row>22</xdr:row>
      <xdr:rowOff>19050</xdr:rowOff>
    </xdr:to>
    <xdr:sp macro="" textlink="">
      <xdr:nvSpPr>
        <xdr:cNvPr id="2" name="TextBox 1">
          <a:extLst>
            <a:ext uri="{FF2B5EF4-FFF2-40B4-BE49-F238E27FC236}">
              <a16:creationId xmlns:a16="http://schemas.microsoft.com/office/drawing/2014/main" id="{35AE83DF-7191-4C45-85F6-BC5440AD5BCB}"/>
            </a:ext>
          </a:extLst>
        </xdr:cNvPr>
        <xdr:cNvSpPr txBox="1"/>
      </xdr:nvSpPr>
      <xdr:spPr>
        <a:xfrm>
          <a:off x="185458" y="3953436"/>
          <a:ext cx="3195918" cy="256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b="0">
              <a:latin typeface="Arial" panose="020B0604020202020204" pitchFamily="34" charset="0"/>
              <a:cs typeface="Arial" panose="020B0604020202020204" pitchFamily="34" charset="0"/>
            </a:rPr>
            <a:t>Source: World Bank 2016.</a:t>
          </a:r>
        </a:p>
      </xdr:txBody>
    </xdr:sp>
    <xdr:clientData/>
  </xdr:twoCellAnchor>
  <xdr:twoCellAnchor>
    <xdr:from>
      <xdr:col>0</xdr:col>
      <xdr:colOff>228600</xdr:colOff>
      <xdr:row>0</xdr:row>
      <xdr:rowOff>47625</xdr:rowOff>
    </xdr:from>
    <xdr:to>
      <xdr:col>3</xdr:col>
      <xdr:colOff>552450</xdr:colOff>
      <xdr:row>5</xdr:row>
      <xdr:rowOff>47625</xdr:rowOff>
    </xdr:to>
    <xdr:sp macro="" textlink="">
      <xdr:nvSpPr>
        <xdr:cNvPr id="3" name="TextBox 2">
          <a:extLst>
            <a:ext uri="{FF2B5EF4-FFF2-40B4-BE49-F238E27FC236}">
              <a16:creationId xmlns:a16="http://schemas.microsoft.com/office/drawing/2014/main" id="{56103A7C-9D8C-4B92-9452-579B43B0F7A7}"/>
            </a:ext>
          </a:extLst>
        </xdr:cNvPr>
        <xdr:cNvSpPr txBox="1"/>
      </xdr:nvSpPr>
      <xdr:spPr>
        <a:xfrm>
          <a:off x="228600" y="47625"/>
          <a:ext cx="307657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2.3. Selected Areas of Government Digitalization</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(Percent of total number of countries)</a:t>
          </a:r>
          <a:br>
            <a:rPr lang="en-US" sz="1000" i="1">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Digitalization is on average less common in low-income developing countries.</a:t>
          </a:r>
        </a:p>
      </xdr:txBody>
    </xdr:sp>
    <xdr:clientData/>
  </xdr:twoCellAnchor>
  <xdr:twoCellAnchor>
    <xdr:from>
      <xdr:col>0</xdr:col>
      <xdr:colOff>238124</xdr:colOff>
      <xdr:row>5</xdr:row>
      <xdr:rowOff>28575</xdr:rowOff>
    </xdr:from>
    <xdr:to>
      <xdr:col>3</xdr:col>
      <xdr:colOff>581024</xdr:colOff>
      <xdr:row>20</xdr:row>
      <xdr:rowOff>66676</xdr:rowOff>
    </xdr:to>
    <xdr:graphicFrame macro="">
      <xdr:nvGraphicFramePr>
        <xdr:cNvPr id="4" name="Chart 3">
          <a:extLst>
            <a:ext uri="{FF2B5EF4-FFF2-40B4-BE49-F238E27FC236}">
              <a16:creationId xmlns:a16="http://schemas.microsoft.com/office/drawing/2014/main" id="{D086696A-3750-4DFF-9D83-3E6263AAA0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93852</xdr:colOff>
      <xdr:row>16</xdr:row>
      <xdr:rowOff>14040</xdr:rowOff>
    </xdr:from>
    <xdr:to>
      <xdr:col>6</xdr:col>
      <xdr:colOff>89446</xdr:colOff>
      <xdr:row>24</xdr:row>
      <xdr:rowOff>89647</xdr:rowOff>
    </xdr:to>
    <xdr:sp macro="" textlink="">
      <xdr:nvSpPr>
        <xdr:cNvPr id="2" name="TextBox 1">
          <a:extLst>
            <a:ext uri="{FF2B5EF4-FFF2-40B4-BE49-F238E27FC236}">
              <a16:creationId xmlns:a16="http://schemas.microsoft.com/office/drawing/2014/main" id="{1381DD9B-8EAF-423D-A2F3-91C596D02AD1}"/>
            </a:ext>
          </a:extLst>
        </xdr:cNvPr>
        <xdr:cNvSpPr txBox="1"/>
      </xdr:nvSpPr>
      <xdr:spPr>
        <a:xfrm>
          <a:off x="93852" y="3062040"/>
          <a:ext cx="3662719" cy="1599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ea typeface="Segoe UI" panose="020B0502040204020203" pitchFamily="34" charset="0"/>
              <a:cs typeface="Arial" panose="020B0604020202020204" pitchFamily="34" charset="0"/>
            </a:rPr>
            <a:t>Source: World Bank 2016. </a:t>
          </a:r>
        </a:p>
        <a:p>
          <a:r>
            <a:rPr lang="en-US" sz="800">
              <a:latin typeface="Arial" panose="020B0604020202020204" pitchFamily="34" charset="0"/>
              <a:ea typeface="Segoe UI" panose="020B0502040204020203" pitchFamily="34" charset="0"/>
              <a:cs typeface="Arial" panose="020B0604020202020204" pitchFamily="34" charset="0"/>
            </a:rPr>
            <a:t>Note: Data labels in the figure use International Organization for Standardization (ISO) country codes; see “Country Abbreviations” for definitions. The World Bank’s Digital Adoption Index measures the global spread of digital technologies for 171 countries. It provides a global picture of technology diffusion across businesses, people, and governments across countries. The government cluster is the average of three indices: core administrative systems, online public services and digital identification. The countries listed are the top- and bottom-ranking countries in each region. AP = Asia and Pacific; CIS = Commonwealth of Independent States; EUR = Europe; LAC = Latin America and the Caribbean; MENA = Middle East and North Africa; NA = North America; SSA = sub-Saharan Africa.</a:t>
          </a:r>
        </a:p>
      </xdr:txBody>
    </xdr:sp>
    <xdr:clientData/>
  </xdr:twoCellAnchor>
  <xdr:twoCellAnchor>
    <xdr:from>
      <xdr:col>0</xdr:col>
      <xdr:colOff>179296</xdr:colOff>
      <xdr:row>0</xdr:row>
      <xdr:rowOff>156882</xdr:rowOff>
    </xdr:from>
    <xdr:to>
      <xdr:col>5</xdr:col>
      <xdr:colOff>257737</xdr:colOff>
      <xdr:row>5</xdr:row>
      <xdr:rowOff>123266</xdr:rowOff>
    </xdr:to>
    <xdr:sp macro="" textlink="">
      <xdr:nvSpPr>
        <xdr:cNvPr id="3" name="TextBox 2">
          <a:extLst>
            <a:ext uri="{FF2B5EF4-FFF2-40B4-BE49-F238E27FC236}">
              <a16:creationId xmlns:a16="http://schemas.microsoft.com/office/drawing/2014/main" id="{50CB3BBB-A800-475C-BFD7-C41295D3F024}"/>
            </a:ext>
          </a:extLst>
        </xdr:cNvPr>
        <xdr:cNvSpPr txBox="1"/>
      </xdr:nvSpPr>
      <xdr:spPr>
        <a:xfrm>
          <a:off x="179296" y="156882"/>
          <a:ext cx="3126441" cy="918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2.4. Digital Government across Regions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(Digital Adoption Index for governments, latest available year)</a:t>
          </a:r>
          <a:br>
            <a:rPr lang="en-US" sz="1000">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Many small or developing countries have taken the lead regionally in digitalization.</a:t>
          </a:r>
        </a:p>
      </xdr:txBody>
    </xdr:sp>
    <xdr:clientData/>
  </xdr:twoCellAnchor>
  <xdr:twoCellAnchor>
    <xdr:from>
      <xdr:col>1</xdr:col>
      <xdr:colOff>5986</xdr:colOff>
      <xdr:row>6</xdr:row>
      <xdr:rowOff>102095</xdr:rowOff>
    </xdr:from>
    <xdr:to>
      <xdr:col>5</xdr:col>
      <xdr:colOff>80613</xdr:colOff>
      <xdr:row>15</xdr:row>
      <xdr:rowOff>157334</xdr:rowOff>
    </xdr:to>
    <xdr:grpSp>
      <xdr:nvGrpSpPr>
        <xdr:cNvPr id="4" name="Group 3">
          <a:extLst>
            <a:ext uri="{FF2B5EF4-FFF2-40B4-BE49-F238E27FC236}">
              <a16:creationId xmlns:a16="http://schemas.microsoft.com/office/drawing/2014/main" id="{2FE80478-AE40-4761-AC9D-82024413B806}"/>
            </a:ext>
          </a:extLst>
        </xdr:cNvPr>
        <xdr:cNvGrpSpPr/>
      </xdr:nvGrpSpPr>
      <xdr:grpSpPr>
        <a:xfrm>
          <a:off x="615586" y="1245095"/>
          <a:ext cx="2513027" cy="1769739"/>
          <a:chOff x="48085067" y="5376077"/>
          <a:chExt cx="2531725" cy="1831680"/>
        </a:xfrm>
        <a:noFill/>
      </xdr:grpSpPr>
      <xdr:grpSp>
        <xdr:nvGrpSpPr>
          <xdr:cNvPr id="5" name="Group 4">
            <a:extLst>
              <a:ext uri="{FF2B5EF4-FFF2-40B4-BE49-F238E27FC236}">
                <a16:creationId xmlns:a16="http://schemas.microsoft.com/office/drawing/2014/main" id="{C3D254B5-3C97-4957-BD56-7E10816FC3E1}"/>
              </a:ext>
            </a:extLst>
          </xdr:cNvPr>
          <xdr:cNvGrpSpPr/>
        </xdr:nvGrpSpPr>
        <xdr:grpSpPr>
          <a:xfrm>
            <a:off x="48085067" y="5376077"/>
            <a:ext cx="2531725" cy="1831680"/>
            <a:chOff x="44138631" y="1340616"/>
            <a:chExt cx="2655681" cy="2212174"/>
          </a:xfrm>
          <a:grpFill/>
        </xdr:grpSpPr>
        <xdr:sp macro="" textlink="">
          <xdr:nvSpPr>
            <xdr:cNvPr id="13" name="TextBox 12">
              <a:extLst>
                <a:ext uri="{FF2B5EF4-FFF2-40B4-BE49-F238E27FC236}">
                  <a16:creationId xmlns:a16="http://schemas.microsoft.com/office/drawing/2014/main" id="{BAE3E248-634A-414A-A7AE-52981DC1A51C}"/>
                </a:ext>
              </a:extLst>
            </xdr:cNvPr>
            <xdr:cNvSpPr txBox="1"/>
          </xdr:nvSpPr>
          <xdr:spPr>
            <a:xfrm>
              <a:off x="44213757" y="3261437"/>
              <a:ext cx="2580555" cy="29135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Arial" panose="020B0604020202020204" pitchFamily="34" charset="0"/>
                  <a:cs typeface="Arial" panose="020B0604020202020204" pitchFamily="34" charset="0"/>
                </a:rPr>
                <a:t>NA</a:t>
              </a:r>
              <a:r>
                <a:rPr lang="en-US" sz="900" baseline="0">
                  <a:latin typeface="Arial" panose="020B0604020202020204" pitchFamily="34" charset="0"/>
                  <a:cs typeface="Arial" panose="020B0604020202020204" pitchFamily="34" charset="0"/>
                </a:rPr>
                <a:t>  EUR </a:t>
              </a:r>
              <a:r>
                <a:rPr lang="en-US" sz="900">
                  <a:latin typeface="Arial" panose="020B0604020202020204" pitchFamily="34" charset="0"/>
                  <a:cs typeface="Arial" panose="020B0604020202020204" pitchFamily="34" charset="0"/>
                </a:rPr>
                <a:t> MENA</a:t>
              </a:r>
              <a:r>
                <a:rPr lang="en-US" sz="1100">
                  <a:solidFill>
                    <a:schemeClr val="dk1"/>
                  </a:solidFill>
                  <a:effectLst/>
                  <a:latin typeface="+mn-lt"/>
                  <a:ea typeface="+mn-ea"/>
                  <a:cs typeface="+mn-cs"/>
                </a:rPr>
                <a:t>  </a:t>
              </a:r>
              <a:r>
                <a:rPr lang="en-US" sz="900">
                  <a:latin typeface="Arial" panose="020B0604020202020204" pitchFamily="34" charset="0"/>
                  <a:cs typeface="Arial" panose="020B0604020202020204" pitchFamily="34" charset="0"/>
                </a:rPr>
                <a:t>CIS    LAC    AP    SSA</a:t>
              </a:r>
            </a:p>
          </xdr:txBody>
        </xdr:sp>
        <xdr:sp macro="" textlink="">
          <xdr:nvSpPr>
            <xdr:cNvPr id="14" name="TextBox 13">
              <a:extLst>
                <a:ext uri="{FF2B5EF4-FFF2-40B4-BE49-F238E27FC236}">
                  <a16:creationId xmlns:a16="http://schemas.microsoft.com/office/drawing/2014/main" id="{E7F33FCD-9646-4B37-9C79-BCA4591041A7}"/>
                </a:ext>
              </a:extLst>
            </xdr:cNvPr>
            <xdr:cNvSpPr txBox="1"/>
          </xdr:nvSpPr>
          <xdr:spPr>
            <a:xfrm>
              <a:off x="45822260" y="1340616"/>
              <a:ext cx="515471" cy="681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KOR SGP</a:t>
              </a:r>
            </a:p>
          </xdr:txBody>
        </xdr:sp>
        <xdr:sp macro="" textlink="">
          <xdr:nvSpPr>
            <xdr:cNvPr id="15" name="TextBox 14">
              <a:extLst>
                <a:ext uri="{FF2B5EF4-FFF2-40B4-BE49-F238E27FC236}">
                  <a16:creationId xmlns:a16="http://schemas.microsoft.com/office/drawing/2014/main" id="{7CEF94E2-38C6-4569-8E4C-B604B6C8153A}"/>
                </a:ext>
              </a:extLst>
            </xdr:cNvPr>
            <xdr:cNvSpPr txBox="1"/>
          </xdr:nvSpPr>
          <xdr:spPr>
            <a:xfrm>
              <a:off x="45127239" y="1539051"/>
              <a:ext cx="515471" cy="53162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KAZ RUS</a:t>
              </a:r>
            </a:p>
          </xdr:txBody>
        </xdr:sp>
        <xdr:sp macro="" textlink="">
          <xdr:nvSpPr>
            <xdr:cNvPr id="16" name="TextBox 15">
              <a:extLst>
                <a:ext uri="{FF2B5EF4-FFF2-40B4-BE49-F238E27FC236}">
                  <a16:creationId xmlns:a16="http://schemas.microsoft.com/office/drawing/2014/main" id="{BD032585-4DA7-4196-8430-2B9F0752EB38}"/>
                </a:ext>
              </a:extLst>
            </xdr:cNvPr>
            <xdr:cNvSpPr txBox="1"/>
          </xdr:nvSpPr>
          <xdr:spPr>
            <a:xfrm>
              <a:off x="44513156" y="1485145"/>
              <a:ext cx="515471" cy="52525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EST ESP</a:t>
              </a:r>
            </a:p>
          </xdr:txBody>
        </xdr:sp>
        <xdr:sp macro="" textlink="">
          <xdr:nvSpPr>
            <xdr:cNvPr id="17" name="TextBox 16">
              <a:extLst>
                <a:ext uri="{FF2B5EF4-FFF2-40B4-BE49-F238E27FC236}">
                  <a16:creationId xmlns:a16="http://schemas.microsoft.com/office/drawing/2014/main" id="{93D32182-7E82-4801-89FC-0890A938BE4D}"/>
                </a:ext>
              </a:extLst>
            </xdr:cNvPr>
            <xdr:cNvSpPr txBox="1"/>
          </xdr:nvSpPr>
          <xdr:spPr>
            <a:xfrm>
              <a:off x="45478161" y="1436167"/>
              <a:ext cx="515471" cy="6239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CHL URY</a:t>
              </a:r>
            </a:p>
          </xdr:txBody>
        </xdr:sp>
        <xdr:sp macro="" textlink="">
          <xdr:nvSpPr>
            <xdr:cNvPr id="18" name="TextBox 17">
              <a:extLst>
                <a:ext uri="{FF2B5EF4-FFF2-40B4-BE49-F238E27FC236}">
                  <a16:creationId xmlns:a16="http://schemas.microsoft.com/office/drawing/2014/main" id="{08D2EC31-2BCC-47F7-B903-96644CDA86CC}"/>
                </a:ext>
              </a:extLst>
            </xdr:cNvPr>
            <xdr:cNvSpPr txBox="1"/>
          </xdr:nvSpPr>
          <xdr:spPr>
            <a:xfrm>
              <a:off x="44819352" y="1477235"/>
              <a:ext cx="515471" cy="53357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ARE ISR</a:t>
              </a:r>
            </a:p>
          </xdr:txBody>
        </xdr:sp>
        <xdr:sp macro="" textlink="">
          <xdr:nvSpPr>
            <xdr:cNvPr id="19" name="TextBox 18">
              <a:extLst>
                <a:ext uri="{FF2B5EF4-FFF2-40B4-BE49-F238E27FC236}">
                  <a16:creationId xmlns:a16="http://schemas.microsoft.com/office/drawing/2014/main" id="{F0CD8D2A-EDB0-4933-99ED-C1B035652E37}"/>
                </a:ext>
              </a:extLst>
            </xdr:cNvPr>
            <xdr:cNvSpPr txBox="1"/>
          </xdr:nvSpPr>
          <xdr:spPr>
            <a:xfrm>
              <a:off x="44138631" y="1625610"/>
              <a:ext cx="515471" cy="56220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USA CAN</a:t>
              </a:r>
            </a:p>
          </xdr:txBody>
        </xdr:sp>
        <xdr:sp macro="" textlink="">
          <xdr:nvSpPr>
            <xdr:cNvPr id="20" name="TextBox 19">
              <a:extLst>
                <a:ext uri="{FF2B5EF4-FFF2-40B4-BE49-F238E27FC236}">
                  <a16:creationId xmlns:a16="http://schemas.microsoft.com/office/drawing/2014/main" id="{37D044D5-3774-4F57-BC4F-6798237F8030}"/>
                </a:ext>
              </a:extLst>
            </xdr:cNvPr>
            <xdr:cNvSpPr txBox="1"/>
          </xdr:nvSpPr>
          <xdr:spPr>
            <a:xfrm>
              <a:off x="46153988" y="1704645"/>
              <a:ext cx="515471" cy="5606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RWA ZAF</a:t>
              </a:r>
            </a:p>
          </xdr:txBody>
        </xdr:sp>
      </xdr:grpSp>
      <xdr:sp macro="" textlink="">
        <xdr:nvSpPr>
          <xdr:cNvPr id="6" name="TextBox 5">
            <a:extLst>
              <a:ext uri="{FF2B5EF4-FFF2-40B4-BE49-F238E27FC236}">
                <a16:creationId xmlns:a16="http://schemas.microsoft.com/office/drawing/2014/main" id="{8FB9854B-010E-43E4-BA96-5BD900A07CE2}"/>
              </a:ext>
            </a:extLst>
          </xdr:cNvPr>
          <xdr:cNvSpPr txBox="1"/>
        </xdr:nvSpPr>
        <xdr:spPr>
          <a:xfrm>
            <a:off x="49681114" y="6637486"/>
            <a:ext cx="518404" cy="444022"/>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TUV MHL</a:t>
            </a:r>
          </a:p>
        </xdr:txBody>
      </xdr:sp>
      <xdr:sp macro="" textlink="">
        <xdr:nvSpPr>
          <xdr:cNvPr id="7" name="TextBox 6">
            <a:extLst>
              <a:ext uri="{FF2B5EF4-FFF2-40B4-BE49-F238E27FC236}">
                <a16:creationId xmlns:a16="http://schemas.microsoft.com/office/drawing/2014/main" id="{5B3B92FD-A1B3-4ECE-8F92-5B7DE25EC799}"/>
              </a:ext>
            </a:extLst>
          </xdr:cNvPr>
          <xdr:cNvSpPr txBox="1"/>
        </xdr:nvSpPr>
        <xdr:spPr>
          <a:xfrm>
            <a:off x="49987290" y="6587378"/>
            <a:ext cx="518403" cy="47642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CAF GNQ</a:t>
            </a:r>
          </a:p>
        </xdr:txBody>
      </xdr:sp>
      <xdr:sp macro="" textlink="">
        <xdr:nvSpPr>
          <xdr:cNvPr id="8" name="TextBox 7">
            <a:extLst>
              <a:ext uri="{FF2B5EF4-FFF2-40B4-BE49-F238E27FC236}">
                <a16:creationId xmlns:a16="http://schemas.microsoft.com/office/drawing/2014/main" id="{BFF3F8DD-1559-44D3-A0FF-EB1BFDBB4F09}"/>
              </a:ext>
            </a:extLst>
          </xdr:cNvPr>
          <xdr:cNvSpPr txBox="1"/>
        </xdr:nvSpPr>
        <xdr:spPr>
          <a:xfrm>
            <a:off x="49356196" y="6609567"/>
            <a:ext cx="518404" cy="46898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KNA FSM</a:t>
            </a:r>
          </a:p>
        </xdr:txBody>
      </xdr:sp>
      <xdr:sp macro="" textlink="">
        <xdr:nvSpPr>
          <xdr:cNvPr id="9" name="TextBox 8">
            <a:extLst>
              <a:ext uri="{FF2B5EF4-FFF2-40B4-BE49-F238E27FC236}">
                <a16:creationId xmlns:a16="http://schemas.microsoft.com/office/drawing/2014/main" id="{ACC41A36-287D-4CD4-A923-397280EAA0D6}"/>
              </a:ext>
            </a:extLst>
          </xdr:cNvPr>
          <xdr:cNvSpPr txBox="1"/>
        </xdr:nvSpPr>
        <xdr:spPr>
          <a:xfrm>
            <a:off x="48415004" y="6344769"/>
            <a:ext cx="515448" cy="45399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CYP SMR</a:t>
            </a:r>
          </a:p>
        </xdr:txBody>
      </xdr:sp>
      <xdr:sp macro="" textlink="">
        <xdr:nvSpPr>
          <xdr:cNvPr id="10" name="TextBox 9">
            <a:extLst>
              <a:ext uri="{FF2B5EF4-FFF2-40B4-BE49-F238E27FC236}">
                <a16:creationId xmlns:a16="http://schemas.microsoft.com/office/drawing/2014/main" id="{B56CF9AB-751A-46AB-817D-16631E061A1A}"/>
              </a:ext>
            </a:extLst>
          </xdr:cNvPr>
          <xdr:cNvSpPr txBox="1"/>
        </xdr:nvSpPr>
        <xdr:spPr>
          <a:xfrm>
            <a:off x="48725510" y="6606730"/>
            <a:ext cx="515448" cy="455075"/>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SYR LBY</a:t>
            </a:r>
          </a:p>
        </xdr:txBody>
      </xdr:sp>
      <xdr:sp macro="" textlink="">
        <xdr:nvSpPr>
          <xdr:cNvPr id="11" name="TextBox 10">
            <a:extLst>
              <a:ext uri="{FF2B5EF4-FFF2-40B4-BE49-F238E27FC236}">
                <a16:creationId xmlns:a16="http://schemas.microsoft.com/office/drawing/2014/main" id="{259F94DD-9723-465E-B94C-FB9CB9C05C83}"/>
              </a:ext>
            </a:extLst>
          </xdr:cNvPr>
          <xdr:cNvSpPr txBox="1"/>
        </xdr:nvSpPr>
        <xdr:spPr>
          <a:xfrm>
            <a:off x="49048586" y="6633691"/>
            <a:ext cx="515448" cy="45136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Arial" panose="020B0604020202020204" pitchFamily="34" charset="0"/>
                <a:cs typeface="Arial" panose="020B0604020202020204" pitchFamily="34" charset="0"/>
              </a:rPr>
              <a:t>TJK TKM</a:t>
            </a:r>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222034</xdr:colOff>
      <xdr:row>17</xdr:row>
      <xdr:rowOff>32256</xdr:rowOff>
    </xdr:from>
    <xdr:to>
      <xdr:col>4</xdr:col>
      <xdr:colOff>457200</xdr:colOff>
      <xdr:row>20</xdr:row>
      <xdr:rowOff>152400</xdr:rowOff>
    </xdr:to>
    <xdr:sp macro="" textlink="">
      <xdr:nvSpPr>
        <xdr:cNvPr id="2" name="TextBox 1">
          <a:extLst>
            <a:ext uri="{FF2B5EF4-FFF2-40B4-BE49-F238E27FC236}">
              <a16:creationId xmlns:a16="http://schemas.microsoft.com/office/drawing/2014/main" id="{6FBE7071-3D5A-4443-A3C0-794EA2943A69}"/>
            </a:ext>
          </a:extLst>
        </xdr:cNvPr>
        <xdr:cNvSpPr txBox="1"/>
      </xdr:nvSpPr>
      <xdr:spPr>
        <a:xfrm>
          <a:off x="222034" y="3270756"/>
          <a:ext cx="2673566" cy="69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aseline="0">
              <a:solidFill>
                <a:sysClr val="windowText" lastClr="000000"/>
              </a:solidFill>
              <a:latin typeface="Arial" panose="020B0604020202020204" pitchFamily="34" charset="0"/>
              <a:cs typeface="Arial" panose="020B0604020202020204" pitchFamily="34" charset="0"/>
            </a:rPr>
            <a:t>Source: IMF, </a:t>
          </a:r>
          <a:r>
            <a:rPr lang="en-US" sz="800" i="1" baseline="0">
              <a:solidFill>
                <a:sysClr val="windowText" lastClr="000000"/>
              </a:solidFill>
              <a:latin typeface="Arial" panose="020B0604020202020204" pitchFamily="34" charset="0"/>
              <a:cs typeface="Arial" panose="020B0604020202020204" pitchFamily="34" charset="0"/>
            </a:rPr>
            <a:t>World Economic Outlook</a:t>
          </a:r>
          <a:r>
            <a:rPr lang="en-US" sz="800" baseline="0">
              <a:solidFill>
                <a:sysClr val="windowText" lastClr="000000"/>
              </a:solidFill>
              <a:latin typeface="Arial" panose="020B0604020202020204" pitchFamily="34" charset="0"/>
              <a:cs typeface="Arial" panose="020B0604020202020204" pitchFamily="34" charset="0"/>
            </a:rPr>
            <a:t>.</a:t>
          </a:r>
        </a:p>
        <a:p>
          <a:r>
            <a:rPr lang="en-US" sz="800" baseline="0">
              <a:solidFill>
                <a:sysClr val="windowText" lastClr="000000"/>
              </a:solidFill>
              <a:latin typeface="Arial" panose="020B0604020202020204" pitchFamily="34" charset="0"/>
              <a:cs typeface="Arial" panose="020B0604020202020204" pitchFamily="34" charset="0"/>
            </a:rPr>
            <a:t>Note: AEs = advanced economies; EMEs = emerging market economies; LIDCs = low-income developing countries.</a:t>
          </a:r>
        </a:p>
      </xdr:txBody>
    </xdr:sp>
    <xdr:clientData/>
  </xdr:twoCellAnchor>
  <xdr:twoCellAnchor>
    <xdr:from>
      <xdr:col>0</xdr:col>
      <xdr:colOff>142875</xdr:colOff>
      <xdr:row>0</xdr:row>
      <xdr:rowOff>114300</xdr:rowOff>
    </xdr:from>
    <xdr:to>
      <xdr:col>5</xdr:col>
      <xdr:colOff>123825</xdr:colOff>
      <xdr:row>4</xdr:row>
      <xdr:rowOff>142876</xdr:rowOff>
    </xdr:to>
    <xdr:sp macro="" textlink="">
      <xdr:nvSpPr>
        <xdr:cNvPr id="3" name="TextBox 2">
          <a:extLst>
            <a:ext uri="{FF2B5EF4-FFF2-40B4-BE49-F238E27FC236}">
              <a16:creationId xmlns:a16="http://schemas.microsoft.com/office/drawing/2014/main" id="{E4B94D13-47B5-460F-A19F-DEF40BDAECCB}"/>
            </a:ext>
          </a:extLst>
        </xdr:cNvPr>
        <xdr:cNvSpPr txBox="1"/>
      </xdr:nvSpPr>
      <xdr:spPr>
        <a:xfrm>
          <a:off x="142875" y="114300"/>
          <a:ext cx="3028950" cy="790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Arial" panose="020B0604020202020204" pitchFamily="34" charset="0"/>
              <a:cs typeface="Arial" panose="020B0604020202020204" pitchFamily="34" charset="0"/>
            </a:rPr>
            <a:t>Figure 2.5. Taxes on International Trade, 2015</a:t>
          </a:r>
        </a:p>
        <a:p>
          <a:r>
            <a:rPr lang="en-US" sz="1000" b="0" i="1" baseline="0">
              <a:solidFill>
                <a:sysClr val="windowText" lastClr="000000"/>
              </a:solidFill>
              <a:latin typeface="Arial" panose="020B0604020202020204" pitchFamily="34" charset="0"/>
              <a:cs typeface="Arial" panose="020B0604020202020204" pitchFamily="34" charset="0"/>
            </a:rPr>
            <a:t>(Percent of total revenue)</a:t>
          </a:r>
          <a:endParaRPr lang="en-US" sz="1000" b="0" i="0" baseline="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Trade-related taxes are an important source of revenue for emerging and low-income countries.</a:t>
          </a:r>
        </a:p>
        <a:p>
          <a:endParaRPr lang="en-US" sz="1000" b="0" i="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114484</xdr:colOff>
      <xdr:row>14</xdr:row>
      <xdr:rowOff>124974</xdr:rowOff>
    </xdr:from>
    <xdr:to>
      <xdr:col>4</xdr:col>
      <xdr:colOff>120121</xdr:colOff>
      <xdr:row>15</xdr:row>
      <xdr:rowOff>155818</xdr:rowOff>
    </xdr:to>
    <xdr:sp macro="" textlink="">
      <xdr:nvSpPr>
        <xdr:cNvPr id="6" name="TextBox 5">
          <a:extLst>
            <a:ext uri="{FF2B5EF4-FFF2-40B4-BE49-F238E27FC236}">
              <a16:creationId xmlns:a16="http://schemas.microsoft.com/office/drawing/2014/main" id="{99C1880A-B0ED-4B2B-8C24-3BBE1D337C05}"/>
            </a:ext>
          </a:extLst>
        </xdr:cNvPr>
        <xdr:cNvSpPr txBox="1"/>
      </xdr:nvSpPr>
      <xdr:spPr>
        <a:xfrm>
          <a:off x="724084" y="2791974"/>
          <a:ext cx="1834437" cy="221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latin typeface="Arial" panose="020B0604020202020204" pitchFamily="34" charset="0"/>
              <a:cs typeface="Arial" panose="020B0604020202020204" pitchFamily="34" charset="0"/>
            </a:rPr>
            <a:t>AEs</a:t>
          </a:r>
          <a:r>
            <a:rPr lang="en-US" sz="900" baseline="0">
              <a:solidFill>
                <a:sysClr val="windowText" lastClr="000000"/>
              </a:solidFill>
              <a:latin typeface="Arial" panose="020B0604020202020204" pitchFamily="34" charset="0"/>
              <a:cs typeface="Arial" panose="020B0604020202020204" pitchFamily="34" charset="0"/>
            </a:rPr>
            <a:t>             EMEs            LIDCs</a:t>
          </a:r>
          <a:endParaRPr lang="en-US" sz="9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638175</xdr:colOff>
      <xdr:row>5</xdr:row>
      <xdr:rowOff>61911</xdr:rowOff>
    </xdr:from>
    <xdr:to>
      <xdr:col>0</xdr:col>
      <xdr:colOff>3381375</xdr:colOff>
      <xdr:row>19</xdr:row>
      <xdr:rowOff>138111</xdr:rowOff>
    </xdr:to>
    <xdr:graphicFrame macro="">
      <xdr:nvGraphicFramePr>
        <xdr:cNvPr id="2" name="Chart 1">
          <a:extLst>
            <a:ext uri="{FF2B5EF4-FFF2-40B4-BE49-F238E27FC236}">
              <a16:creationId xmlns:a16="http://schemas.microsoft.com/office/drawing/2014/main" id="{20786102-F8CE-4508-AD15-35D4CA569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764959</xdr:colOff>
      <xdr:row>20</xdr:row>
      <xdr:rowOff>51307</xdr:rowOff>
    </xdr:from>
    <xdr:to>
      <xdr:col>0</xdr:col>
      <xdr:colOff>3438525</xdr:colOff>
      <xdr:row>22</xdr:row>
      <xdr:rowOff>19050</xdr:rowOff>
    </xdr:to>
    <xdr:sp macro="" textlink="">
      <xdr:nvSpPr>
        <xdr:cNvPr id="3" name="TextBox 2">
          <a:extLst>
            <a:ext uri="{FF2B5EF4-FFF2-40B4-BE49-F238E27FC236}">
              <a16:creationId xmlns:a16="http://schemas.microsoft.com/office/drawing/2014/main" id="{8D1AB215-496A-4BB7-8740-58959CE23459}"/>
            </a:ext>
          </a:extLst>
        </xdr:cNvPr>
        <xdr:cNvSpPr txBox="1"/>
      </xdr:nvSpPr>
      <xdr:spPr>
        <a:xfrm>
          <a:off x="764959" y="3861307"/>
          <a:ext cx="2673566" cy="348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aseline="0">
              <a:solidFill>
                <a:sysClr val="windowText" lastClr="000000"/>
              </a:solidFill>
              <a:latin typeface="Arial" panose="020B0604020202020204" pitchFamily="34" charset="0"/>
              <a:cs typeface="Arial" panose="020B0604020202020204" pitchFamily="34" charset="0"/>
            </a:rPr>
            <a:t>Source: Keen and Smith 2007.</a:t>
          </a:r>
        </a:p>
        <a:p>
          <a:r>
            <a:rPr lang="en-US" sz="800" baseline="0">
              <a:solidFill>
                <a:sysClr val="windowText" lastClr="000000"/>
              </a:solidFill>
              <a:latin typeface="Arial" panose="020B0604020202020204" pitchFamily="34" charset="0"/>
              <a:cs typeface="Arial" panose="020B0604020202020204" pitchFamily="34" charset="0"/>
            </a:rPr>
            <a:t>Note: VAT = value-added tax.</a:t>
          </a:r>
        </a:p>
      </xdr:txBody>
    </xdr:sp>
    <xdr:clientData/>
  </xdr:twoCellAnchor>
  <xdr:twoCellAnchor>
    <xdr:from>
      <xdr:col>0</xdr:col>
      <xdr:colOff>514350</xdr:colOff>
      <xdr:row>0</xdr:row>
      <xdr:rowOff>180975</xdr:rowOff>
    </xdr:from>
    <xdr:to>
      <xdr:col>0</xdr:col>
      <xdr:colOff>3543300</xdr:colOff>
      <xdr:row>5</xdr:row>
      <xdr:rowOff>47625</xdr:rowOff>
    </xdr:to>
    <xdr:sp macro="" textlink="">
      <xdr:nvSpPr>
        <xdr:cNvPr id="4" name="TextBox 3">
          <a:extLst>
            <a:ext uri="{FF2B5EF4-FFF2-40B4-BE49-F238E27FC236}">
              <a16:creationId xmlns:a16="http://schemas.microsoft.com/office/drawing/2014/main" id="{73C065B6-4F82-4FA9-A55D-2560C519530D}"/>
            </a:ext>
          </a:extLst>
        </xdr:cNvPr>
        <xdr:cNvSpPr txBox="1"/>
      </xdr:nvSpPr>
      <xdr:spPr>
        <a:xfrm>
          <a:off x="514350" y="180975"/>
          <a:ext cx="302895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Arial" panose="020B0604020202020204" pitchFamily="34" charset="0"/>
              <a:cs typeface="Arial" panose="020B0604020202020204" pitchFamily="34" charset="0"/>
            </a:rPr>
            <a:t>Figure 2.6. The Missing Trader and Carousel Fraud </a:t>
          </a:r>
          <a:br>
            <a:rPr lang="en-US" sz="1000" b="1" baseline="0">
              <a:solidFill>
                <a:sysClr val="windowText" lastClr="000000"/>
              </a:solidFill>
              <a:latin typeface="Arial" panose="020B0604020202020204" pitchFamily="34" charset="0"/>
              <a:cs typeface="Arial" panose="020B0604020202020204" pitchFamily="34" charset="0"/>
            </a:rPr>
          </a:br>
          <a:br>
            <a:rPr lang="en-US" sz="700" b="0" baseline="0">
              <a:solidFill>
                <a:sysClr val="windowText" lastClr="000000"/>
              </a:solidFill>
              <a:latin typeface="Arial" panose="020B0604020202020204" pitchFamily="34" charset="0"/>
              <a:cs typeface="Arial" panose="020B0604020202020204" pitchFamily="34" charset="0"/>
            </a:rPr>
          </a:br>
          <a:r>
            <a:rPr lang="en-US" sz="900" b="0" baseline="0">
              <a:solidFill>
                <a:sysClr val="windowText" lastClr="000000"/>
              </a:solidFill>
              <a:latin typeface="Arial" panose="020B0604020202020204" pitchFamily="34" charset="0"/>
              <a:cs typeface="Arial" panose="020B0604020202020204" pitchFamily="34" charset="0"/>
            </a:rPr>
            <a:t>These frauds exploit the VAT zero-rating of exports and deferral of tax on imports.</a:t>
          </a:r>
        </a:p>
      </xdr:txBody>
    </xdr:sp>
    <xdr:clientData/>
  </xdr:twoCellAnchor>
</xdr:wsDr>
</file>

<file path=xl/drawings/drawing67.xml><?xml version="1.0" encoding="utf-8"?>
<c:userShapes xmlns:c="http://schemas.openxmlformats.org/drawingml/2006/chart">
  <cdr:relSizeAnchor xmlns:cdr="http://schemas.openxmlformats.org/drawingml/2006/chartDrawing">
    <cdr:from>
      <cdr:x>0.04514</cdr:x>
      <cdr:y>0.93229</cdr:y>
    </cdr:from>
    <cdr:to>
      <cdr:x>0.98611</cdr:x>
      <cdr:y>0.99826</cdr:y>
    </cdr:to>
    <cdr:sp macro="" textlink="">
      <cdr:nvSpPr>
        <cdr:cNvPr id="5" name="TextBox 5">
          <a:extLst xmlns:a="http://schemas.openxmlformats.org/drawingml/2006/main">
            <a:ext uri="{FF2B5EF4-FFF2-40B4-BE49-F238E27FC236}">
              <a16:creationId xmlns:a16="http://schemas.microsoft.com/office/drawing/2014/main" id="{A09D0DDB-B54E-438F-936E-5D2D32A3CE29}"/>
            </a:ext>
          </a:extLst>
        </cdr:cNvPr>
        <cdr:cNvSpPr txBox="1"/>
      </cdr:nvSpPr>
      <cdr:spPr>
        <a:xfrm xmlns:a="http://schemas.openxmlformats.org/drawingml/2006/main">
          <a:off x="123825" y="2557464"/>
          <a:ext cx="2581275"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900" b="1">
              <a:latin typeface="Arial" panose="020B0604020202020204" pitchFamily="34" charset="0"/>
              <a:cs typeface="Arial" panose="020B0604020202020204" pitchFamily="34" charset="0"/>
            </a:rPr>
            <a:t>United Kingdom: </a:t>
          </a:r>
          <a:r>
            <a:rPr lang="en-US" sz="900" b="0">
              <a:latin typeface="Arial" panose="020B0604020202020204" pitchFamily="34" charset="0"/>
              <a:cs typeface="Arial" panose="020B0604020202020204" pitchFamily="34" charset="0"/>
            </a:rPr>
            <a:t>Company B "Missing trader"</a:t>
          </a:r>
          <a:endParaRPr 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0.04282</cdr:x>
      <cdr:y>0.01852</cdr:y>
    </cdr:from>
    <cdr:to>
      <cdr:x>0.97616</cdr:x>
      <cdr:y>0.95185</cdr:y>
    </cdr:to>
    <cdr:sp macro="" textlink="">
      <cdr:nvSpPr>
        <cdr:cNvPr id="6" name="Circle: Hollow 5">
          <a:extLst xmlns:a="http://schemas.openxmlformats.org/drawingml/2006/main">
            <a:ext uri="{FF2B5EF4-FFF2-40B4-BE49-F238E27FC236}">
              <a16:creationId xmlns:a16="http://schemas.microsoft.com/office/drawing/2014/main" id="{60095344-8FE0-43DA-A238-D846E0C71855}"/>
            </a:ext>
          </a:extLst>
        </cdr:cNvPr>
        <cdr:cNvSpPr/>
      </cdr:nvSpPr>
      <cdr:spPr>
        <a:xfrm xmlns:a="http://schemas.openxmlformats.org/drawingml/2006/main">
          <a:off x="117475" y="50800"/>
          <a:ext cx="2560320" cy="2560320"/>
        </a:xfrm>
        <a:prstGeom xmlns:a="http://schemas.openxmlformats.org/drawingml/2006/main" prst="donut">
          <a:avLst>
            <a:gd name="adj" fmla="val 4464"/>
          </a:avLst>
        </a:prstGeom>
        <a:solidFill xmlns:a="http://schemas.openxmlformats.org/drawingml/2006/main">
          <a:schemeClr val="accent5">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solidFill>
              <a:schemeClr val="tx1"/>
            </a:solidFill>
          </a:endParaRPr>
        </a:p>
      </cdr:txBody>
    </cdr:sp>
  </cdr:relSizeAnchor>
  <cdr:relSizeAnchor xmlns:cdr="http://schemas.openxmlformats.org/drawingml/2006/chartDrawing">
    <cdr:from>
      <cdr:x>0.38956</cdr:x>
      <cdr:y>0</cdr:y>
    </cdr:from>
    <cdr:to>
      <cdr:x>0.47099</cdr:x>
      <cdr:y>0.12328</cdr:y>
    </cdr:to>
    <cdr:sp macro="" textlink="">
      <cdr:nvSpPr>
        <cdr:cNvPr id="7" name="Isosceles Triangle 6">
          <a:extLst xmlns:a="http://schemas.openxmlformats.org/drawingml/2006/main">
            <a:ext uri="{FF2B5EF4-FFF2-40B4-BE49-F238E27FC236}">
              <a16:creationId xmlns:a16="http://schemas.microsoft.com/office/drawing/2014/main" id="{E3017B47-77F0-40CE-ABF5-DDD27ED6A3AA}"/>
            </a:ext>
          </a:extLst>
        </cdr:cNvPr>
        <cdr:cNvSpPr/>
      </cdr:nvSpPr>
      <cdr:spPr>
        <a:xfrm xmlns:a="http://schemas.openxmlformats.org/drawingml/2006/main" rot="4350068">
          <a:off x="1011228" y="57401"/>
          <a:ext cx="338182" cy="223379"/>
        </a:xfrm>
        <a:prstGeom xmlns:a="http://schemas.openxmlformats.org/drawingml/2006/main" prst="triangle">
          <a:avLst/>
        </a:prstGeom>
        <a:solidFill xmlns:a="http://schemas.openxmlformats.org/drawingml/2006/main">
          <a:schemeClr val="accent5">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0.85176</cdr:x>
      <cdr:y>0.62625</cdr:y>
    </cdr:from>
    <cdr:to>
      <cdr:x>0.97504</cdr:x>
      <cdr:y>0.70768</cdr:y>
    </cdr:to>
    <cdr:sp macro="" textlink="">
      <cdr:nvSpPr>
        <cdr:cNvPr id="8" name="Isosceles Triangle 7">
          <a:extLst xmlns:a="http://schemas.openxmlformats.org/drawingml/2006/main">
            <a:ext uri="{FF2B5EF4-FFF2-40B4-BE49-F238E27FC236}">
              <a16:creationId xmlns:a16="http://schemas.microsoft.com/office/drawing/2014/main" id="{D0E7A416-F095-473D-B277-3CC120F11836}"/>
            </a:ext>
          </a:extLst>
        </cdr:cNvPr>
        <cdr:cNvSpPr/>
      </cdr:nvSpPr>
      <cdr:spPr>
        <a:xfrm xmlns:a="http://schemas.openxmlformats.org/drawingml/2006/main" rot="12161542">
          <a:off x="2336544" y="1717930"/>
          <a:ext cx="338179" cy="223370"/>
        </a:xfrm>
        <a:prstGeom xmlns:a="http://schemas.openxmlformats.org/drawingml/2006/main" prst="triangle">
          <a:avLst/>
        </a:prstGeom>
        <a:solidFill xmlns:a="http://schemas.openxmlformats.org/drawingml/2006/main">
          <a:schemeClr val="accent5">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0.09838</cdr:x>
      <cdr:y>0.73032</cdr:y>
    </cdr:from>
    <cdr:to>
      <cdr:x>0.22166</cdr:x>
      <cdr:y>0.81175</cdr:y>
    </cdr:to>
    <cdr:sp macro="" textlink="">
      <cdr:nvSpPr>
        <cdr:cNvPr id="9" name="Isosceles Triangle 8">
          <a:extLst xmlns:a="http://schemas.openxmlformats.org/drawingml/2006/main">
            <a:ext uri="{FF2B5EF4-FFF2-40B4-BE49-F238E27FC236}">
              <a16:creationId xmlns:a16="http://schemas.microsoft.com/office/drawing/2014/main" id="{1336D4EB-6233-40C6-A9E5-BC731759C219}"/>
            </a:ext>
          </a:extLst>
        </cdr:cNvPr>
        <cdr:cNvSpPr/>
      </cdr:nvSpPr>
      <cdr:spPr>
        <a:xfrm xmlns:a="http://schemas.openxmlformats.org/drawingml/2006/main" rot="19135556">
          <a:off x="269877" y="2003424"/>
          <a:ext cx="338179" cy="223370"/>
        </a:xfrm>
        <a:prstGeom xmlns:a="http://schemas.openxmlformats.org/drawingml/2006/main" prst="triangle">
          <a:avLst/>
        </a:prstGeom>
        <a:solidFill xmlns:a="http://schemas.openxmlformats.org/drawingml/2006/main">
          <a:schemeClr val="accent5">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0.68403</cdr:x>
      <cdr:y>0</cdr:y>
    </cdr:from>
    <cdr:to>
      <cdr:x>1</cdr:x>
      <cdr:y>0.15104</cdr:y>
    </cdr:to>
    <cdr:sp macro="" textlink="">
      <cdr:nvSpPr>
        <cdr:cNvPr id="3" name="TextBox 5">
          <a:extLst xmlns:a="http://schemas.openxmlformats.org/drawingml/2006/main">
            <a:ext uri="{FF2B5EF4-FFF2-40B4-BE49-F238E27FC236}">
              <a16:creationId xmlns:a16="http://schemas.microsoft.com/office/drawing/2014/main" id="{7EBC99F8-0F01-419E-AF83-644977B351CE}"/>
            </a:ext>
          </a:extLst>
        </cdr:cNvPr>
        <cdr:cNvSpPr txBox="1"/>
      </cdr:nvSpPr>
      <cdr:spPr>
        <a:xfrm xmlns:a="http://schemas.openxmlformats.org/drawingml/2006/main">
          <a:off x="1876424" y="0"/>
          <a:ext cx="866775" cy="4143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900" b="1">
              <a:latin typeface="Arial" panose="020B0604020202020204" pitchFamily="34" charset="0"/>
              <a:cs typeface="Arial" panose="020B0604020202020204" pitchFamily="34" charset="0"/>
            </a:rPr>
            <a:t>France: </a:t>
          </a:r>
          <a:r>
            <a:rPr lang="en-US" sz="900" b="0">
              <a:latin typeface="Arial" panose="020B0604020202020204" pitchFamily="34" charset="0"/>
              <a:cs typeface="Arial" panose="020B0604020202020204" pitchFamily="34" charset="0"/>
            </a:rPr>
            <a:t>Company A</a:t>
          </a:r>
          <a:endParaRPr 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3.64538E-7</cdr:x>
      <cdr:y>0</cdr:y>
    </cdr:from>
    <cdr:to>
      <cdr:x>0.42708</cdr:x>
      <cdr:y>0.15104</cdr:y>
    </cdr:to>
    <cdr:sp macro="" textlink="">
      <cdr:nvSpPr>
        <cdr:cNvPr id="2" name="TextBox 5">
          <a:extLst xmlns:a="http://schemas.openxmlformats.org/drawingml/2006/main">
            <a:ext uri="{FF2B5EF4-FFF2-40B4-BE49-F238E27FC236}">
              <a16:creationId xmlns:a16="http://schemas.microsoft.com/office/drawing/2014/main" id="{5BD8D42E-763F-4C46-AB51-92D185CA3669}"/>
            </a:ext>
          </a:extLst>
        </cdr:cNvPr>
        <cdr:cNvSpPr txBox="1"/>
      </cdr:nvSpPr>
      <cdr:spPr>
        <a:xfrm xmlns:a="http://schemas.openxmlformats.org/drawingml/2006/main">
          <a:off x="1" y="0"/>
          <a:ext cx="1171574" cy="41433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b="1">
              <a:latin typeface="Arial" panose="020B0604020202020204" pitchFamily="34" charset="0"/>
              <a:cs typeface="Arial" panose="020B0604020202020204" pitchFamily="34" charset="0"/>
            </a:rPr>
            <a:t>United Kingdom</a:t>
          </a:r>
          <a:r>
            <a:rPr lang="en-US" sz="900">
              <a:latin typeface="Arial" panose="020B0604020202020204" pitchFamily="34" charset="0"/>
              <a:cs typeface="Arial" panose="020B0604020202020204" pitchFamily="34" charset="0"/>
            </a:rPr>
            <a:t>: Company</a:t>
          </a:r>
          <a:r>
            <a:rPr lang="en-US" sz="900" baseline="0">
              <a:latin typeface="Arial" panose="020B0604020202020204" pitchFamily="34" charset="0"/>
              <a:cs typeface="Arial" panose="020B0604020202020204" pitchFamily="34" charset="0"/>
            </a:rPr>
            <a:t> C</a:t>
          </a:r>
          <a:endParaRPr lang="en-US" sz="900">
            <a:latin typeface="Arial" panose="020B0604020202020204" pitchFamily="34" charset="0"/>
            <a:cs typeface="Arial" panose="020B0604020202020204" pitchFamily="34" charset="0"/>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295275</xdr:colOff>
      <xdr:row>17</xdr:row>
      <xdr:rowOff>38100</xdr:rowOff>
    </xdr:from>
    <xdr:to>
      <xdr:col>4</xdr:col>
      <xdr:colOff>492341</xdr:colOff>
      <xdr:row>21</xdr:row>
      <xdr:rowOff>123825</xdr:rowOff>
    </xdr:to>
    <xdr:sp macro="" textlink="">
      <xdr:nvSpPr>
        <xdr:cNvPr id="2" name="TextBox 1">
          <a:extLst>
            <a:ext uri="{FF2B5EF4-FFF2-40B4-BE49-F238E27FC236}">
              <a16:creationId xmlns:a16="http://schemas.microsoft.com/office/drawing/2014/main" id="{C321D502-6668-4B3C-929B-5E63E64CA78F}"/>
            </a:ext>
          </a:extLst>
        </xdr:cNvPr>
        <xdr:cNvSpPr txBox="1"/>
      </xdr:nvSpPr>
      <xdr:spPr>
        <a:xfrm>
          <a:off x="295275" y="3276600"/>
          <a:ext cx="2673566" cy="847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aseline="0">
              <a:solidFill>
                <a:sysClr val="windowText" lastClr="000000"/>
              </a:solidFill>
              <a:latin typeface="Arial" panose="020B0604020202020204" pitchFamily="34" charset="0"/>
              <a:cs typeface="Arial" panose="020B0604020202020204" pitchFamily="34" charset="0"/>
            </a:rPr>
            <a:t>Sources: IMF, </a:t>
          </a:r>
          <a:r>
            <a:rPr lang="en-US" sz="800" i="1" baseline="0">
              <a:solidFill>
                <a:sysClr val="windowText" lastClr="000000"/>
              </a:solidFill>
              <a:latin typeface="Arial" panose="020B0604020202020204" pitchFamily="34" charset="0"/>
              <a:cs typeface="Arial" panose="020B0604020202020204" pitchFamily="34" charset="0"/>
            </a:rPr>
            <a:t>Direction of Trade Statistics</a:t>
          </a:r>
          <a:r>
            <a:rPr lang="en-US" sz="800" baseline="0">
              <a:solidFill>
                <a:sysClr val="windowText" lastClr="000000"/>
              </a:solidFill>
              <a:latin typeface="Arial" panose="020B0604020202020204" pitchFamily="34" charset="0"/>
              <a:cs typeface="Arial" panose="020B0604020202020204" pitchFamily="34" charset="0"/>
            </a:rPr>
            <a:t>; IMF, </a:t>
          </a:r>
          <a:r>
            <a:rPr lang="en-US" sz="800" i="1" baseline="0">
              <a:solidFill>
                <a:sysClr val="windowText" lastClr="000000"/>
              </a:solidFill>
              <a:latin typeface="Arial" panose="020B0604020202020204" pitchFamily="34" charset="0"/>
              <a:cs typeface="Arial" panose="020B0604020202020204" pitchFamily="34" charset="0"/>
            </a:rPr>
            <a:t>World Economic Outlook</a:t>
          </a:r>
          <a:r>
            <a:rPr lang="en-US" sz="800" baseline="0">
              <a:solidFill>
                <a:sysClr val="windowText" lastClr="000000"/>
              </a:solidFill>
              <a:latin typeface="Arial" panose="020B0604020202020204" pitchFamily="34" charset="0"/>
              <a:cs typeface="Arial" panose="020B0604020202020204" pitchFamily="34" charset="0"/>
            </a:rPr>
            <a:t>; and IMF staff calculations.</a:t>
          </a:r>
        </a:p>
        <a:p>
          <a:r>
            <a:rPr lang="en-US" sz="800" baseline="0">
              <a:solidFill>
                <a:sysClr val="windowText" lastClr="000000"/>
              </a:solidFill>
              <a:latin typeface="Arial" panose="020B0604020202020204" pitchFamily="34" charset="0"/>
              <a:cs typeface="Arial" panose="020B0604020202020204" pitchFamily="34" charset="0"/>
            </a:rPr>
            <a:t>Note: The figure presents negative trade gaps as indicative proxies of trade misreporting. AEs = advanced economies; EMEs = emerging market economies; LIDCs = low-income developing countries.</a:t>
          </a:r>
        </a:p>
      </xdr:txBody>
    </xdr:sp>
    <xdr:clientData/>
  </xdr:twoCellAnchor>
  <xdr:twoCellAnchor>
    <xdr:from>
      <xdr:col>1</xdr:col>
      <xdr:colOff>152400</xdr:colOff>
      <xdr:row>15</xdr:row>
      <xdr:rowOff>85723</xdr:rowOff>
    </xdr:from>
    <xdr:to>
      <xdr:col>4</xdr:col>
      <xdr:colOff>209550</xdr:colOff>
      <xdr:row>16</xdr:row>
      <xdr:rowOff>134940</xdr:rowOff>
    </xdr:to>
    <xdr:sp macro="" textlink="">
      <xdr:nvSpPr>
        <xdr:cNvPr id="5" name="TextBox 4">
          <a:extLst>
            <a:ext uri="{FF2B5EF4-FFF2-40B4-BE49-F238E27FC236}">
              <a16:creationId xmlns:a16="http://schemas.microsoft.com/office/drawing/2014/main" id="{139BCA2F-1ECB-4F11-92ED-ADAEDBEFF6D8}"/>
            </a:ext>
          </a:extLst>
        </xdr:cNvPr>
        <xdr:cNvSpPr txBox="1"/>
      </xdr:nvSpPr>
      <xdr:spPr>
        <a:xfrm>
          <a:off x="762000" y="2943223"/>
          <a:ext cx="1924050" cy="239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latin typeface="Arial" panose="020B0604020202020204" pitchFamily="34" charset="0"/>
              <a:cs typeface="Arial" panose="020B0604020202020204" pitchFamily="34" charset="0"/>
            </a:rPr>
            <a:t>AEs</a:t>
          </a:r>
          <a:r>
            <a:rPr lang="en-US" sz="900" baseline="0">
              <a:solidFill>
                <a:sysClr val="windowText" lastClr="000000"/>
              </a:solidFill>
              <a:latin typeface="Arial" panose="020B0604020202020204" pitchFamily="34" charset="0"/>
              <a:cs typeface="Arial" panose="020B0604020202020204" pitchFamily="34" charset="0"/>
            </a:rPr>
            <a:t>               EMEs            LIDCs</a:t>
          </a:r>
          <a:endParaRPr lang="en-US"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161925</xdr:colOff>
      <xdr:row>0</xdr:row>
      <xdr:rowOff>123825</xdr:rowOff>
    </xdr:from>
    <xdr:to>
      <xdr:col>5</xdr:col>
      <xdr:colOff>104775</xdr:colOff>
      <xdr:row>5</xdr:row>
      <xdr:rowOff>76200</xdr:rowOff>
    </xdr:to>
    <xdr:sp macro="" textlink="">
      <xdr:nvSpPr>
        <xdr:cNvPr id="6" name="TextBox 5">
          <a:extLst>
            <a:ext uri="{FF2B5EF4-FFF2-40B4-BE49-F238E27FC236}">
              <a16:creationId xmlns:a16="http://schemas.microsoft.com/office/drawing/2014/main" id="{D740FFA2-FABC-4016-9B72-008678290BAD}"/>
            </a:ext>
          </a:extLst>
        </xdr:cNvPr>
        <xdr:cNvSpPr txBox="1"/>
      </xdr:nvSpPr>
      <xdr:spPr>
        <a:xfrm>
          <a:off x="161925" y="123825"/>
          <a:ext cx="3028950"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Arial" panose="020B0604020202020204" pitchFamily="34" charset="0"/>
              <a:cs typeface="Arial" panose="020B0604020202020204" pitchFamily="34" charset="0"/>
            </a:rPr>
            <a:t>Figure 2.7 Trade Gap Ratios, 2016</a:t>
          </a:r>
          <a:br>
            <a:rPr lang="en-US" sz="1000" b="1" baseline="0">
              <a:solidFill>
                <a:sysClr val="windowText" lastClr="000000"/>
              </a:solidFill>
              <a:latin typeface="Arial" panose="020B0604020202020204" pitchFamily="34" charset="0"/>
              <a:cs typeface="Arial" panose="020B0604020202020204" pitchFamily="34" charset="0"/>
            </a:rPr>
          </a:br>
          <a:r>
            <a:rPr lang="en-US" sz="1000" b="0" i="1" baseline="0">
              <a:solidFill>
                <a:sysClr val="windowText" lastClr="000000"/>
              </a:solidFill>
              <a:latin typeface="Arial" panose="020B0604020202020204" pitchFamily="34" charset="0"/>
              <a:cs typeface="Arial" panose="020B0604020202020204" pitchFamily="34" charset="0"/>
            </a:rPr>
            <a:t>(Difference between importer and exporter reported values in percent of GDP)</a:t>
          </a:r>
        </a:p>
        <a:p>
          <a:pPr marL="0" marR="0" lvl="0" indent="0" defTabSz="914400" eaLnBrk="1" fontAlgn="auto" latinLnBrk="0" hangingPunct="1">
            <a:lnSpc>
              <a:spcPct val="100000"/>
            </a:lnSpc>
            <a:spcBef>
              <a:spcPts val="0"/>
            </a:spcBef>
            <a:spcAft>
              <a:spcPts val="0"/>
            </a:spcAft>
            <a:buClrTx/>
            <a:buSzTx/>
            <a:buFontTx/>
            <a:buNone/>
            <a:tabLst/>
            <a:defRPr/>
          </a:pP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Trade misreporting is more prevalent among developing countries.</a:t>
          </a:r>
          <a:endParaRPr lang="en-US" sz="1000" b="0" i="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133909</xdr:colOff>
      <xdr:row>17</xdr:row>
      <xdr:rowOff>53788</xdr:rowOff>
    </xdr:from>
    <xdr:to>
      <xdr:col>7</xdr:col>
      <xdr:colOff>457760</xdr:colOff>
      <xdr:row>20</xdr:row>
      <xdr:rowOff>82363</xdr:rowOff>
    </xdr:to>
    <xdr:sp macro="" textlink="">
      <xdr:nvSpPr>
        <xdr:cNvPr id="2" name="TextBox 1">
          <a:extLst>
            <a:ext uri="{FF2B5EF4-FFF2-40B4-BE49-F238E27FC236}">
              <a16:creationId xmlns:a16="http://schemas.microsoft.com/office/drawing/2014/main" id="{5AA6AAFE-2EA5-4367-9287-016EC531E38A}"/>
            </a:ext>
          </a:extLst>
        </xdr:cNvPr>
        <xdr:cNvSpPr txBox="1"/>
      </xdr:nvSpPr>
      <xdr:spPr>
        <a:xfrm>
          <a:off x="133909" y="3292288"/>
          <a:ext cx="4657726"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aseline="0">
              <a:solidFill>
                <a:sysClr val="windowText" lastClr="000000"/>
              </a:solidFill>
              <a:latin typeface="Arial" panose="020B0604020202020204" pitchFamily="34" charset="0"/>
              <a:cs typeface="Arial" panose="020B0604020202020204" pitchFamily="34" charset="0"/>
            </a:rPr>
            <a:t>Source: IMF staff estimates.</a:t>
          </a:r>
        </a:p>
        <a:p>
          <a:r>
            <a:rPr lang="en-US" sz="800" baseline="0">
              <a:solidFill>
                <a:sysClr val="windowText" lastClr="000000"/>
              </a:solidFill>
              <a:latin typeface="Arial" panose="020B0604020202020204" pitchFamily="34" charset="0"/>
              <a:cs typeface="Arial" panose="020B0604020202020204" pitchFamily="34" charset="0"/>
            </a:rPr>
            <a:t>Note: The panels show gains from reducing the distance to the digitalization frontier by 50 percent. AEs = advanced economies; EMEs = emerging market economies; LIDCs = low-income developing countries; VAT = value-added tax.</a:t>
          </a:r>
        </a:p>
      </xdr:txBody>
    </xdr:sp>
    <xdr:clientData/>
  </xdr:twoCellAnchor>
  <xdr:twoCellAnchor>
    <xdr:from>
      <xdr:col>0</xdr:col>
      <xdr:colOff>85725</xdr:colOff>
      <xdr:row>0</xdr:row>
      <xdr:rowOff>123826</xdr:rowOff>
    </xdr:from>
    <xdr:to>
      <xdr:col>7</xdr:col>
      <xdr:colOff>552450</xdr:colOff>
      <xdr:row>5</xdr:row>
      <xdr:rowOff>104776</xdr:rowOff>
    </xdr:to>
    <xdr:sp macro="" textlink="">
      <xdr:nvSpPr>
        <xdr:cNvPr id="3" name="TextBox 2">
          <a:extLst>
            <a:ext uri="{FF2B5EF4-FFF2-40B4-BE49-F238E27FC236}">
              <a16:creationId xmlns:a16="http://schemas.microsoft.com/office/drawing/2014/main" id="{8488CA07-6A96-4B1D-8F66-E8AA9B2D4BBB}"/>
            </a:ext>
          </a:extLst>
        </xdr:cNvPr>
        <xdr:cNvSpPr txBox="1"/>
      </xdr:nvSpPr>
      <xdr:spPr>
        <a:xfrm>
          <a:off x="85725" y="123826"/>
          <a:ext cx="480060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2.8. Potential Revenue Gains from Closing Half the Distance to the Digitalization Frontier, 2016 </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(Percent of GDP)</a:t>
          </a:r>
          <a:br>
            <a:rPr lang="en-US" sz="1000">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Potential VAT and tariff revenue gains from digitalization are substantial, particularly for lower income countries.</a:t>
          </a:r>
        </a:p>
      </xdr:txBody>
    </xdr:sp>
    <xdr:clientData/>
  </xdr:twoCellAnchor>
  <xdr:twoCellAnchor>
    <xdr:from>
      <xdr:col>0</xdr:col>
      <xdr:colOff>421767</xdr:colOff>
      <xdr:row>15</xdr:row>
      <xdr:rowOff>106677</xdr:rowOff>
    </xdr:from>
    <xdr:to>
      <xdr:col>3</xdr:col>
      <xdr:colOff>381000</xdr:colOff>
      <xdr:row>16</xdr:row>
      <xdr:rowOff>114297</xdr:rowOff>
    </xdr:to>
    <xdr:sp macro="" textlink="">
      <xdr:nvSpPr>
        <xdr:cNvPr id="6" name="TextBox 5">
          <a:extLst>
            <a:ext uri="{FF2B5EF4-FFF2-40B4-BE49-F238E27FC236}">
              <a16:creationId xmlns:a16="http://schemas.microsoft.com/office/drawing/2014/main" id="{D337047F-D149-4D42-A94A-B050FB4FBD6B}"/>
            </a:ext>
          </a:extLst>
        </xdr:cNvPr>
        <xdr:cNvSpPr txBox="1"/>
      </xdr:nvSpPr>
      <xdr:spPr>
        <a:xfrm>
          <a:off x="421767" y="2964177"/>
          <a:ext cx="1788033"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latin typeface="Arial" panose="020B0604020202020204" pitchFamily="34" charset="0"/>
              <a:cs typeface="Arial" panose="020B0604020202020204" pitchFamily="34" charset="0"/>
            </a:rPr>
            <a:t>AEs</a:t>
          </a:r>
          <a:r>
            <a:rPr lang="en-US" sz="900" baseline="0">
              <a:solidFill>
                <a:sysClr val="windowText" lastClr="000000"/>
              </a:solidFill>
              <a:latin typeface="Arial" panose="020B0604020202020204" pitchFamily="34" charset="0"/>
              <a:cs typeface="Arial" panose="020B0604020202020204" pitchFamily="34" charset="0"/>
            </a:rPr>
            <a:t>           EMEs        LIDCs</a:t>
          </a:r>
          <a:endParaRPr lang="en-US"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337950</xdr:colOff>
      <xdr:row>15</xdr:row>
      <xdr:rowOff>123057</xdr:rowOff>
    </xdr:from>
    <xdr:to>
      <xdr:col>7</xdr:col>
      <xdr:colOff>190503</xdr:colOff>
      <xdr:row>16</xdr:row>
      <xdr:rowOff>123820</xdr:rowOff>
    </xdr:to>
    <xdr:sp macro="" textlink="">
      <xdr:nvSpPr>
        <xdr:cNvPr id="9" name="TextBox 8">
          <a:extLst>
            <a:ext uri="{FF2B5EF4-FFF2-40B4-BE49-F238E27FC236}">
              <a16:creationId xmlns:a16="http://schemas.microsoft.com/office/drawing/2014/main" id="{CFFECF21-C2BD-404E-A1D7-291FED8E1D9E}"/>
            </a:ext>
          </a:extLst>
        </xdr:cNvPr>
        <xdr:cNvSpPr txBox="1"/>
      </xdr:nvSpPr>
      <xdr:spPr>
        <a:xfrm>
          <a:off x="2843025" y="2980557"/>
          <a:ext cx="1681353" cy="191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latin typeface="Arial" panose="020B0604020202020204" pitchFamily="34" charset="0"/>
              <a:cs typeface="Arial" panose="020B0604020202020204" pitchFamily="34" charset="0"/>
            </a:rPr>
            <a:t>AEs</a:t>
          </a:r>
          <a:r>
            <a:rPr lang="en-US" sz="900" baseline="0">
              <a:solidFill>
                <a:sysClr val="windowText" lastClr="000000"/>
              </a:solidFill>
              <a:latin typeface="Arial" panose="020B0604020202020204" pitchFamily="34" charset="0"/>
              <a:cs typeface="Arial" panose="020B0604020202020204" pitchFamily="34" charset="0"/>
            </a:rPr>
            <a:t>         EMEs        LIDCs</a:t>
          </a:r>
          <a:endParaRPr lang="en-US"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95250</xdr:colOff>
      <xdr:row>6</xdr:row>
      <xdr:rowOff>1</xdr:rowOff>
    </xdr:from>
    <xdr:to>
      <xdr:col>3</xdr:col>
      <xdr:colOff>447675</xdr:colOff>
      <xdr:row>7</xdr:row>
      <xdr:rowOff>76201</xdr:rowOff>
    </xdr:to>
    <xdr:sp macro="" textlink="">
      <xdr:nvSpPr>
        <xdr:cNvPr id="10" name="TextBox 9">
          <a:extLst>
            <a:ext uri="{FF2B5EF4-FFF2-40B4-BE49-F238E27FC236}">
              <a16:creationId xmlns:a16="http://schemas.microsoft.com/office/drawing/2014/main" id="{F3217DB1-A8FF-4A6A-AE3E-1B162315464B}"/>
            </a:ext>
          </a:extLst>
        </xdr:cNvPr>
        <xdr:cNvSpPr txBox="1"/>
      </xdr:nvSpPr>
      <xdr:spPr>
        <a:xfrm>
          <a:off x="95250" y="1143001"/>
          <a:ext cx="21812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Arial" panose="020B0604020202020204" pitchFamily="34" charset="0"/>
              <a:cs typeface="Arial" panose="020B0604020202020204" pitchFamily="34" charset="0"/>
            </a:rPr>
            <a:t>1. Potential VAT Revenue Gains</a:t>
          </a:r>
          <a:endParaRPr lang="en-US" sz="10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590550</xdr:colOff>
      <xdr:row>6</xdr:row>
      <xdr:rowOff>9525</xdr:rowOff>
    </xdr:from>
    <xdr:to>
      <xdr:col>7</xdr:col>
      <xdr:colOff>266700</xdr:colOff>
      <xdr:row>7</xdr:row>
      <xdr:rowOff>85725</xdr:rowOff>
    </xdr:to>
    <xdr:sp macro="" textlink="">
      <xdr:nvSpPr>
        <xdr:cNvPr id="11" name="TextBox 10">
          <a:extLst>
            <a:ext uri="{FF2B5EF4-FFF2-40B4-BE49-F238E27FC236}">
              <a16:creationId xmlns:a16="http://schemas.microsoft.com/office/drawing/2014/main" id="{ED7F65A5-6088-4763-9AA9-A40E30ECE0A4}"/>
            </a:ext>
          </a:extLst>
        </xdr:cNvPr>
        <xdr:cNvSpPr txBox="1"/>
      </xdr:nvSpPr>
      <xdr:spPr>
        <a:xfrm>
          <a:off x="2419350" y="1152525"/>
          <a:ext cx="21812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Arial" panose="020B0604020202020204" pitchFamily="34" charset="0"/>
              <a:cs typeface="Arial" panose="020B0604020202020204" pitchFamily="34" charset="0"/>
            </a:rPr>
            <a:t>2. Potential Tariff Revenue Gains</a:t>
          </a:r>
          <a:endParaRPr lang="en-US" sz="10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0.86902</cdr:x>
      <cdr:y>0.03893</cdr:y>
    </cdr:from>
    <cdr:to>
      <cdr:x>0.90664</cdr:x>
      <cdr:y>0.88742</cdr:y>
    </cdr:to>
    <cdr:sp macro="" textlink="">
      <cdr:nvSpPr>
        <cdr:cNvPr id="3" name="Rectangle 2">
          <a:extLst xmlns:a="http://schemas.openxmlformats.org/drawingml/2006/main">
            <a:ext uri="{FF2B5EF4-FFF2-40B4-BE49-F238E27FC236}">
              <a16:creationId xmlns:a16="http://schemas.microsoft.com/office/drawing/2014/main" id="{2D8993BB-9CCF-4392-8824-CCF4F0B9EF18}"/>
            </a:ext>
          </a:extLst>
        </cdr:cNvPr>
        <cdr:cNvSpPr/>
      </cdr:nvSpPr>
      <cdr:spPr>
        <a:xfrm xmlns:a="http://schemas.openxmlformats.org/drawingml/2006/main">
          <a:off x="2860675" y="117475"/>
          <a:ext cx="123825" cy="2560320"/>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0.38291</cdr:x>
      <cdr:y>0.26305</cdr:y>
    </cdr:from>
    <cdr:to>
      <cdr:x>0.53819</cdr:x>
      <cdr:y>0.34196</cdr:y>
    </cdr:to>
    <cdr:sp macro="" textlink="">
      <cdr:nvSpPr>
        <cdr:cNvPr id="4" name="TextBox 14">
          <a:extLst xmlns:a="http://schemas.openxmlformats.org/drawingml/2006/main">
            <a:ext uri="{FF2B5EF4-FFF2-40B4-BE49-F238E27FC236}">
              <a16:creationId xmlns:a16="http://schemas.microsoft.com/office/drawing/2014/main" id="{7FFF69F4-3B5C-477C-8314-916720D76A7E}"/>
            </a:ext>
          </a:extLst>
        </cdr:cNvPr>
        <cdr:cNvSpPr txBox="1"/>
      </cdr:nvSpPr>
      <cdr:spPr>
        <a:xfrm xmlns:a="http://schemas.openxmlformats.org/drawingml/2006/main">
          <a:off x="1260491" y="793753"/>
          <a:ext cx="511157" cy="2381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WW II</a:t>
          </a:r>
        </a:p>
      </cdr:txBody>
    </cdr:sp>
  </cdr:relSizeAnchor>
  <cdr:relSizeAnchor xmlns:cdr="http://schemas.openxmlformats.org/drawingml/2006/chartDrawing">
    <cdr:from>
      <cdr:x>0.62597</cdr:x>
      <cdr:y>0.04419</cdr:y>
    </cdr:from>
    <cdr:to>
      <cdr:x>0.84201</cdr:x>
      <cdr:y>0.16098</cdr:y>
    </cdr:to>
    <cdr:sp macro="" textlink="">
      <cdr:nvSpPr>
        <cdr:cNvPr id="6" name="TextBox 14">
          <a:extLst xmlns:a="http://schemas.openxmlformats.org/drawingml/2006/main">
            <a:ext uri="{FF2B5EF4-FFF2-40B4-BE49-F238E27FC236}">
              <a16:creationId xmlns:a16="http://schemas.microsoft.com/office/drawing/2014/main" id="{EE72ED76-6A8E-4171-8E1B-1286359838E9}"/>
            </a:ext>
          </a:extLst>
        </cdr:cNvPr>
        <cdr:cNvSpPr txBox="1"/>
      </cdr:nvSpPr>
      <cdr:spPr>
        <a:xfrm xmlns:a="http://schemas.openxmlformats.org/drawingml/2006/main">
          <a:off x="2060599" y="133350"/>
          <a:ext cx="711175" cy="3524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Asian financial</a:t>
          </a:r>
        </a:p>
        <a:p xmlns:a="http://schemas.openxmlformats.org/drawingml/2006/main">
          <a:pPr algn="ctr"/>
          <a:r>
            <a:rPr lang="en-US" sz="800">
              <a:latin typeface="Arial" panose="020B0604020202020204" pitchFamily="34" charset="0"/>
              <a:cs typeface="Arial" panose="020B0604020202020204" pitchFamily="34" charset="0"/>
            </a:rPr>
            <a:t>crisis</a:t>
          </a:r>
        </a:p>
      </cdr:txBody>
    </cdr:sp>
  </cdr:relSizeAnchor>
  <cdr:relSizeAnchor xmlns:cdr="http://schemas.openxmlformats.org/drawingml/2006/chartDrawing">
    <cdr:from>
      <cdr:x>0.48129</cdr:x>
      <cdr:y>0.09259</cdr:y>
    </cdr:from>
    <cdr:to>
      <cdr:x>0.66261</cdr:x>
      <cdr:y>0.2399</cdr:y>
    </cdr:to>
    <cdr:sp macro="" textlink="">
      <cdr:nvSpPr>
        <cdr:cNvPr id="11" name="TextBox 14">
          <a:extLst xmlns:a="http://schemas.openxmlformats.org/drawingml/2006/main">
            <a:ext uri="{FF2B5EF4-FFF2-40B4-BE49-F238E27FC236}">
              <a16:creationId xmlns:a16="http://schemas.microsoft.com/office/drawing/2014/main" id="{327E61AF-D63F-43B2-B077-678F98FB4CAF}"/>
            </a:ext>
          </a:extLst>
        </cdr:cNvPr>
        <cdr:cNvSpPr txBox="1"/>
      </cdr:nvSpPr>
      <cdr:spPr>
        <a:xfrm xmlns:a="http://schemas.openxmlformats.org/drawingml/2006/main">
          <a:off x="1584316" y="279389"/>
          <a:ext cx="596877" cy="4445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1980s debt crisis</a:t>
          </a:r>
        </a:p>
      </cdr:txBody>
    </cdr:sp>
  </cdr:relSizeAnchor>
  <cdr:relSizeAnchor xmlns:cdr="http://schemas.openxmlformats.org/drawingml/2006/chartDrawing">
    <cdr:from>
      <cdr:x>0.62789</cdr:x>
      <cdr:y>0.15467</cdr:y>
    </cdr:from>
    <cdr:to>
      <cdr:x>0.68576</cdr:x>
      <cdr:y>0.22727</cdr:y>
    </cdr:to>
    <cdr:cxnSp macro="">
      <cdr:nvCxnSpPr>
        <cdr:cNvPr id="12" name="Straight Arrow Connector 11">
          <a:extLst xmlns:a="http://schemas.openxmlformats.org/drawingml/2006/main">
            <a:ext uri="{FF2B5EF4-FFF2-40B4-BE49-F238E27FC236}">
              <a16:creationId xmlns:a16="http://schemas.microsoft.com/office/drawing/2014/main" id="{DD14B0E5-105F-4060-8DF4-07CCB1ADF8AE}"/>
            </a:ext>
          </a:extLst>
        </cdr:cNvPr>
        <cdr:cNvCxnSpPr/>
      </cdr:nvCxnSpPr>
      <cdr:spPr>
        <a:xfrm xmlns:a="http://schemas.openxmlformats.org/drawingml/2006/main">
          <a:off x="2066925" y="466725"/>
          <a:ext cx="190500" cy="2190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0.74363</cdr:x>
      <cdr:y>0.19571</cdr:y>
    </cdr:from>
    <cdr:to>
      <cdr:x>0.78511</cdr:x>
      <cdr:y>0.25989</cdr:y>
    </cdr:to>
    <cdr:cxnSp macro="">
      <cdr:nvCxnSpPr>
        <cdr:cNvPr id="7" name="Straight Arrow Connector 6">
          <a:extLst xmlns:a="http://schemas.openxmlformats.org/drawingml/2006/main">
            <a:ext uri="{FF2B5EF4-FFF2-40B4-BE49-F238E27FC236}">
              <a16:creationId xmlns:a16="http://schemas.microsoft.com/office/drawing/2014/main" id="{4298DB43-6872-4CA4-8D5E-2633819ED1FC}"/>
            </a:ext>
          </a:extLst>
        </cdr:cNvPr>
        <cdr:cNvCxnSpPr/>
      </cdr:nvCxnSpPr>
      <cdr:spPr>
        <a:xfrm xmlns:a="http://schemas.openxmlformats.org/drawingml/2006/main">
          <a:off x="2447925" y="590550"/>
          <a:ext cx="136524" cy="19367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0.xml><?xml version="1.0" encoding="utf-8"?>
<xdr:wsDr xmlns:xdr="http://schemas.openxmlformats.org/drawingml/2006/spreadsheetDrawing" xmlns:a="http://schemas.openxmlformats.org/drawingml/2006/main">
  <xdr:absoluteAnchor>
    <xdr:pos x="161926" y="1609727"/>
    <xdr:ext cx="2331720" cy="1828800"/>
    <xdr:graphicFrame macro="">
      <xdr:nvGraphicFramePr>
        <xdr:cNvPr id="2" name="Graphique 1">
          <a:extLst>
            <a:ext uri="{FF2B5EF4-FFF2-40B4-BE49-F238E27FC236}">
              <a16:creationId xmlns:a16="http://schemas.microsoft.com/office/drawing/2014/main" id="{2229305C-6F6E-4D51-ABBF-9479C8161F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190500</xdr:colOff>
      <xdr:row>0</xdr:row>
      <xdr:rowOff>76198</xdr:rowOff>
    </xdr:from>
    <xdr:to>
      <xdr:col>3</xdr:col>
      <xdr:colOff>504825</xdr:colOff>
      <xdr:row>8</xdr:row>
      <xdr:rowOff>142875</xdr:rowOff>
    </xdr:to>
    <xdr:sp macro="" textlink="">
      <xdr:nvSpPr>
        <xdr:cNvPr id="3" name="TextBox 2">
          <a:extLst>
            <a:ext uri="{FF2B5EF4-FFF2-40B4-BE49-F238E27FC236}">
              <a16:creationId xmlns:a16="http://schemas.microsoft.com/office/drawing/2014/main" id="{84B69D0C-3586-4F87-B7DA-EDBF06421122}"/>
            </a:ext>
          </a:extLst>
        </xdr:cNvPr>
        <xdr:cNvSpPr txBox="1"/>
      </xdr:nvSpPr>
      <xdr:spPr>
        <a:xfrm>
          <a:off x="190500" y="76198"/>
          <a:ext cx="2143125" cy="1590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2.9. Estimated Wealth of Europeans in Low-Tax Jurisdictions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(Percent of the financial holdings of European households)</a:t>
          </a:r>
          <a:br>
            <a:rPr lang="en-US" sz="1000">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The share of European financial wealth held in low-tax offshore jurisdictions has grown dramatically over the course of the twentieth century.</a:t>
          </a:r>
        </a:p>
      </xdr:txBody>
    </xdr:sp>
    <xdr:clientData/>
  </xdr:twoCellAnchor>
  <xdr:twoCellAnchor>
    <xdr:from>
      <xdr:col>0</xdr:col>
      <xdr:colOff>209550</xdr:colOff>
      <xdr:row>17</xdr:row>
      <xdr:rowOff>171450</xdr:rowOff>
    </xdr:from>
    <xdr:to>
      <xdr:col>3</xdr:col>
      <xdr:colOff>457199</xdr:colOff>
      <xdr:row>20</xdr:row>
      <xdr:rowOff>9525</xdr:rowOff>
    </xdr:to>
    <xdr:sp macro="" textlink="">
      <xdr:nvSpPr>
        <xdr:cNvPr id="4" name="TextBox 1">
          <a:extLst>
            <a:ext uri="{FF2B5EF4-FFF2-40B4-BE49-F238E27FC236}">
              <a16:creationId xmlns:a16="http://schemas.microsoft.com/office/drawing/2014/main" id="{290FB895-6DA3-4840-B3AC-F8F37E698778}"/>
            </a:ext>
          </a:extLst>
        </xdr:cNvPr>
        <xdr:cNvSpPr txBox="1"/>
      </xdr:nvSpPr>
      <xdr:spPr>
        <a:xfrm>
          <a:off x="209550" y="3409950"/>
          <a:ext cx="2076449" cy="4095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800" i="0">
              <a:latin typeface="Arial" panose="020B0604020202020204" pitchFamily="34" charset="0"/>
              <a:cs typeface="Arial" panose="020B0604020202020204" pitchFamily="34" charset="0"/>
            </a:rPr>
            <a:t>Source: Zucman 2015. </a:t>
          </a:r>
        </a:p>
        <a:p>
          <a:r>
            <a:rPr lang="en-US" sz="800" i="0">
              <a:latin typeface="Arial" panose="020B0604020202020204" pitchFamily="34" charset="0"/>
              <a:cs typeface="Arial" panose="020B0604020202020204" pitchFamily="34" charset="0"/>
            </a:rPr>
            <a:t>Note: The figure includes 34 European countries.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110378</xdr:colOff>
      <xdr:row>1</xdr:row>
      <xdr:rowOff>19916</xdr:rowOff>
    </xdr:from>
    <xdr:to>
      <xdr:col>12</xdr:col>
      <xdr:colOff>7793</xdr:colOff>
      <xdr:row>3</xdr:row>
      <xdr:rowOff>29441</xdr:rowOff>
    </xdr:to>
    <xdr:sp macro="" textlink="">
      <xdr:nvSpPr>
        <xdr:cNvPr id="2" name="TextBox 1">
          <a:extLst>
            <a:ext uri="{FF2B5EF4-FFF2-40B4-BE49-F238E27FC236}">
              <a16:creationId xmlns:a16="http://schemas.microsoft.com/office/drawing/2014/main" id="{9F475BE3-0FB2-4913-A010-5CFF6AEEC2BF}"/>
            </a:ext>
          </a:extLst>
        </xdr:cNvPr>
        <xdr:cNvSpPr txBox="1"/>
      </xdr:nvSpPr>
      <xdr:spPr>
        <a:xfrm>
          <a:off x="110378" y="210416"/>
          <a:ext cx="546001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2.10. Offshore Wealth and Potential Revenue Potential, 2016</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(Percent of GDP)</a:t>
          </a:r>
        </a:p>
      </xdr:txBody>
    </xdr:sp>
    <xdr:clientData/>
  </xdr:twoCellAnchor>
  <xdr:twoCellAnchor>
    <xdr:from>
      <xdr:col>0</xdr:col>
      <xdr:colOff>294138</xdr:colOff>
      <xdr:row>18</xdr:row>
      <xdr:rowOff>155092</xdr:rowOff>
    </xdr:from>
    <xdr:to>
      <xdr:col>6</xdr:col>
      <xdr:colOff>131116</xdr:colOff>
      <xdr:row>20</xdr:row>
      <xdr:rowOff>6917</xdr:rowOff>
    </xdr:to>
    <xdr:sp macro="" textlink="">
      <xdr:nvSpPr>
        <xdr:cNvPr id="5" name="TextBox 4">
          <a:extLst>
            <a:ext uri="{FF2B5EF4-FFF2-40B4-BE49-F238E27FC236}">
              <a16:creationId xmlns:a16="http://schemas.microsoft.com/office/drawing/2014/main" id="{50542A6B-C8C2-495B-8E07-13652B4A7EA2}"/>
            </a:ext>
          </a:extLst>
        </xdr:cNvPr>
        <xdr:cNvSpPr txBox="1"/>
      </xdr:nvSpPr>
      <xdr:spPr>
        <a:xfrm>
          <a:off x="294138" y="3584092"/>
          <a:ext cx="2408728" cy="232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ysClr val="windowText" lastClr="000000"/>
              </a:solidFill>
              <a:latin typeface="Arial" panose="020B0604020202020204" pitchFamily="34" charset="0"/>
              <a:cs typeface="Arial" panose="020B0604020202020204" pitchFamily="34" charset="0"/>
            </a:rPr>
            <a:t>        </a:t>
          </a:r>
          <a:r>
            <a:rPr lang="en-US" sz="1100">
              <a:solidFill>
                <a:sysClr val="windowText" lastClr="000000"/>
              </a:solidFill>
              <a:latin typeface="Arial" panose="020B0604020202020204" pitchFamily="34" charset="0"/>
              <a:cs typeface="Arial" panose="020B0604020202020204" pitchFamily="34" charset="0"/>
            </a:rPr>
            <a:t>AEs	  EMEs</a:t>
          </a:r>
          <a:r>
            <a:rPr lang="en-US" sz="1100" baseline="0">
              <a:solidFill>
                <a:sysClr val="windowText" lastClr="000000"/>
              </a:solidFill>
              <a:latin typeface="Arial" panose="020B0604020202020204" pitchFamily="34" charset="0"/>
              <a:cs typeface="Arial" panose="020B0604020202020204" pitchFamily="34" charset="0"/>
            </a:rPr>
            <a:t>         </a:t>
          </a:r>
          <a:r>
            <a:rPr lang="en-US" sz="1100">
              <a:solidFill>
                <a:sysClr val="windowText" lastClr="000000"/>
              </a:solidFill>
              <a:latin typeface="Arial" panose="020B0604020202020204" pitchFamily="34" charset="0"/>
              <a:cs typeface="Arial" panose="020B0604020202020204" pitchFamily="34" charset="0"/>
            </a:rPr>
            <a:t>LIDCs</a:t>
          </a:r>
        </a:p>
      </xdr:txBody>
    </xdr:sp>
    <xdr:clientData/>
  </xdr:twoCellAnchor>
  <xdr:twoCellAnchor>
    <xdr:from>
      <xdr:col>0</xdr:col>
      <xdr:colOff>291812</xdr:colOff>
      <xdr:row>6</xdr:row>
      <xdr:rowOff>38966</xdr:rowOff>
    </xdr:from>
    <xdr:to>
      <xdr:col>3</xdr:col>
      <xdr:colOff>485776</xdr:colOff>
      <xdr:row>7</xdr:row>
      <xdr:rowOff>162791</xdr:rowOff>
    </xdr:to>
    <xdr:sp macro="" textlink="">
      <xdr:nvSpPr>
        <xdr:cNvPr id="6" name="TextBox 5">
          <a:extLst>
            <a:ext uri="{FF2B5EF4-FFF2-40B4-BE49-F238E27FC236}">
              <a16:creationId xmlns:a16="http://schemas.microsoft.com/office/drawing/2014/main" id="{6CCCB921-79C6-46A9-B133-E7990A51D636}"/>
            </a:ext>
          </a:extLst>
        </xdr:cNvPr>
        <xdr:cNvSpPr txBox="1"/>
      </xdr:nvSpPr>
      <xdr:spPr>
        <a:xfrm>
          <a:off x="291812" y="1181966"/>
          <a:ext cx="147983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1. Offshore Wealth</a:t>
          </a:r>
          <a:endParaRPr lang="en-US" sz="1000" i="1">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7</xdr:col>
      <xdr:colOff>62346</xdr:colOff>
      <xdr:row>6</xdr:row>
      <xdr:rowOff>29442</xdr:rowOff>
    </xdr:from>
    <xdr:to>
      <xdr:col>10</xdr:col>
      <xdr:colOff>82263</xdr:colOff>
      <xdr:row>7</xdr:row>
      <xdr:rowOff>59748</xdr:rowOff>
    </xdr:to>
    <xdr:sp macro="" textlink="">
      <xdr:nvSpPr>
        <xdr:cNvPr id="7" name="TextBox 6">
          <a:extLst>
            <a:ext uri="{FF2B5EF4-FFF2-40B4-BE49-F238E27FC236}">
              <a16:creationId xmlns:a16="http://schemas.microsoft.com/office/drawing/2014/main" id="{B6837293-8CB1-47C6-AD8B-569286355914}"/>
            </a:ext>
          </a:extLst>
        </xdr:cNvPr>
        <xdr:cNvSpPr txBox="1"/>
      </xdr:nvSpPr>
      <xdr:spPr>
        <a:xfrm>
          <a:off x="3177021" y="1172442"/>
          <a:ext cx="1715367" cy="220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2. Revenue Potential</a:t>
          </a:r>
          <a:endParaRPr lang="en-US" sz="1000" i="1">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7</xdr:col>
      <xdr:colOff>167410</xdr:colOff>
      <xdr:row>18</xdr:row>
      <xdr:rowOff>126423</xdr:rowOff>
    </xdr:from>
    <xdr:to>
      <xdr:col>12</xdr:col>
      <xdr:colOff>126010</xdr:colOff>
      <xdr:row>19</xdr:row>
      <xdr:rowOff>168748</xdr:rowOff>
    </xdr:to>
    <xdr:sp macro="" textlink="">
      <xdr:nvSpPr>
        <xdr:cNvPr id="10" name="TextBox 9">
          <a:extLst>
            <a:ext uri="{FF2B5EF4-FFF2-40B4-BE49-F238E27FC236}">
              <a16:creationId xmlns:a16="http://schemas.microsoft.com/office/drawing/2014/main" id="{7DB546B8-1521-47B3-834B-9ED365BD48E0}"/>
            </a:ext>
          </a:extLst>
        </xdr:cNvPr>
        <xdr:cNvSpPr txBox="1"/>
      </xdr:nvSpPr>
      <xdr:spPr>
        <a:xfrm>
          <a:off x="3282085" y="3555423"/>
          <a:ext cx="2406525" cy="232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ysClr val="windowText" lastClr="000000"/>
              </a:solidFill>
              <a:latin typeface="Arial" panose="020B0604020202020204" pitchFamily="34" charset="0"/>
              <a:cs typeface="Arial" panose="020B0604020202020204" pitchFamily="34" charset="0"/>
            </a:rPr>
            <a:t>        </a:t>
          </a:r>
          <a:r>
            <a:rPr lang="en-US" sz="1100">
              <a:solidFill>
                <a:sysClr val="windowText" lastClr="000000"/>
              </a:solidFill>
              <a:latin typeface="Arial" panose="020B0604020202020204" pitchFamily="34" charset="0"/>
              <a:cs typeface="Arial" panose="020B0604020202020204" pitchFamily="34" charset="0"/>
            </a:rPr>
            <a:t>AEs	  EMEs</a:t>
          </a:r>
          <a:r>
            <a:rPr lang="en-US" sz="1100" baseline="0">
              <a:solidFill>
                <a:sysClr val="windowText" lastClr="000000"/>
              </a:solidFill>
              <a:latin typeface="Arial" panose="020B0604020202020204" pitchFamily="34" charset="0"/>
              <a:cs typeface="Arial" panose="020B0604020202020204" pitchFamily="34" charset="0"/>
            </a:rPr>
            <a:t>         </a:t>
          </a:r>
          <a:r>
            <a:rPr lang="en-US" sz="1100">
              <a:solidFill>
                <a:sysClr val="windowText" lastClr="000000"/>
              </a:solidFill>
              <a:latin typeface="Arial" panose="020B0604020202020204" pitchFamily="34" charset="0"/>
              <a:cs typeface="Arial" panose="020B0604020202020204" pitchFamily="34" charset="0"/>
            </a:rPr>
            <a:t>LIDCs</a:t>
          </a:r>
        </a:p>
      </xdr:txBody>
    </xdr:sp>
    <xdr:clientData/>
  </xdr:twoCellAnchor>
  <xdr:twoCellAnchor>
    <xdr:from>
      <xdr:col>0</xdr:col>
      <xdr:colOff>225136</xdr:colOff>
      <xdr:row>21</xdr:row>
      <xdr:rowOff>19914</xdr:rowOff>
    </xdr:from>
    <xdr:to>
      <xdr:col>11</xdr:col>
      <xdr:colOff>188768</xdr:colOff>
      <xdr:row>23</xdr:row>
      <xdr:rowOff>133349</xdr:rowOff>
    </xdr:to>
    <xdr:sp macro="" textlink="">
      <xdr:nvSpPr>
        <xdr:cNvPr id="11" name="TextBox 10">
          <a:extLst>
            <a:ext uri="{FF2B5EF4-FFF2-40B4-BE49-F238E27FC236}">
              <a16:creationId xmlns:a16="http://schemas.microsoft.com/office/drawing/2014/main" id="{0EC6A8FE-FBC6-4E57-8784-EC8904BACDA5}"/>
            </a:ext>
          </a:extLst>
        </xdr:cNvPr>
        <xdr:cNvSpPr txBox="1"/>
      </xdr:nvSpPr>
      <xdr:spPr>
        <a:xfrm>
          <a:off x="225136" y="4020414"/>
          <a:ext cx="5316682" cy="494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dk1"/>
              </a:solidFill>
              <a:effectLst/>
              <a:latin typeface="Arial" panose="020B0604020202020204" pitchFamily="34" charset="0"/>
              <a:ea typeface="+mn-ea"/>
              <a:cs typeface="Arial" panose="020B0604020202020204" pitchFamily="34" charset="0"/>
            </a:rPr>
            <a:t>Source: IMF staff calculations. </a:t>
          </a:r>
        </a:p>
        <a:p>
          <a:r>
            <a:rPr lang="en-US" sz="800" b="0" i="0">
              <a:solidFill>
                <a:schemeClr val="dk1"/>
              </a:solidFill>
              <a:effectLst/>
              <a:latin typeface="Arial" panose="020B0604020202020204" pitchFamily="34" charset="0"/>
              <a:ea typeface="+mn-ea"/>
              <a:cs typeface="Arial" panose="020B0604020202020204" pitchFamily="34" charset="0"/>
            </a:rPr>
            <a:t>Note: AEs = advanced economies; EMEs = emerging market economies; LIDCs = low-income developing countries.</a:t>
          </a:r>
        </a:p>
      </xdr:txBody>
    </xdr:sp>
    <xdr:clientData/>
  </xdr:twoCellAnchor>
  <xdr:twoCellAnchor>
    <xdr:from>
      <xdr:col>6</xdr:col>
      <xdr:colOff>529071</xdr:colOff>
      <xdr:row>3</xdr:row>
      <xdr:rowOff>77066</xdr:rowOff>
    </xdr:from>
    <xdr:to>
      <xdr:col>12</xdr:col>
      <xdr:colOff>522145</xdr:colOff>
      <xdr:row>6</xdr:row>
      <xdr:rowOff>86591</xdr:rowOff>
    </xdr:to>
    <xdr:sp macro="" textlink="">
      <xdr:nvSpPr>
        <xdr:cNvPr id="12" name="TextBox 11">
          <a:extLst>
            <a:ext uri="{FF2B5EF4-FFF2-40B4-BE49-F238E27FC236}">
              <a16:creationId xmlns:a16="http://schemas.microsoft.com/office/drawing/2014/main" id="{9033C85B-5FD7-43C6-955C-B7D2248A69D2}"/>
            </a:ext>
          </a:extLst>
        </xdr:cNvPr>
        <xdr:cNvSpPr txBox="1"/>
      </xdr:nvSpPr>
      <xdr:spPr>
        <a:xfrm>
          <a:off x="3100821" y="648566"/>
          <a:ext cx="2983924"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Under current policies, estimated potential tax revenue from offshore financial wealth is comparatively small and concentrated in advanced economies.</a:t>
          </a:r>
        </a:p>
      </xdr:txBody>
    </xdr:sp>
    <xdr:clientData/>
  </xdr:twoCellAnchor>
  <xdr:twoCellAnchor>
    <xdr:from>
      <xdr:col>0</xdr:col>
      <xdr:colOff>133351</xdr:colOff>
      <xdr:row>4</xdr:row>
      <xdr:rowOff>10392</xdr:rowOff>
    </xdr:from>
    <xdr:to>
      <xdr:col>6</xdr:col>
      <xdr:colOff>309997</xdr:colOff>
      <xdr:row>5</xdr:row>
      <xdr:rowOff>181842</xdr:rowOff>
    </xdr:to>
    <xdr:sp macro="" textlink="">
      <xdr:nvSpPr>
        <xdr:cNvPr id="13" name="TextBox 12">
          <a:extLst>
            <a:ext uri="{FF2B5EF4-FFF2-40B4-BE49-F238E27FC236}">
              <a16:creationId xmlns:a16="http://schemas.microsoft.com/office/drawing/2014/main" id="{FD32A38B-CFE5-4F07-8BD7-25E7B0FE5595}"/>
            </a:ext>
          </a:extLst>
        </xdr:cNvPr>
        <xdr:cNvSpPr txBox="1"/>
      </xdr:nvSpPr>
      <xdr:spPr>
        <a:xfrm>
          <a:off x="133351" y="772392"/>
          <a:ext cx="2748396"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Estimates of offshore financial wealth are substantial for countries across all income groups.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152400</xdr:colOff>
      <xdr:row>0</xdr:row>
      <xdr:rowOff>123825</xdr:rowOff>
    </xdr:from>
    <xdr:to>
      <xdr:col>10</xdr:col>
      <xdr:colOff>514350</xdr:colOff>
      <xdr:row>3</xdr:row>
      <xdr:rowOff>76200</xdr:rowOff>
    </xdr:to>
    <xdr:sp macro="" textlink="">
      <xdr:nvSpPr>
        <xdr:cNvPr id="2" name="TextBox 1">
          <a:extLst>
            <a:ext uri="{FF2B5EF4-FFF2-40B4-BE49-F238E27FC236}">
              <a16:creationId xmlns:a16="http://schemas.microsoft.com/office/drawing/2014/main" id="{2D5093AD-6F2B-4A32-AE08-4BF320B9E33E}"/>
            </a:ext>
          </a:extLst>
        </xdr:cNvPr>
        <xdr:cNvSpPr txBox="1"/>
      </xdr:nvSpPr>
      <xdr:spPr>
        <a:xfrm>
          <a:off x="152400" y="123825"/>
          <a:ext cx="64579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2.11. Non-TakeUup and Leakage -- An Analytical Framework</a:t>
          </a:r>
          <a:br>
            <a:rPr lang="en-US" sz="1000">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Social benefits do not always reach inteded beneficiaries because of non-take-up and leakage issues.</a:t>
          </a:r>
        </a:p>
      </xdr:txBody>
    </xdr:sp>
    <xdr:clientData/>
  </xdr:twoCellAnchor>
  <xdr:twoCellAnchor>
    <xdr:from>
      <xdr:col>0</xdr:col>
      <xdr:colOff>381000</xdr:colOff>
      <xdr:row>27</xdr:row>
      <xdr:rowOff>152400</xdr:rowOff>
    </xdr:from>
    <xdr:to>
      <xdr:col>2</xdr:col>
      <xdr:colOff>581025</xdr:colOff>
      <xdr:row>29</xdr:row>
      <xdr:rowOff>28575</xdr:rowOff>
    </xdr:to>
    <xdr:sp macro="" textlink="">
      <xdr:nvSpPr>
        <xdr:cNvPr id="3" name="TextBox 2">
          <a:extLst>
            <a:ext uri="{FF2B5EF4-FFF2-40B4-BE49-F238E27FC236}">
              <a16:creationId xmlns:a16="http://schemas.microsoft.com/office/drawing/2014/main" id="{AD7B2FEA-F8BA-41A0-B770-8D819DFFB53E}"/>
            </a:ext>
          </a:extLst>
        </xdr:cNvPr>
        <xdr:cNvSpPr txBox="1"/>
      </xdr:nvSpPr>
      <xdr:spPr>
        <a:xfrm>
          <a:off x="381000" y="5295900"/>
          <a:ext cx="14192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dk1"/>
              </a:solidFill>
              <a:effectLst/>
              <a:latin typeface="Arial" panose="020B0604020202020204" pitchFamily="34" charset="0"/>
              <a:ea typeface="+mn-ea"/>
              <a:cs typeface="Arial" panose="020B0604020202020204" pitchFamily="34" charset="0"/>
            </a:rPr>
            <a:t>Source: IMF staff. </a:t>
          </a:r>
        </a:p>
      </xdr:txBody>
    </xdr:sp>
    <xdr:clientData/>
  </xdr:twoCellAnchor>
  <xdr:twoCellAnchor editAs="oneCell">
    <xdr:from>
      <xdr:col>0</xdr:col>
      <xdr:colOff>419100</xdr:colOff>
      <xdr:row>3</xdr:row>
      <xdr:rowOff>133350</xdr:rowOff>
    </xdr:from>
    <xdr:to>
      <xdr:col>8</xdr:col>
      <xdr:colOff>389919</xdr:colOff>
      <xdr:row>26</xdr:row>
      <xdr:rowOff>151850</xdr:rowOff>
    </xdr:to>
    <xdr:pic>
      <xdr:nvPicPr>
        <xdr:cNvPr id="4" name="Picture 3">
          <a:extLst>
            <a:ext uri="{FF2B5EF4-FFF2-40B4-BE49-F238E27FC236}">
              <a16:creationId xmlns:a16="http://schemas.microsoft.com/office/drawing/2014/main" id="{C82ACF85-D0CF-4598-B07A-4747DB86925E}"/>
            </a:ext>
          </a:extLst>
        </xdr:cNvPr>
        <xdr:cNvPicPr>
          <a:picLocks noChangeAspect="1"/>
        </xdr:cNvPicPr>
      </xdr:nvPicPr>
      <xdr:blipFill>
        <a:blip xmlns:r="http://schemas.openxmlformats.org/officeDocument/2006/relationships" r:embed="rId1"/>
        <a:stretch>
          <a:fillRect/>
        </a:stretch>
      </xdr:blipFill>
      <xdr:spPr>
        <a:xfrm>
          <a:off x="419100" y="704850"/>
          <a:ext cx="4847619" cy="4400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314325</xdr:colOff>
      <xdr:row>0</xdr:row>
      <xdr:rowOff>57150</xdr:rowOff>
    </xdr:from>
    <xdr:to>
      <xdr:col>9</xdr:col>
      <xdr:colOff>200025</xdr:colOff>
      <xdr:row>3</xdr:row>
      <xdr:rowOff>123825</xdr:rowOff>
    </xdr:to>
    <xdr:sp macro="" textlink="">
      <xdr:nvSpPr>
        <xdr:cNvPr id="2" name="TextBox 1">
          <a:extLst>
            <a:ext uri="{FF2B5EF4-FFF2-40B4-BE49-F238E27FC236}">
              <a16:creationId xmlns:a16="http://schemas.microsoft.com/office/drawing/2014/main" id="{74F5694A-2F35-45E3-BFCF-6046E7B835FD}"/>
            </a:ext>
          </a:extLst>
        </xdr:cNvPr>
        <xdr:cNvSpPr txBox="1"/>
      </xdr:nvSpPr>
      <xdr:spPr>
        <a:xfrm>
          <a:off x="314325" y="57150"/>
          <a:ext cx="537210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2.12. Sources of Leakage</a:t>
          </a:r>
          <a:r>
            <a:rPr lang="en-US" sz="1000" b="1" baseline="0">
              <a:solidFill>
                <a:schemeClr val="dk1"/>
              </a:solidFill>
              <a:effectLst/>
              <a:latin typeface="Arial" panose="020B0604020202020204" pitchFamily="34" charset="0"/>
              <a:ea typeface="+mn-ea"/>
              <a:cs typeface="Arial" panose="020B0604020202020204" pitchFamily="34" charset="0"/>
            </a:rPr>
            <a:t> and Non-Take-Up</a:t>
          </a:r>
          <a:br>
            <a:rPr lang="en-US" sz="1000">
              <a:solidFill>
                <a:schemeClr val="dk1"/>
              </a:solidFill>
              <a:effectLst/>
              <a:latin typeface="Arial" panose="020B0604020202020204" pitchFamily="34" charset="0"/>
              <a:ea typeface="+mn-ea"/>
              <a:cs typeface="Arial" panose="020B0604020202020204" pitchFamily="34" charset="0"/>
            </a:rPr>
          </a:br>
          <a:br>
            <a:rPr lang="en-US" sz="700">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Leakage and non-take-up result from a combination</a:t>
          </a:r>
          <a:r>
            <a:rPr lang="en-US" sz="900" baseline="0">
              <a:solidFill>
                <a:schemeClr val="dk1"/>
              </a:solidFill>
              <a:effectLst/>
              <a:latin typeface="Arial" panose="020B0604020202020204" pitchFamily="34" charset="0"/>
              <a:ea typeface="+mn-ea"/>
              <a:cs typeface="Arial" panose="020B0604020202020204" pitchFamily="34" charset="0"/>
            </a:rPr>
            <a:t> of identification and verification problems, and complexity and lack of awareness, respectively.</a:t>
          </a:r>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552450</xdr:colOff>
      <xdr:row>19</xdr:row>
      <xdr:rowOff>123825</xdr:rowOff>
    </xdr:from>
    <xdr:to>
      <xdr:col>3</xdr:col>
      <xdr:colOff>142875</xdr:colOff>
      <xdr:row>21</xdr:row>
      <xdr:rowOff>0</xdr:rowOff>
    </xdr:to>
    <xdr:sp macro="" textlink="">
      <xdr:nvSpPr>
        <xdr:cNvPr id="3" name="TextBox 2">
          <a:extLst>
            <a:ext uri="{FF2B5EF4-FFF2-40B4-BE49-F238E27FC236}">
              <a16:creationId xmlns:a16="http://schemas.microsoft.com/office/drawing/2014/main" id="{E6477F69-CE51-4D1A-AAEC-16342FA1FA61}"/>
            </a:ext>
          </a:extLst>
        </xdr:cNvPr>
        <xdr:cNvSpPr txBox="1"/>
      </xdr:nvSpPr>
      <xdr:spPr>
        <a:xfrm>
          <a:off x="552450" y="3743325"/>
          <a:ext cx="14192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dk1"/>
              </a:solidFill>
              <a:effectLst/>
              <a:latin typeface="Arial" panose="020B0604020202020204" pitchFamily="34" charset="0"/>
              <a:ea typeface="+mn-ea"/>
              <a:cs typeface="Arial" panose="020B0604020202020204" pitchFamily="34" charset="0"/>
            </a:rPr>
            <a:t>Source: IMF staff. </a:t>
          </a:r>
        </a:p>
      </xdr:txBody>
    </xdr:sp>
    <xdr:clientData/>
  </xdr:twoCellAnchor>
  <xdr:twoCellAnchor editAs="oneCell">
    <xdr:from>
      <xdr:col>0</xdr:col>
      <xdr:colOff>428625</xdr:colOff>
      <xdr:row>5</xdr:row>
      <xdr:rowOff>38100</xdr:rowOff>
    </xdr:from>
    <xdr:to>
      <xdr:col>8</xdr:col>
      <xdr:colOff>370873</xdr:colOff>
      <xdr:row>19</xdr:row>
      <xdr:rowOff>56814</xdr:rowOff>
    </xdr:to>
    <xdr:pic>
      <xdr:nvPicPr>
        <xdr:cNvPr id="4" name="Picture 3">
          <a:extLst>
            <a:ext uri="{FF2B5EF4-FFF2-40B4-BE49-F238E27FC236}">
              <a16:creationId xmlns:a16="http://schemas.microsoft.com/office/drawing/2014/main" id="{E023A634-66A6-4512-8043-9F06EE423925}"/>
            </a:ext>
          </a:extLst>
        </xdr:cNvPr>
        <xdr:cNvPicPr>
          <a:picLocks noChangeAspect="1"/>
        </xdr:cNvPicPr>
      </xdr:nvPicPr>
      <xdr:blipFill>
        <a:blip xmlns:r="http://schemas.openxmlformats.org/officeDocument/2006/relationships" r:embed="rId1"/>
        <a:stretch>
          <a:fillRect/>
        </a:stretch>
      </xdr:blipFill>
      <xdr:spPr>
        <a:xfrm>
          <a:off x="428625" y="990600"/>
          <a:ext cx="4819048" cy="268571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104775</xdr:colOff>
      <xdr:row>0</xdr:row>
      <xdr:rowOff>152400</xdr:rowOff>
    </xdr:from>
    <xdr:to>
      <xdr:col>7</xdr:col>
      <xdr:colOff>38100</xdr:colOff>
      <xdr:row>3</xdr:row>
      <xdr:rowOff>85726</xdr:rowOff>
    </xdr:to>
    <xdr:sp macro="" textlink="">
      <xdr:nvSpPr>
        <xdr:cNvPr id="2" name="TextBox 1">
          <a:extLst>
            <a:ext uri="{FF2B5EF4-FFF2-40B4-BE49-F238E27FC236}">
              <a16:creationId xmlns:a16="http://schemas.microsoft.com/office/drawing/2014/main" id="{B0F9ADA5-9351-439A-BCB3-AB2FD281E077}"/>
            </a:ext>
          </a:extLst>
        </xdr:cNvPr>
        <xdr:cNvSpPr txBox="1"/>
      </xdr:nvSpPr>
      <xdr:spPr>
        <a:xfrm>
          <a:off x="104775" y="152400"/>
          <a:ext cx="5962650" cy="504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solidFill>
                <a:schemeClr val="dk1"/>
              </a:solidFill>
              <a:effectLst/>
              <a:latin typeface="Arial" panose="020B0604020202020204" pitchFamily="34" charset="0"/>
              <a:ea typeface="+mn-ea"/>
              <a:cs typeface="Arial" panose="020B0604020202020204" pitchFamily="34" charset="0"/>
            </a:rPr>
            <a:t>Figure 2.13</a:t>
          </a:r>
          <a:r>
            <a:rPr lang="en-US" sz="1000" i="1">
              <a:solidFill>
                <a:schemeClr val="dk1"/>
              </a:solidFill>
              <a:effectLst/>
              <a:latin typeface="Arial" panose="020B0604020202020204" pitchFamily="34" charset="0"/>
              <a:ea typeface="+mn-ea"/>
              <a:cs typeface="Arial" panose="020B0604020202020204" pitchFamily="34" charset="0"/>
            </a:rPr>
            <a:t>.</a:t>
          </a:r>
          <a:r>
            <a:rPr lang="en-US" sz="1000" i="0">
              <a:solidFill>
                <a:schemeClr val="dk1"/>
              </a:solidFill>
              <a:effectLst/>
              <a:latin typeface="Arial" panose="020B0604020202020204" pitchFamily="34" charset="0"/>
              <a:ea typeface="+mn-ea"/>
              <a:cs typeface="Arial" panose="020B0604020202020204" pitchFamily="34" charset="0"/>
            </a:rPr>
            <a:t> </a:t>
          </a:r>
          <a:r>
            <a:rPr lang="en-US" sz="1000" b="1" i="0">
              <a:solidFill>
                <a:schemeClr val="dk1"/>
              </a:solidFill>
              <a:effectLst/>
              <a:latin typeface="Arial" panose="020B0604020202020204" pitchFamily="34" charset="0"/>
              <a:ea typeface="+mn-ea"/>
              <a:cs typeface="Arial" panose="020B0604020202020204" pitchFamily="34" charset="0"/>
            </a:rPr>
            <a:t>Leakage and Take-Up in Social Income Support Programs</a:t>
          </a:r>
          <a:br>
            <a:rPr lang="en-US" sz="1000" i="0">
              <a:solidFill>
                <a:schemeClr val="dk1"/>
              </a:solidFill>
              <a:effectLst/>
              <a:latin typeface="Arial" panose="020B0604020202020204" pitchFamily="34" charset="0"/>
              <a:ea typeface="+mn-ea"/>
              <a:cs typeface="Arial" panose="020B0604020202020204" pitchFamily="34" charset="0"/>
            </a:rPr>
          </a:br>
          <a:br>
            <a:rPr lang="en-US" sz="700" i="0">
              <a:solidFill>
                <a:schemeClr val="dk1"/>
              </a:solidFill>
              <a:effectLst/>
              <a:latin typeface="Arial" panose="020B0604020202020204" pitchFamily="34" charset="0"/>
              <a:ea typeface="+mn-ea"/>
              <a:cs typeface="Arial" panose="020B0604020202020204" pitchFamily="34" charset="0"/>
            </a:rPr>
          </a:br>
          <a:r>
            <a:rPr lang="en-US" sz="900" i="0">
              <a:solidFill>
                <a:schemeClr val="dk1"/>
              </a:solidFill>
              <a:effectLst/>
              <a:latin typeface="Arial" panose="020B0604020202020204" pitchFamily="34" charset="0"/>
              <a:ea typeface="+mn-ea"/>
              <a:cs typeface="Arial" panose="020B0604020202020204" pitchFamily="34" charset="0"/>
            </a:rPr>
            <a:t>Leakage and non−take-up are sizable in both advanced economies and developing countries.</a:t>
          </a:r>
          <a:endParaRPr lang="en-US" sz="900" i="1">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180974</xdr:colOff>
      <xdr:row>9</xdr:row>
      <xdr:rowOff>28576</xdr:rowOff>
    </xdr:from>
    <xdr:to>
      <xdr:col>2</xdr:col>
      <xdr:colOff>336422</xdr:colOff>
      <xdr:row>19</xdr:row>
      <xdr:rowOff>94108</xdr:rowOff>
    </xdr:to>
    <xdr:graphicFrame macro="">
      <xdr:nvGraphicFramePr>
        <xdr:cNvPr id="3" name="Chart 2">
          <a:extLst>
            <a:ext uri="{FF2B5EF4-FFF2-40B4-BE49-F238E27FC236}">
              <a16:creationId xmlns:a16="http://schemas.microsoft.com/office/drawing/2014/main" id="{C28BC5B9-FFC3-4F70-B570-9EB873AE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3</xdr:row>
      <xdr:rowOff>152400</xdr:rowOff>
    </xdr:from>
    <xdr:to>
      <xdr:col>2</xdr:col>
      <xdr:colOff>333376</xdr:colOff>
      <xdr:row>9</xdr:row>
      <xdr:rowOff>38100</xdr:rowOff>
    </xdr:to>
    <xdr:sp macro="" textlink="">
      <xdr:nvSpPr>
        <xdr:cNvPr id="4" name="TextBox 3">
          <a:extLst>
            <a:ext uri="{FF2B5EF4-FFF2-40B4-BE49-F238E27FC236}">
              <a16:creationId xmlns:a16="http://schemas.microsoft.com/office/drawing/2014/main" id="{E10642E2-BBD4-4FB9-AADC-47F4AE002F97}"/>
            </a:ext>
          </a:extLst>
        </xdr:cNvPr>
        <xdr:cNvSpPr txBox="1"/>
      </xdr:nvSpPr>
      <xdr:spPr>
        <a:xfrm>
          <a:off x="171450" y="723900"/>
          <a:ext cx="2905126"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1. Household Coverage by Social Assistance Programs in Developing Countries</a:t>
          </a:r>
          <a:r>
            <a:rPr lang="en-US" sz="900" b="1" baseline="0">
              <a:latin typeface="Arial" panose="020B0604020202020204" pitchFamily="34" charset="0"/>
              <a:cs typeface="Arial" panose="020B0604020202020204" pitchFamily="34" charset="0"/>
            </a:rPr>
            <a:t> </a:t>
          </a:r>
        </a:p>
        <a:p>
          <a:r>
            <a:rPr lang="en-US" sz="900" b="1">
              <a:latin typeface="Arial" panose="020B0604020202020204" pitchFamily="34" charset="0"/>
              <a:cs typeface="Arial" panose="020B0604020202020204" pitchFamily="34" charset="0"/>
            </a:rPr>
            <a:t>(percent of households in income quintile) </a:t>
          </a:r>
        </a:p>
        <a:p>
          <a:endParaRPr lang="en-US" sz="7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i="0">
              <a:solidFill>
                <a:schemeClr val="dk1"/>
              </a:solidFill>
              <a:effectLst/>
              <a:latin typeface="Arial" panose="020B0604020202020204" pitchFamily="34" charset="0"/>
              <a:ea typeface="+mn-ea"/>
              <a:cs typeface="Arial" panose="020B0604020202020204" pitchFamily="34" charset="0"/>
            </a:rPr>
            <a:t>In developing countries, coverage of the poor is relatively low and coverage of the rich comparatively high.</a:t>
          </a:r>
          <a:endParaRPr lang="en-US" sz="900" b="1">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xdr:txBody>
    </xdr:sp>
    <xdr:clientData/>
  </xdr:twoCellAnchor>
  <xdr:twoCellAnchor>
    <xdr:from>
      <xdr:col>2</xdr:col>
      <xdr:colOff>371476</xdr:colOff>
      <xdr:row>9</xdr:row>
      <xdr:rowOff>38101</xdr:rowOff>
    </xdr:from>
    <xdr:to>
      <xdr:col>6</xdr:col>
      <xdr:colOff>552450</xdr:colOff>
      <xdr:row>19</xdr:row>
      <xdr:rowOff>171450</xdr:rowOff>
    </xdr:to>
    <xdr:graphicFrame macro="">
      <xdr:nvGraphicFramePr>
        <xdr:cNvPr id="5" name="Chart 4">
          <a:extLst>
            <a:ext uri="{FF2B5EF4-FFF2-40B4-BE49-F238E27FC236}">
              <a16:creationId xmlns:a16="http://schemas.microsoft.com/office/drawing/2014/main" id="{5B1A5D3E-CDC8-4CC4-AA27-89670E80A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295275</xdr:colOff>
      <xdr:row>3</xdr:row>
      <xdr:rowOff>133350</xdr:rowOff>
    </xdr:from>
    <xdr:to>
      <xdr:col>7</xdr:col>
      <xdr:colOff>114300</xdr:colOff>
      <xdr:row>9</xdr:row>
      <xdr:rowOff>47625</xdr:rowOff>
    </xdr:to>
    <xdr:sp macro="" textlink="">
      <xdr:nvSpPr>
        <xdr:cNvPr id="6" name="TextBox 5">
          <a:extLst>
            <a:ext uri="{FF2B5EF4-FFF2-40B4-BE49-F238E27FC236}">
              <a16:creationId xmlns:a16="http://schemas.microsoft.com/office/drawing/2014/main" id="{2B899FAA-9C8B-44A9-A975-8FDABE607473}"/>
            </a:ext>
          </a:extLst>
        </xdr:cNvPr>
        <xdr:cNvSpPr txBox="1"/>
      </xdr:nvSpPr>
      <xdr:spPr>
        <a:xfrm>
          <a:off x="3038475" y="704850"/>
          <a:ext cx="31051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2. Average Share of Total Spending on Means-Tested Social Assistance Programs in EU 28</a:t>
          </a:r>
          <a:r>
            <a:rPr lang="en-US" sz="900" b="1" baseline="0">
              <a:latin typeface="Arial" panose="020B0604020202020204" pitchFamily="34" charset="0"/>
              <a:cs typeface="Arial" panose="020B0604020202020204" pitchFamily="34" charset="0"/>
            </a:rPr>
            <a:t> </a:t>
          </a:r>
        </a:p>
        <a:p>
          <a:r>
            <a:rPr lang="en-US" sz="900" b="1">
              <a:latin typeface="Arial" panose="020B0604020202020204" pitchFamily="34" charset="0"/>
              <a:cs typeface="Arial" panose="020B0604020202020204" pitchFamily="34" charset="0"/>
            </a:rPr>
            <a:t>(percent of total spending across income deciles)</a:t>
          </a:r>
          <a:br>
            <a:rPr lang="en-US" sz="900" b="1">
              <a:latin typeface="Arial" panose="020B0604020202020204" pitchFamily="34" charset="0"/>
              <a:cs typeface="Arial" panose="020B0604020202020204" pitchFamily="34" charset="0"/>
            </a:rPr>
          </a:br>
          <a:endParaRPr lang="en-US" sz="9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i="0">
              <a:solidFill>
                <a:schemeClr val="dk1"/>
              </a:solidFill>
              <a:effectLst/>
              <a:latin typeface="Arial" panose="020B0604020202020204" pitchFamily="34" charset="0"/>
              <a:ea typeface="+mn-ea"/>
              <a:cs typeface="Arial" panose="020B0604020202020204" pitchFamily="34" charset="0"/>
            </a:rPr>
            <a:t>In the Europe Union, a sizable share of total spending on means-tested benefits accrues to middle- and</a:t>
          </a:r>
          <a:r>
            <a:rPr lang="en-US" sz="900" i="0" baseline="0">
              <a:solidFill>
                <a:schemeClr val="dk1"/>
              </a:solidFill>
              <a:effectLst/>
              <a:latin typeface="Arial" panose="020B0604020202020204" pitchFamily="34" charset="0"/>
              <a:ea typeface="+mn-ea"/>
              <a:cs typeface="Arial" panose="020B0604020202020204" pitchFamily="34" charset="0"/>
            </a:rPr>
            <a:t> </a:t>
          </a:r>
          <a:r>
            <a:rPr lang="en-US" sz="900" i="0">
              <a:solidFill>
                <a:schemeClr val="dk1"/>
              </a:solidFill>
              <a:effectLst/>
              <a:latin typeface="Arial" panose="020B0604020202020204" pitchFamily="34" charset="0"/>
              <a:ea typeface="+mn-ea"/>
              <a:cs typeface="Arial" panose="020B0604020202020204" pitchFamily="34" charset="0"/>
            </a:rPr>
            <a:t>high-income households.</a:t>
          </a:r>
          <a:endParaRPr lang="en-US" sz="900">
            <a:effectLst/>
            <a:latin typeface="Arial" panose="020B0604020202020204" pitchFamily="34" charset="0"/>
            <a:cs typeface="Arial" panose="020B0604020202020204" pitchFamily="34" charset="0"/>
          </a:endParaRPr>
        </a:p>
        <a:p>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76200</xdr:colOff>
      <xdr:row>20</xdr:row>
      <xdr:rowOff>0</xdr:rowOff>
    </xdr:from>
    <xdr:to>
      <xdr:col>7</xdr:col>
      <xdr:colOff>400050</xdr:colOff>
      <xdr:row>23</xdr:row>
      <xdr:rowOff>19050</xdr:rowOff>
    </xdr:to>
    <xdr:sp macro="" textlink="">
      <xdr:nvSpPr>
        <xdr:cNvPr id="7" name="TextBox 6">
          <a:extLst>
            <a:ext uri="{FF2B5EF4-FFF2-40B4-BE49-F238E27FC236}">
              <a16:creationId xmlns:a16="http://schemas.microsoft.com/office/drawing/2014/main" id="{81CDFC4D-8F75-43BC-8FD5-620CE36313A3}"/>
            </a:ext>
          </a:extLst>
        </xdr:cNvPr>
        <xdr:cNvSpPr txBox="1"/>
      </xdr:nvSpPr>
      <xdr:spPr>
        <a:xfrm>
          <a:off x="76200" y="3810000"/>
          <a:ext cx="6353175"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EUROMOD; World Bank, Atlas of Social Protection Indicators of Resilience and Equity (ASPIRE); and IMF staff calculations.</a:t>
          </a:r>
          <a:br>
            <a:rPr lang="en-US" sz="800" b="0">
              <a:latin typeface="Arial" panose="020B0604020202020204" pitchFamily="34" charset="0"/>
              <a:cs typeface="Arial" panose="020B0604020202020204" pitchFamily="34" charset="0"/>
            </a:rPr>
          </a:br>
          <a:r>
            <a:rPr lang="en-US" sz="800" b="0">
              <a:latin typeface="Arial" panose="020B0604020202020204" pitchFamily="34" charset="0"/>
              <a:cs typeface="Arial" panose="020B0604020202020204" pitchFamily="34" charset="0"/>
            </a:rPr>
            <a:t>1/ EU-28 = European Union group of 28 countries (Austria, Belgium, Bulgaria, Croatia, Cyprus, Czech Republic, Denmark, Estonia, Finland, France, Germany, Greece, Hungary, Italy, Ireland, Latvia, Lithuania, Luxembourg, Malta, Netherlands, Poland, Portugal, Romania, Slovak Republic, Slovenia, Sweden, Spain, United Kingdom).</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314325</xdr:colOff>
      <xdr:row>0</xdr:row>
      <xdr:rowOff>57150</xdr:rowOff>
    </xdr:from>
    <xdr:to>
      <xdr:col>9</xdr:col>
      <xdr:colOff>200025</xdr:colOff>
      <xdr:row>1</xdr:row>
      <xdr:rowOff>142875</xdr:rowOff>
    </xdr:to>
    <xdr:sp macro="" textlink="">
      <xdr:nvSpPr>
        <xdr:cNvPr id="2" name="TextBox 1">
          <a:extLst>
            <a:ext uri="{FF2B5EF4-FFF2-40B4-BE49-F238E27FC236}">
              <a16:creationId xmlns:a16="http://schemas.microsoft.com/office/drawing/2014/main" id="{94D33CFC-4620-4B32-8B56-69D378C54158}"/>
            </a:ext>
          </a:extLst>
        </xdr:cNvPr>
        <xdr:cNvSpPr txBox="1"/>
      </xdr:nvSpPr>
      <xdr:spPr>
        <a:xfrm>
          <a:off x="314325" y="57150"/>
          <a:ext cx="53721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2.14. Digital Solutions and Leakge Issues</a:t>
          </a:r>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447675</xdr:colOff>
      <xdr:row>22</xdr:row>
      <xdr:rowOff>114300</xdr:rowOff>
    </xdr:from>
    <xdr:to>
      <xdr:col>8</xdr:col>
      <xdr:colOff>400050</xdr:colOff>
      <xdr:row>25</xdr:row>
      <xdr:rowOff>57150</xdr:rowOff>
    </xdr:to>
    <xdr:sp macro="" textlink="">
      <xdr:nvSpPr>
        <xdr:cNvPr id="3" name="TextBox 2">
          <a:extLst>
            <a:ext uri="{FF2B5EF4-FFF2-40B4-BE49-F238E27FC236}">
              <a16:creationId xmlns:a16="http://schemas.microsoft.com/office/drawing/2014/main" id="{7A2BE5D8-2926-4F25-83E5-6FE1527706C3}"/>
            </a:ext>
          </a:extLst>
        </xdr:cNvPr>
        <xdr:cNvSpPr txBox="1"/>
      </xdr:nvSpPr>
      <xdr:spPr>
        <a:xfrm>
          <a:off x="447675" y="4305300"/>
          <a:ext cx="482917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dk1"/>
              </a:solidFill>
              <a:effectLst/>
              <a:latin typeface="Arial" panose="020B0604020202020204" pitchFamily="34" charset="0"/>
              <a:ea typeface="+mn-ea"/>
              <a:cs typeface="Arial" panose="020B0604020202020204" pitchFamily="34" charset="0"/>
            </a:rPr>
            <a:t>Source: IMF staff. </a:t>
          </a:r>
        </a:p>
        <a:p>
          <a:r>
            <a:rPr lang="en-US" sz="800" b="0">
              <a:solidFill>
                <a:schemeClr val="dk1"/>
              </a:solidFill>
              <a:effectLst/>
              <a:latin typeface="Arial" panose="020B0604020202020204" pitchFamily="34" charset="0"/>
              <a:ea typeface="+mn-ea"/>
              <a:cs typeface="Arial" panose="020B0604020202020204" pitchFamily="34" charset="0"/>
            </a:rPr>
            <a:t>Note: Arrows indicate</a:t>
          </a:r>
          <a:r>
            <a:rPr lang="en-US" sz="800" b="0" baseline="0">
              <a:solidFill>
                <a:schemeClr val="dk1"/>
              </a:solidFill>
              <a:effectLst/>
              <a:latin typeface="Arial" panose="020B0604020202020204" pitchFamily="34" charset="0"/>
              <a:ea typeface="+mn-ea"/>
              <a:cs typeface="Arial" panose="020B0604020202020204" pitchFamily="34" charset="0"/>
            </a:rPr>
            <a:t> the direction of improvements after the implementation of digital solutions. LPG = liquefied petroleum gas.</a:t>
          </a:r>
          <a:endParaRPr lang="en-US" sz="800" b="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304800</xdr:colOff>
      <xdr:row>1</xdr:row>
      <xdr:rowOff>180975</xdr:rowOff>
    </xdr:from>
    <xdr:to>
      <xdr:col>8</xdr:col>
      <xdr:colOff>361333</xdr:colOff>
      <xdr:row>22</xdr:row>
      <xdr:rowOff>18570</xdr:rowOff>
    </xdr:to>
    <xdr:pic>
      <xdr:nvPicPr>
        <xdr:cNvPr id="4" name="Picture 3">
          <a:extLst>
            <a:ext uri="{FF2B5EF4-FFF2-40B4-BE49-F238E27FC236}">
              <a16:creationId xmlns:a16="http://schemas.microsoft.com/office/drawing/2014/main" id="{917C028B-CD18-4E52-A643-1202365EF16A}"/>
            </a:ext>
          </a:extLst>
        </xdr:cNvPr>
        <xdr:cNvPicPr>
          <a:picLocks noChangeAspect="1"/>
        </xdr:cNvPicPr>
      </xdr:nvPicPr>
      <xdr:blipFill>
        <a:blip xmlns:r="http://schemas.openxmlformats.org/officeDocument/2006/relationships" r:embed="rId1"/>
        <a:stretch>
          <a:fillRect/>
        </a:stretch>
      </xdr:blipFill>
      <xdr:spPr>
        <a:xfrm>
          <a:off x="304800" y="371475"/>
          <a:ext cx="4933333" cy="383809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314325</xdr:colOff>
      <xdr:row>0</xdr:row>
      <xdr:rowOff>57150</xdr:rowOff>
    </xdr:from>
    <xdr:to>
      <xdr:col>9</xdr:col>
      <xdr:colOff>200025</xdr:colOff>
      <xdr:row>1</xdr:row>
      <xdr:rowOff>142875</xdr:rowOff>
    </xdr:to>
    <xdr:sp macro="" textlink="">
      <xdr:nvSpPr>
        <xdr:cNvPr id="2" name="TextBox 1">
          <a:extLst>
            <a:ext uri="{FF2B5EF4-FFF2-40B4-BE49-F238E27FC236}">
              <a16:creationId xmlns:a16="http://schemas.microsoft.com/office/drawing/2014/main" id="{F97DF49E-5506-4B16-ACEC-F12E0E4AB10A}"/>
            </a:ext>
          </a:extLst>
        </xdr:cNvPr>
        <xdr:cNvSpPr txBox="1"/>
      </xdr:nvSpPr>
      <xdr:spPr>
        <a:xfrm>
          <a:off x="314325" y="57150"/>
          <a:ext cx="537210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2.15. Digital Solutions Can</a:t>
          </a:r>
          <a:r>
            <a:rPr lang="en-US" sz="1000" b="1" baseline="0">
              <a:solidFill>
                <a:schemeClr val="dk1"/>
              </a:solidFill>
              <a:effectLst/>
              <a:latin typeface="Arial" panose="020B0604020202020204" pitchFamily="34" charset="0"/>
              <a:ea typeface="+mn-ea"/>
              <a:cs typeface="Arial" panose="020B0604020202020204" pitchFamily="34" charset="0"/>
            </a:rPr>
            <a:t> Help Address Take-Up Issues</a:t>
          </a:r>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447675</xdr:colOff>
      <xdr:row>22</xdr:row>
      <xdr:rowOff>114299</xdr:rowOff>
    </xdr:from>
    <xdr:to>
      <xdr:col>8</xdr:col>
      <xdr:colOff>400050</xdr:colOff>
      <xdr:row>26</xdr:row>
      <xdr:rowOff>9524</xdr:rowOff>
    </xdr:to>
    <xdr:sp macro="" textlink="">
      <xdr:nvSpPr>
        <xdr:cNvPr id="3" name="TextBox 2">
          <a:extLst>
            <a:ext uri="{FF2B5EF4-FFF2-40B4-BE49-F238E27FC236}">
              <a16:creationId xmlns:a16="http://schemas.microsoft.com/office/drawing/2014/main" id="{0865FC68-F653-4807-B1E9-18A10A031B17}"/>
            </a:ext>
          </a:extLst>
        </xdr:cNvPr>
        <xdr:cNvSpPr txBox="1"/>
      </xdr:nvSpPr>
      <xdr:spPr>
        <a:xfrm>
          <a:off x="447675" y="4305299"/>
          <a:ext cx="48291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dk1"/>
              </a:solidFill>
              <a:effectLst/>
              <a:latin typeface="Arial" panose="020B0604020202020204" pitchFamily="34" charset="0"/>
              <a:ea typeface="+mn-ea"/>
              <a:cs typeface="Arial" panose="020B0604020202020204" pitchFamily="34" charset="0"/>
            </a:rPr>
            <a:t>Source: IMF staff. </a:t>
          </a:r>
        </a:p>
        <a:p>
          <a:r>
            <a:rPr lang="en-US" sz="800" b="0">
              <a:solidFill>
                <a:schemeClr val="dk1"/>
              </a:solidFill>
              <a:effectLst/>
              <a:latin typeface="Arial" panose="020B0604020202020204" pitchFamily="34" charset="0"/>
              <a:ea typeface="+mn-ea"/>
              <a:cs typeface="Arial" panose="020B0604020202020204" pitchFamily="34" charset="0"/>
            </a:rPr>
            <a:t>Note: Arrows indicate</a:t>
          </a:r>
          <a:r>
            <a:rPr lang="en-US" sz="800" b="0" baseline="0">
              <a:solidFill>
                <a:schemeClr val="dk1"/>
              </a:solidFill>
              <a:effectLst/>
              <a:latin typeface="Arial" panose="020B0604020202020204" pitchFamily="34" charset="0"/>
              <a:ea typeface="+mn-ea"/>
              <a:cs typeface="Arial" panose="020B0604020202020204" pitchFamily="34" charset="0"/>
            </a:rPr>
            <a:t> the direction of improvements after the implementation of digital solutions. ACS = Aide à la Complémentaire; OMNIO = medical reimbursement topping up the public health insurance system in Belgium.</a:t>
          </a:r>
          <a:endParaRPr lang="en-US" sz="800" b="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323850</xdr:colOff>
      <xdr:row>1</xdr:row>
      <xdr:rowOff>133350</xdr:rowOff>
    </xdr:from>
    <xdr:to>
      <xdr:col>8</xdr:col>
      <xdr:colOff>361336</xdr:colOff>
      <xdr:row>22</xdr:row>
      <xdr:rowOff>18564</xdr:rowOff>
    </xdr:to>
    <xdr:pic>
      <xdr:nvPicPr>
        <xdr:cNvPr id="4" name="Picture 3">
          <a:extLst>
            <a:ext uri="{FF2B5EF4-FFF2-40B4-BE49-F238E27FC236}">
              <a16:creationId xmlns:a16="http://schemas.microsoft.com/office/drawing/2014/main" id="{5165968C-22ED-4ADE-81D9-66AD495D7EF8}"/>
            </a:ext>
          </a:extLst>
        </xdr:cNvPr>
        <xdr:cNvPicPr>
          <a:picLocks noChangeAspect="1"/>
        </xdr:cNvPicPr>
      </xdr:nvPicPr>
      <xdr:blipFill>
        <a:blip xmlns:r="http://schemas.openxmlformats.org/officeDocument/2006/relationships" r:embed="rId1"/>
        <a:stretch>
          <a:fillRect/>
        </a:stretch>
      </xdr:blipFill>
      <xdr:spPr>
        <a:xfrm>
          <a:off x="323850" y="323850"/>
          <a:ext cx="4914286" cy="388571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76200</xdr:colOff>
      <xdr:row>6</xdr:row>
      <xdr:rowOff>85726</xdr:rowOff>
    </xdr:from>
    <xdr:to>
      <xdr:col>3</xdr:col>
      <xdr:colOff>574167</xdr:colOff>
      <xdr:row>20</xdr:row>
      <xdr:rowOff>31624</xdr:rowOff>
    </xdr:to>
    <xdr:graphicFrame macro="">
      <xdr:nvGraphicFramePr>
        <xdr:cNvPr id="2" name="Chart 1">
          <a:extLst>
            <a:ext uri="{FF2B5EF4-FFF2-40B4-BE49-F238E27FC236}">
              <a16:creationId xmlns:a16="http://schemas.microsoft.com/office/drawing/2014/main" id="{26C01573-4A5B-4792-BF85-0FE88CFAA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28576</xdr:colOff>
      <xdr:row>0</xdr:row>
      <xdr:rowOff>57150</xdr:rowOff>
    </xdr:from>
    <xdr:to>
      <xdr:col>4</xdr:col>
      <xdr:colOff>171451</xdr:colOff>
      <xdr:row>6</xdr:row>
      <xdr:rowOff>47625</xdr:rowOff>
    </xdr:to>
    <xdr:sp macro="" textlink="">
      <xdr:nvSpPr>
        <xdr:cNvPr id="3" name="TextBox 2">
          <a:extLst>
            <a:ext uri="{FF2B5EF4-FFF2-40B4-BE49-F238E27FC236}">
              <a16:creationId xmlns:a16="http://schemas.microsoft.com/office/drawing/2014/main" id="{3204A8B9-D8D0-4ADD-A767-ECC7B10253F2}"/>
            </a:ext>
          </a:extLst>
        </xdr:cNvPr>
        <xdr:cNvSpPr txBox="1"/>
      </xdr:nvSpPr>
      <xdr:spPr>
        <a:xfrm>
          <a:off x="28576" y="57150"/>
          <a:ext cx="3162300"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solidFill>
                <a:schemeClr val="dk1"/>
              </a:solidFill>
              <a:effectLst/>
              <a:latin typeface="Arial" panose="020B0604020202020204" pitchFamily="34" charset="0"/>
              <a:ea typeface="+mn-ea"/>
              <a:cs typeface="Arial" panose="020B0604020202020204" pitchFamily="34" charset="0"/>
            </a:rPr>
            <a:t>Figure 2.16. Global Top 20 Firms By Stock Market Capitalization</a:t>
          </a:r>
          <a:br>
            <a:rPr lang="en-US" sz="1000" b="1" i="0">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(Billions of US dollars, March 7, 2018)</a:t>
          </a:r>
          <a:br>
            <a:rPr lang="en-US" sz="1000" i="1">
              <a:solidFill>
                <a:schemeClr val="dk1"/>
              </a:solidFill>
              <a:effectLst/>
              <a:latin typeface="Arial" panose="020B0604020202020204" pitchFamily="34" charset="0"/>
              <a:ea typeface="+mn-ea"/>
              <a:cs typeface="Arial" panose="020B0604020202020204" pitchFamily="34" charset="0"/>
            </a:rPr>
          </a:br>
          <a:br>
            <a:rPr lang="en-US" sz="700" i="1">
              <a:solidFill>
                <a:schemeClr val="dk1"/>
              </a:solidFill>
              <a:effectLst/>
              <a:latin typeface="Arial" panose="020B0604020202020204" pitchFamily="34" charset="0"/>
              <a:ea typeface="+mn-ea"/>
              <a:cs typeface="Arial" panose="020B0604020202020204" pitchFamily="34" charset="0"/>
            </a:rPr>
          </a:br>
          <a:r>
            <a:rPr lang="en-US" sz="900" i="0">
              <a:solidFill>
                <a:schemeClr val="dk1"/>
              </a:solidFill>
              <a:effectLst/>
              <a:latin typeface="Arial" panose="020B0604020202020204" pitchFamily="34" charset="0"/>
              <a:ea typeface="+mn-ea"/>
              <a:cs typeface="Arial" panose="020B0604020202020204" pitchFamily="34" charset="0"/>
            </a:rPr>
            <a:t>Technology firms are amongst the most highly</a:t>
          </a:r>
          <a:r>
            <a:rPr lang="en-US" sz="900" i="0" baseline="0">
              <a:solidFill>
                <a:schemeClr val="dk1"/>
              </a:solidFill>
              <a:effectLst/>
              <a:latin typeface="Arial" panose="020B0604020202020204" pitchFamily="34" charset="0"/>
              <a:ea typeface="+mn-ea"/>
              <a:cs typeface="Arial" panose="020B0604020202020204" pitchFamily="34" charset="0"/>
            </a:rPr>
            <a:t> </a:t>
          </a:r>
          <a:r>
            <a:rPr lang="en-US" sz="900" i="0">
              <a:solidFill>
                <a:schemeClr val="dk1"/>
              </a:solidFill>
              <a:effectLst/>
              <a:latin typeface="Arial" panose="020B0604020202020204" pitchFamily="34" charset="0"/>
              <a:ea typeface="+mn-ea"/>
              <a:cs typeface="Arial" panose="020B0604020202020204" pitchFamily="34" charset="0"/>
            </a:rPr>
            <a:t>valued in the world.</a:t>
          </a:r>
        </a:p>
      </xdr:txBody>
    </xdr:sp>
    <xdr:clientData/>
  </xdr:twoCellAnchor>
  <xdr:twoCellAnchor>
    <xdr:from>
      <xdr:col>0</xdr:col>
      <xdr:colOff>19050</xdr:colOff>
      <xdr:row>20</xdr:row>
      <xdr:rowOff>152400</xdr:rowOff>
    </xdr:from>
    <xdr:to>
      <xdr:col>3</xdr:col>
      <xdr:colOff>581025</xdr:colOff>
      <xdr:row>25</xdr:row>
      <xdr:rowOff>0</xdr:rowOff>
    </xdr:to>
    <xdr:sp macro="" textlink="">
      <xdr:nvSpPr>
        <xdr:cNvPr id="4" name="TextBox 3">
          <a:extLst>
            <a:ext uri="{FF2B5EF4-FFF2-40B4-BE49-F238E27FC236}">
              <a16:creationId xmlns:a16="http://schemas.microsoft.com/office/drawing/2014/main" id="{706D56CE-3809-46F6-94FB-E5FC6E5E9E17}"/>
            </a:ext>
          </a:extLst>
        </xdr:cNvPr>
        <xdr:cNvSpPr txBox="1"/>
      </xdr:nvSpPr>
      <xdr:spPr>
        <a:xfrm>
          <a:off x="19050" y="3390900"/>
          <a:ext cx="29718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chemeClr val="dk1"/>
              </a:solidFill>
              <a:effectLst/>
              <a:latin typeface="Arial" panose="020B0604020202020204" pitchFamily="34" charset="0"/>
              <a:ea typeface="+mn-ea"/>
              <a:cs typeface="Arial" panose="020B0604020202020204" pitchFamily="34" charset="0"/>
            </a:rPr>
            <a:t>Sources: DataStream; and IMF staff calculations. </a:t>
          </a:r>
        </a:p>
        <a:p>
          <a:r>
            <a:rPr lang="en-US" sz="700">
              <a:solidFill>
                <a:schemeClr val="dk1"/>
              </a:solidFill>
              <a:effectLst/>
              <a:latin typeface="Arial" panose="020B0604020202020204" pitchFamily="34" charset="0"/>
              <a:ea typeface="+mn-ea"/>
              <a:cs typeface="Arial" panose="020B0604020202020204" pitchFamily="34" charset="0"/>
            </a:rPr>
            <a:t>Note: Alphabet is the sum of market capitalization of Alphabet A and Alphabet C. Red bars highlight tech-related companies. CCB=China Construction Bank; ICBC=Industrial and Commercial Bank of China.</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228599</xdr:colOff>
      <xdr:row>4</xdr:row>
      <xdr:rowOff>47625</xdr:rowOff>
    </xdr:from>
    <xdr:to>
      <xdr:col>3</xdr:col>
      <xdr:colOff>260603</xdr:colOff>
      <xdr:row>16</xdr:row>
      <xdr:rowOff>158877</xdr:rowOff>
    </xdr:to>
    <xdr:graphicFrame macro="">
      <xdr:nvGraphicFramePr>
        <xdr:cNvPr id="2" name="Chart 1">
          <a:extLst>
            <a:ext uri="{FF2B5EF4-FFF2-40B4-BE49-F238E27FC236}">
              <a16:creationId xmlns:a16="http://schemas.microsoft.com/office/drawing/2014/main" id="{F2CA5CC3-3133-4B12-BA0D-28082A88C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16</xdr:row>
      <xdr:rowOff>123825</xdr:rowOff>
    </xdr:from>
    <xdr:to>
      <xdr:col>4</xdr:col>
      <xdr:colOff>276225</xdr:colOff>
      <xdr:row>20</xdr:row>
      <xdr:rowOff>180975</xdr:rowOff>
    </xdr:to>
    <xdr:sp macro="" textlink="">
      <xdr:nvSpPr>
        <xdr:cNvPr id="3" name="TextBox 1">
          <a:extLst>
            <a:ext uri="{FF2B5EF4-FFF2-40B4-BE49-F238E27FC236}">
              <a16:creationId xmlns:a16="http://schemas.microsoft.com/office/drawing/2014/main" id="{55D757B1-E71B-400E-A043-62EF9DE3FAF5}"/>
            </a:ext>
          </a:extLst>
        </xdr:cNvPr>
        <xdr:cNvSpPr txBox="1"/>
      </xdr:nvSpPr>
      <xdr:spPr>
        <a:xfrm>
          <a:off x="200025" y="3171825"/>
          <a:ext cx="4229100" cy="8191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GB" sz="700">
              <a:latin typeface="Arial" panose="020B0604020202020204" pitchFamily="34" charset="0"/>
              <a:cs typeface="Arial" panose="020B0604020202020204" pitchFamily="34" charset="0"/>
            </a:rPr>
            <a:t>Sources: Bureau van Dijk Orbis; Fortune 500; and IMF staff calculations.</a:t>
          </a:r>
        </a:p>
        <a:p>
          <a:r>
            <a:rPr lang="en-GB" sz="700">
              <a:latin typeface="Arial" panose="020B0604020202020204" pitchFamily="34" charset="0"/>
              <a:cs typeface="Arial" panose="020B0604020202020204" pitchFamily="34" charset="0"/>
            </a:rPr>
            <a:t>1/ Median of excess of income over 10 percent of value of tangible assets. </a:t>
          </a:r>
        </a:p>
        <a:p>
          <a:r>
            <a:rPr lang="en-GB" sz="700">
              <a:latin typeface="Arial" panose="020B0604020202020204" pitchFamily="34" charset="0"/>
              <a:cs typeface="Arial" panose="020B0604020202020204" pitchFamily="34" charset="0"/>
            </a:rPr>
            <a:t>2/ Median of Fortune 500 firms matched to ORBIS data. </a:t>
          </a:r>
        </a:p>
        <a:p>
          <a:r>
            <a:rPr lang="en-GB" sz="700">
              <a:latin typeface="Arial" panose="020B0604020202020204" pitchFamily="34" charset="0"/>
              <a:cs typeface="Arial" panose="020B0604020202020204" pitchFamily="34" charset="0"/>
            </a:rPr>
            <a:t>3/ Includes companies from multiple NACE (Nomenclature of Economic Activities) sectors, for example, 2620 (manufacture of computers and peripheral equipment), 5829 (other software publishing), 6201 (computer programming activities), and 6209 (other information technology and computer service activities). </a:t>
          </a:r>
        </a:p>
      </xdr:txBody>
    </xdr:sp>
    <xdr:clientData/>
  </xdr:twoCellAnchor>
  <xdr:twoCellAnchor>
    <xdr:from>
      <xdr:col>0</xdr:col>
      <xdr:colOff>104775</xdr:colOff>
      <xdr:row>0</xdr:row>
      <xdr:rowOff>95249</xdr:rowOff>
    </xdr:from>
    <xdr:to>
      <xdr:col>4</xdr:col>
      <xdr:colOff>304800</xdr:colOff>
      <xdr:row>4</xdr:row>
      <xdr:rowOff>95249</xdr:rowOff>
    </xdr:to>
    <xdr:sp macro="" textlink="">
      <xdr:nvSpPr>
        <xdr:cNvPr id="4" name="TextBox 3">
          <a:extLst>
            <a:ext uri="{FF2B5EF4-FFF2-40B4-BE49-F238E27FC236}">
              <a16:creationId xmlns:a16="http://schemas.microsoft.com/office/drawing/2014/main" id="{A8686D49-F852-4F37-9E94-40D783C4F245}"/>
            </a:ext>
          </a:extLst>
        </xdr:cNvPr>
        <xdr:cNvSpPr txBox="1"/>
      </xdr:nvSpPr>
      <xdr:spPr>
        <a:xfrm>
          <a:off x="104775" y="95249"/>
          <a:ext cx="4352925"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a:solidFill>
                <a:schemeClr val="dk1"/>
              </a:solidFill>
              <a:effectLst/>
              <a:latin typeface="Arial" panose="020B0604020202020204" pitchFamily="34" charset="0"/>
              <a:ea typeface="+mn-ea"/>
              <a:cs typeface="Arial" panose="020B0604020202020204" pitchFamily="34" charset="0"/>
            </a:rPr>
            <a:t>Figure 2.17. Indicators of Relative Intensity in the Use of Intangibles</a:t>
          </a:r>
          <a:endParaRPr lang="en-US" sz="1000" i="1">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(Medians; percent)</a:t>
          </a:r>
          <a:br>
            <a:rPr lang="en-US" sz="1000" i="1">
              <a:solidFill>
                <a:schemeClr val="dk1"/>
              </a:solidFill>
              <a:effectLst/>
              <a:latin typeface="Arial" panose="020B0604020202020204" pitchFamily="34" charset="0"/>
              <a:ea typeface="+mn-ea"/>
              <a:cs typeface="Arial" panose="020B0604020202020204" pitchFamily="34" charset="0"/>
            </a:rPr>
          </a:br>
          <a:br>
            <a:rPr lang="en-US" sz="700" i="0">
              <a:solidFill>
                <a:schemeClr val="dk1"/>
              </a:solidFill>
              <a:effectLst/>
              <a:latin typeface="Arial" panose="020B0604020202020204" pitchFamily="34" charset="0"/>
              <a:ea typeface="+mn-ea"/>
              <a:cs typeface="Arial" panose="020B0604020202020204" pitchFamily="34" charset="0"/>
            </a:rPr>
          </a:br>
          <a:r>
            <a:rPr lang="en-US" sz="900" i="0">
              <a:solidFill>
                <a:schemeClr val="dk1"/>
              </a:solidFill>
              <a:effectLst/>
              <a:latin typeface="Arial" panose="020B0604020202020204" pitchFamily="34" charset="0"/>
              <a:ea typeface="+mn-ea"/>
              <a:cs typeface="Arial" panose="020B0604020202020204" pitchFamily="34" charset="0"/>
            </a:rPr>
            <a:t>Digital companies are relatively intensive in the use of intangibles, but not uniquely so.</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238125</xdr:colOff>
      <xdr:row>1</xdr:row>
      <xdr:rowOff>38101</xdr:rowOff>
    </xdr:from>
    <xdr:to>
      <xdr:col>2</xdr:col>
      <xdr:colOff>581025</xdr:colOff>
      <xdr:row>4</xdr:row>
      <xdr:rowOff>180975</xdr:rowOff>
    </xdr:to>
    <xdr:sp macro="" textlink="">
      <xdr:nvSpPr>
        <xdr:cNvPr id="2" name="TextBox 1">
          <a:extLst>
            <a:ext uri="{FF2B5EF4-FFF2-40B4-BE49-F238E27FC236}">
              <a16:creationId xmlns:a16="http://schemas.microsoft.com/office/drawing/2014/main" id="{FC597A4B-1348-45D9-8433-971DFA733DF2}"/>
            </a:ext>
          </a:extLst>
        </xdr:cNvPr>
        <xdr:cNvSpPr txBox="1"/>
      </xdr:nvSpPr>
      <xdr:spPr>
        <a:xfrm>
          <a:off x="238125" y="228601"/>
          <a:ext cx="2943225" cy="714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2.18. The Digital Divide</a:t>
          </a:r>
          <a:br>
            <a:rPr lang="en-US" sz="1000" b="1">
              <a:latin typeface="Arial" panose="020B0604020202020204" pitchFamily="34" charset="0"/>
              <a:cs typeface="Arial" panose="020B0604020202020204" pitchFamily="34" charset="0"/>
            </a:rPr>
          </a:br>
          <a:br>
            <a:rPr lang="en-US" sz="700" b="0">
              <a:latin typeface="Arial" panose="020B0604020202020204" pitchFamily="34" charset="0"/>
              <a:cs typeface="Arial" panose="020B0604020202020204" pitchFamily="34" charset="0"/>
            </a:rPr>
          </a:br>
          <a:r>
            <a:rPr lang="en-US" sz="900" b="0">
              <a:latin typeface="Arial" panose="020B0604020202020204" pitchFamily="34" charset="0"/>
              <a:cs typeface="Arial" panose="020B0604020202020204" pitchFamily="34" charset="0"/>
            </a:rPr>
            <a:t>A majority of the world's population still cannot access or afford the internet.</a:t>
          </a:r>
        </a:p>
      </xdr:txBody>
    </xdr:sp>
    <xdr:clientData/>
  </xdr:twoCellAnchor>
  <xdr:twoCellAnchor>
    <xdr:from>
      <xdr:col>0</xdr:col>
      <xdr:colOff>323851</xdr:colOff>
      <xdr:row>21</xdr:row>
      <xdr:rowOff>123825</xdr:rowOff>
    </xdr:from>
    <xdr:to>
      <xdr:col>3</xdr:col>
      <xdr:colOff>485776</xdr:colOff>
      <xdr:row>24</xdr:row>
      <xdr:rowOff>47625</xdr:rowOff>
    </xdr:to>
    <xdr:sp macro="" textlink="">
      <xdr:nvSpPr>
        <xdr:cNvPr id="3" name="TextBox 2">
          <a:extLst>
            <a:ext uri="{FF2B5EF4-FFF2-40B4-BE49-F238E27FC236}">
              <a16:creationId xmlns:a16="http://schemas.microsoft.com/office/drawing/2014/main" id="{E2886783-356E-46EC-8B99-154EF1C2F122}"/>
            </a:ext>
          </a:extLst>
        </xdr:cNvPr>
        <xdr:cNvSpPr txBox="1"/>
      </xdr:nvSpPr>
      <xdr:spPr>
        <a:xfrm>
          <a:off x="323851" y="4124325"/>
          <a:ext cx="337185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chemeClr val="dk1"/>
              </a:solidFill>
              <a:effectLst/>
              <a:latin typeface="Arial" panose="020B0604020202020204" pitchFamily="34" charset="0"/>
              <a:ea typeface="+mn-ea"/>
              <a:cs typeface="Arial" panose="020B0604020202020204" pitchFamily="34" charset="0"/>
            </a:rPr>
            <a:t>Source: World Bank 2016. </a:t>
          </a:r>
        </a:p>
        <a:p>
          <a:r>
            <a:rPr lang="en-US" sz="700">
              <a:solidFill>
                <a:schemeClr val="dk1"/>
              </a:solidFill>
              <a:effectLst/>
              <a:latin typeface="Arial" panose="020B0604020202020204" pitchFamily="34" charset="0"/>
              <a:ea typeface="+mn-ea"/>
              <a:cs typeface="Arial" panose="020B0604020202020204" pitchFamily="34" charset="0"/>
            </a:rPr>
            <a:t>Note: Numbers are in billions of people. Red colored areas refer to the population that cannot access or afford the Internet in the top eight countries.</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0.95004</cdr:x>
      <cdr:y>0.03262</cdr:y>
    </cdr:from>
    <cdr:to>
      <cdr:x>0.98765</cdr:x>
      <cdr:y>0.88413</cdr:y>
    </cdr:to>
    <cdr:sp macro="" textlink="">
      <cdr:nvSpPr>
        <cdr:cNvPr id="3" name="Rectangle 2">
          <a:extLst xmlns:a="http://schemas.openxmlformats.org/drawingml/2006/main">
            <a:ext uri="{FF2B5EF4-FFF2-40B4-BE49-F238E27FC236}">
              <a16:creationId xmlns:a16="http://schemas.microsoft.com/office/drawing/2014/main" id="{2D8993BB-9CCF-4392-8824-CCF4F0B9EF18}"/>
            </a:ext>
          </a:extLst>
        </cdr:cNvPr>
        <cdr:cNvSpPr/>
      </cdr:nvSpPr>
      <cdr:spPr>
        <a:xfrm xmlns:a="http://schemas.openxmlformats.org/drawingml/2006/main">
          <a:off x="3127375" y="98425"/>
          <a:ext cx="123825" cy="2569464"/>
        </a:xfrm>
        <a:prstGeom xmlns:a="http://schemas.openxmlformats.org/drawingml/2006/main" prst="rect">
          <a:avLst/>
        </a:prstGeom>
        <a:solidFill xmlns:a="http://schemas.openxmlformats.org/drawingml/2006/main">
          <a:schemeClr val="bg1">
            <a:lumMod val="6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US" sz="1100"/>
        </a:p>
      </cdr:txBody>
    </cdr:sp>
  </cdr:relSizeAnchor>
  <cdr:relSizeAnchor xmlns:cdr="http://schemas.openxmlformats.org/drawingml/2006/chartDrawing">
    <cdr:from>
      <cdr:x>0.50154</cdr:x>
      <cdr:y>0.06419</cdr:y>
    </cdr:from>
    <cdr:to>
      <cdr:x>0.68287</cdr:x>
      <cdr:y>0.21149</cdr:y>
    </cdr:to>
    <cdr:sp macro="" textlink="">
      <cdr:nvSpPr>
        <cdr:cNvPr id="4" name="TextBox 14">
          <a:extLst xmlns:a="http://schemas.openxmlformats.org/drawingml/2006/main">
            <a:ext uri="{FF2B5EF4-FFF2-40B4-BE49-F238E27FC236}">
              <a16:creationId xmlns:a16="http://schemas.microsoft.com/office/drawing/2014/main" id="{E136875E-41E6-44C9-B762-E42AAEA341EA}"/>
            </a:ext>
          </a:extLst>
        </cdr:cNvPr>
        <cdr:cNvSpPr txBox="1"/>
      </cdr:nvSpPr>
      <cdr:spPr>
        <a:xfrm xmlns:a="http://schemas.openxmlformats.org/drawingml/2006/main">
          <a:off x="1650997" y="193682"/>
          <a:ext cx="596909" cy="44448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HIPC initiative</a:t>
          </a:r>
        </a:p>
      </cdr:txBody>
    </cdr:sp>
  </cdr:relSizeAnchor>
  <cdr:relSizeAnchor xmlns:cdr="http://schemas.openxmlformats.org/drawingml/2006/chartDrawing">
    <cdr:from>
      <cdr:x>0.67805</cdr:x>
      <cdr:y>0.25358</cdr:y>
    </cdr:from>
    <cdr:to>
      <cdr:x>0.87673</cdr:x>
      <cdr:y>0.40404</cdr:y>
    </cdr:to>
    <cdr:sp macro="" textlink="">
      <cdr:nvSpPr>
        <cdr:cNvPr id="6" name="TextBox 14">
          <a:extLst xmlns:a="http://schemas.openxmlformats.org/drawingml/2006/main">
            <a:ext uri="{FF2B5EF4-FFF2-40B4-BE49-F238E27FC236}">
              <a16:creationId xmlns:a16="http://schemas.microsoft.com/office/drawing/2014/main" id="{2EFA4470-6D74-4FE8-9C23-FBCAA82DD879}"/>
            </a:ext>
          </a:extLst>
        </cdr:cNvPr>
        <cdr:cNvSpPr txBox="1"/>
      </cdr:nvSpPr>
      <cdr:spPr>
        <a:xfrm xmlns:a="http://schemas.openxmlformats.org/drawingml/2006/main">
          <a:off x="2232041" y="765189"/>
          <a:ext cx="654023" cy="45401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Arial" panose="020B0604020202020204" pitchFamily="34" charset="0"/>
              <a:cs typeface="Arial" panose="020B0604020202020204" pitchFamily="34" charset="0"/>
            </a:rPr>
            <a:t>MDRI </a:t>
          </a:r>
        </a:p>
      </cdr:txBody>
    </cdr:sp>
  </cdr:relSizeAnchor>
  <cdr:relSizeAnchor xmlns:cdr="http://schemas.openxmlformats.org/drawingml/2006/chartDrawing">
    <cdr:from>
      <cdr:x>0.51215</cdr:x>
      <cdr:y>0.16835</cdr:y>
    </cdr:from>
    <cdr:to>
      <cdr:x>0.56231</cdr:x>
      <cdr:y>0.24306</cdr:y>
    </cdr:to>
    <cdr:cxnSp macro="">
      <cdr:nvCxnSpPr>
        <cdr:cNvPr id="8" name="Straight Arrow Connector 7">
          <a:extLst xmlns:a="http://schemas.openxmlformats.org/drawingml/2006/main">
            <a:ext uri="{FF2B5EF4-FFF2-40B4-BE49-F238E27FC236}">
              <a16:creationId xmlns:a16="http://schemas.microsoft.com/office/drawing/2014/main" id="{7981BD1B-C5FE-4FFF-8B8C-122D08926296}"/>
            </a:ext>
          </a:extLst>
        </cdr:cNvPr>
        <cdr:cNvCxnSpPr/>
      </cdr:nvCxnSpPr>
      <cdr:spPr>
        <a:xfrm xmlns:a="http://schemas.openxmlformats.org/drawingml/2006/main" flipH="1">
          <a:off x="1685925" y="508000"/>
          <a:ext cx="165100" cy="22542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0.66937</cdr:x>
      <cdr:y>0.33249</cdr:y>
    </cdr:from>
    <cdr:to>
      <cdr:x>0.71952</cdr:x>
      <cdr:y>0.4072</cdr:y>
    </cdr:to>
    <cdr:cxnSp macro="">
      <cdr:nvCxnSpPr>
        <cdr:cNvPr id="9" name="Straight Arrow Connector 8">
          <a:extLst xmlns:a="http://schemas.openxmlformats.org/drawingml/2006/main">
            <a:ext uri="{FF2B5EF4-FFF2-40B4-BE49-F238E27FC236}">
              <a16:creationId xmlns:a16="http://schemas.microsoft.com/office/drawing/2014/main" id="{302565E7-08BE-40EB-8AA3-A5601875C1A8}"/>
            </a:ext>
          </a:extLst>
        </cdr:cNvPr>
        <cdr:cNvCxnSpPr/>
      </cdr:nvCxnSpPr>
      <cdr:spPr>
        <a:xfrm xmlns:a="http://schemas.openxmlformats.org/drawingml/2006/main" flipH="1">
          <a:off x="2203450" y="1003300"/>
          <a:ext cx="165100" cy="22542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0.xml><?xml version="1.0" encoding="utf-8"?>
<xdr:wsDr xmlns:xdr="http://schemas.openxmlformats.org/drawingml/2006/spreadsheetDrawing" xmlns:a="http://schemas.openxmlformats.org/drawingml/2006/main">
  <xdr:twoCellAnchor>
    <xdr:from>
      <xdr:col>0</xdr:col>
      <xdr:colOff>120015</xdr:colOff>
      <xdr:row>6</xdr:row>
      <xdr:rowOff>34291</xdr:rowOff>
    </xdr:from>
    <xdr:to>
      <xdr:col>5</xdr:col>
      <xdr:colOff>38100</xdr:colOff>
      <xdr:row>17</xdr:row>
      <xdr:rowOff>114301</xdr:rowOff>
    </xdr:to>
    <xdr:graphicFrame macro="">
      <xdr:nvGraphicFramePr>
        <xdr:cNvPr id="2" name="Chart 1">
          <a:extLst>
            <a:ext uri="{FF2B5EF4-FFF2-40B4-BE49-F238E27FC236}">
              <a16:creationId xmlns:a16="http://schemas.microsoft.com/office/drawing/2014/main" id="{1890FE61-DF22-48A2-9095-BF70BC3980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57150</xdr:rowOff>
    </xdr:from>
    <xdr:to>
      <xdr:col>5</xdr:col>
      <xdr:colOff>190500</xdr:colOff>
      <xdr:row>5</xdr:row>
      <xdr:rowOff>95250</xdr:rowOff>
    </xdr:to>
    <xdr:sp macro="" textlink="">
      <xdr:nvSpPr>
        <xdr:cNvPr id="3" name="TextBox 2">
          <a:extLst>
            <a:ext uri="{FF2B5EF4-FFF2-40B4-BE49-F238E27FC236}">
              <a16:creationId xmlns:a16="http://schemas.microsoft.com/office/drawing/2014/main" id="{D8D01DAC-4AB6-424A-8491-5D22CB01B029}"/>
            </a:ext>
          </a:extLst>
        </xdr:cNvPr>
        <xdr:cNvSpPr txBox="1"/>
      </xdr:nvSpPr>
      <xdr:spPr>
        <a:xfrm>
          <a:off x="95250" y="247650"/>
          <a:ext cx="31432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2.1.1. Use of Electronic Transactions</a:t>
          </a:r>
          <a:r>
            <a:rPr lang="en-US" sz="1000">
              <a:solidFill>
                <a:schemeClr val="dk1"/>
              </a:solidFill>
              <a:effectLst/>
              <a:latin typeface="Arial" panose="020B0604020202020204" pitchFamily="34" charset="0"/>
              <a:ea typeface="+mn-ea"/>
              <a:cs typeface="Arial" panose="020B0604020202020204" pitchFamily="34" charset="0"/>
            </a:rPr>
            <a:t> </a:t>
          </a:r>
          <a:r>
            <a:rPr lang="en-US" sz="1000" i="1">
              <a:solidFill>
                <a:schemeClr val="dk1"/>
              </a:solidFill>
              <a:effectLst/>
              <a:latin typeface="Arial" panose="020B0604020202020204" pitchFamily="34" charset="0"/>
              <a:ea typeface="+mn-ea"/>
              <a:cs typeface="Arial" panose="020B0604020202020204" pitchFamily="34" charset="0"/>
            </a:rPr>
            <a:t>(Percent of total taxpayers)</a:t>
          </a:r>
          <a:br>
            <a:rPr lang="en-US" sz="1000" i="1">
              <a:solidFill>
                <a:schemeClr val="dk1"/>
              </a:solidFill>
              <a:effectLst/>
              <a:latin typeface="Arial" panose="020B0604020202020204" pitchFamily="34" charset="0"/>
              <a:ea typeface="+mn-ea"/>
              <a:cs typeface="Arial" panose="020B0604020202020204" pitchFamily="34" charset="0"/>
            </a:rPr>
          </a:br>
          <a:br>
            <a:rPr lang="en-US" sz="700" i="1">
              <a:solidFill>
                <a:schemeClr val="dk1"/>
              </a:solidFill>
              <a:effectLst/>
              <a:latin typeface="Arial" panose="020B0604020202020204" pitchFamily="34" charset="0"/>
              <a:ea typeface="+mn-ea"/>
              <a:cs typeface="Arial" panose="020B0604020202020204" pitchFamily="34" charset="0"/>
            </a:rPr>
          </a:br>
          <a:r>
            <a:rPr lang="en-US" sz="900">
              <a:solidFill>
                <a:schemeClr val="dk1"/>
              </a:solidFill>
              <a:effectLst/>
              <a:latin typeface="Arial" panose="020B0604020202020204" pitchFamily="34" charset="0"/>
              <a:ea typeface="+mn-ea"/>
              <a:cs typeface="Arial" panose="020B0604020202020204" pitchFamily="34" charset="0"/>
            </a:rPr>
            <a:t>E-filing and payment has become almost universal in South Africa.</a:t>
          </a:r>
        </a:p>
      </xdr:txBody>
    </xdr:sp>
    <xdr:clientData/>
  </xdr:twoCellAnchor>
  <xdr:twoCellAnchor>
    <xdr:from>
      <xdr:col>0</xdr:col>
      <xdr:colOff>95250</xdr:colOff>
      <xdr:row>18</xdr:row>
      <xdr:rowOff>28575</xdr:rowOff>
    </xdr:from>
    <xdr:to>
      <xdr:col>5</xdr:col>
      <xdr:colOff>190500</xdr:colOff>
      <xdr:row>19</xdr:row>
      <xdr:rowOff>66675</xdr:rowOff>
    </xdr:to>
    <xdr:sp macro="" textlink="">
      <xdr:nvSpPr>
        <xdr:cNvPr id="4" name="TextBox 3">
          <a:extLst>
            <a:ext uri="{FF2B5EF4-FFF2-40B4-BE49-F238E27FC236}">
              <a16:creationId xmlns:a16="http://schemas.microsoft.com/office/drawing/2014/main" id="{479E0D45-D726-45E0-A77C-F6E36D4A18E1}"/>
            </a:ext>
          </a:extLst>
        </xdr:cNvPr>
        <xdr:cNvSpPr txBox="1"/>
      </xdr:nvSpPr>
      <xdr:spPr>
        <a:xfrm>
          <a:off x="95250" y="3457575"/>
          <a:ext cx="31432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b="0">
              <a:solidFill>
                <a:schemeClr val="dk1"/>
              </a:solidFill>
              <a:effectLst/>
              <a:latin typeface="Arial" panose="020B0604020202020204" pitchFamily="34" charset="0"/>
              <a:ea typeface="+mn-ea"/>
              <a:cs typeface="Arial" panose="020B0604020202020204" pitchFamily="34" charset="0"/>
            </a:rPr>
            <a:t>Source: South African Revenue Service 2014.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304800</xdr:colOff>
      <xdr:row>6</xdr:row>
      <xdr:rowOff>123825</xdr:rowOff>
    </xdr:from>
    <xdr:to>
      <xdr:col>3</xdr:col>
      <xdr:colOff>514349</xdr:colOff>
      <xdr:row>18</xdr:row>
      <xdr:rowOff>9525</xdr:rowOff>
    </xdr:to>
    <xdr:graphicFrame macro="">
      <xdr:nvGraphicFramePr>
        <xdr:cNvPr id="2" name="Chart 1">
          <a:extLst>
            <a:ext uri="{FF2B5EF4-FFF2-40B4-BE49-F238E27FC236}">
              <a16:creationId xmlns:a16="http://schemas.microsoft.com/office/drawing/2014/main" id="{75680426-D1FB-44D4-A05D-557F1A9BD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171451</xdr:colOff>
      <xdr:row>0</xdr:row>
      <xdr:rowOff>66674</xdr:rowOff>
    </xdr:from>
    <xdr:to>
      <xdr:col>3</xdr:col>
      <xdr:colOff>628651</xdr:colOff>
      <xdr:row>6</xdr:row>
      <xdr:rowOff>38100</xdr:rowOff>
    </xdr:to>
    <xdr:sp macro="" textlink="">
      <xdr:nvSpPr>
        <xdr:cNvPr id="3" name="TextBox 2">
          <a:extLst>
            <a:ext uri="{FF2B5EF4-FFF2-40B4-BE49-F238E27FC236}">
              <a16:creationId xmlns:a16="http://schemas.microsoft.com/office/drawing/2014/main" id="{1C9F2E6F-087A-442B-B1F8-F73E7378A44B}"/>
            </a:ext>
          </a:extLst>
        </xdr:cNvPr>
        <xdr:cNvSpPr txBox="1"/>
      </xdr:nvSpPr>
      <xdr:spPr>
        <a:xfrm>
          <a:off x="171451" y="66674"/>
          <a:ext cx="2381250"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Arial" panose="020B0604020202020204" pitchFamily="34" charset="0"/>
              <a:cs typeface="Arial" panose="020B0604020202020204" pitchFamily="34" charset="0"/>
            </a:rPr>
            <a:t>Figure 2.2.1. Average Property Tax Revenue</a:t>
          </a:r>
        </a:p>
        <a:p>
          <a:r>
            <a:rPr lang="en-US" sz="1000" b="0" i="1">
              <a:solidFill>
                <a:sysClr val="windowText" lastClr="000000"/>
              </a:solidFill>
              <a:latin typeface="Arial" panose="020B0604020202020204" pitchFamily="34" charset="0"/>
              <a:cs typeface="Arial" panose="020B0604020202020204" pitchFamily="34" charset="0"/>
            </a:rPr>
            <a:t>(Percent</a:t>
          </a:r>
          <a:r>
            <a:rPr lang="en-US" sz="1000" b="0" i="1" baseline="0">
              <a:solidFill>
                <a:sysClr val="windowText" lastClr="000000"/>
              </a:solidFill>
              <a:latin typeface="Arial" panose="020B0604020202020204" pitchFamily="34" charset="0"/>
              <a:cs typeface="Arial" panose="020B0604020202020204" pitchFamily="34" charset="0"/>
            </a:rPr>
            <a:t> of GDP)</a:t>
          </a:r>
          <a:br>
            <a:rPr lang="en-US" sz="1000" b="0" i="0" baseline="0">
              <a:solidFill>
                <a:sysClr val="windowText" lastClr="000000"/>
              </a:solidFill>
              <a:latin typeface="Arial" panose="020B0604020202020204" pitchFamily="34" charset="0"/>
              <a:cs typeface="Arial" panose="020B0604020202020204" pitchFamily="34" charset="0"/>
            </a:rPr>
          </a:br>
          <a:br>
            <a:rPr lang="en-US" sz="700" b="0" i="0" baseline="0">
              <a:solidFill>
                <a:sysClr val="windowText" lastClr="000000"/>
              </a:solidFill>
              <a:latin typeface="Arial" panose="020B0604020202020204" pitchFamily="34" charset="0"/>
              <a:cs typeface="Arial" panose="020B0604020202020204" pitchFamily="34" charset="0"/>
            </a:rPr>
          </a:br>
          <a:r>
            <a:rPr lang="en-US" sz="900" b="0" i="0" baseline="0">
              <a:solidFill>
                <a:sysClr val="windowText" lastClr="000000"/>
              </a:solidFill>
              <a:latin typeface="Arial" panose="020B0604020202020204" pitchFamily="34" charset="0"/>
              <a:cs typeface="Arial" panose="020B0604020202020204" pitchFamily="34" charset="0"/>
            </a:rPr>
            <a:t>Property tax collection is relatively low in low-income developing countries.</a:t>
          </a:r>
        </a:p>
      </xdr:txBody>
    </xdr:sp>
    <xdr:clientData/>
  </xdr:twoCellAnchor>
  <xdr:twoCellAnchor>
    <xdr:from>
      <xdr:col>0</xdr:col>
      <xdr:colOff>304800</xdr:colOff>
      <xdr:row>18</xdr:row>
      <xdr:rowOff>161924</xdr:rowOff>
    </xdr:from>
    <xdr:to>
      <xdr:col>4</xdr:col>
      <xdr:colOff>9525</xdr:colOff>
      <xdr:row>23</xdr:row>
      <xdr:rowOff>104775</xdr:rowOff>
    </xdr:to>
    <xdr:sp macro="" textlink="">
      <xdr:nvSpPr>
        <xdr:cNvPr id="4" name="TextBox 3">
          <a:extLst>
            <a:ext uri="{FF2B5EF4-FFF2-40B4-BE49-F238E27FC236}">
              <a16:creationId xmlns:a16="http://schemas.microsoft.com/office/drawing/2014/main" id="{D2CE3193-45D2-45F6-974B-BF901AB46BF2}"/>
            </a:ext>
          </a:extLst>
        </xdr:cNvPr>
        <xdr:cNvSpPr txBox="1"/>
      </xdr:nvSpPr>
      <xdr:spPr>
        <a:xfrm>
          <a:off x="304800" y="3076574"/>
          <a:ext cx="2286000" cy="75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Arial" panose="020B0604020202020204" pitchFamily="34" charset="0"/>
              <a:cs typeface="Arial" panose="020B0604020202020204" pitchFamily="34" charset="0"/>
            </a:rPr>
            <a:t>Source:</a:t>
          </a:r>
          <a:r>
            <a:rPr lang="en-US" sz="800" b="0" baseline="0">
              <a:solidFill>
                <a:sysClr val="windowText" lastClr="000000"/>
              </a:solidFill>
              <a:latin typeface="Arial" panose="020B0604020202020204" pitchFamily="34" charset="0"/>
              <a:cs typeface="Arial" panose="020B0604020202020204" pitchFamily="34" charset="0"/>
            </a:rPr>
            <a:t> IMF Fiscal Affairs Department </a:t>
          </a:r>
          <a:r>
            <a:rPr lang="en-US" sz="800" b="0" i="0" baseline="0">
              <a:solidFill>
                <a:sysClr val="windowText" lastClr="000000"/>
              </a:solidFill>
              <a:latin typeface="Arial" panose="020B0604020202020204" pitchFamily="34" charset="0"/>
              <a:cs typeface="Arial" panose="020B0604020202020204" pitchFamily="34" charset="0"/>
            </a:rPr>
            <a:t>World Revenue Longitudinal Dataset</a:t>
          </a:r>
          <a:r>
            <a:rPr lang="en-US" sz="800" b="0" baseline="0">
              <a:solidFill>
                <a:sysClr val="windowText" lastClr="000000"/>
              </a:solidFill>
              <a:latin typeface="Arial" panose="020B0604020202020204" pitchFamily="34" charset="0"/>
              <a:cs typeface="Arial" panose="020B0604020202020204" pitchFamily="34" charset="0"/>
            </a:rPr>
            <a:t>.</a:t>
          </a:r>
        </a:p>
        <a:p>
          <a:r>
            <a:rPr lang="en-US" sz="800" b="0" baseline="0">
              <a:solidFill>
                <a:sysClr val="windowText" lastClr="000000"/>
              </a:solidFill>
              <a:latin typeface="Arial" panose="020B0604020202020204" pitchFamily="34" charset="0"/>
              <a:cs typeface="Arial" panose="020B0604020202020204" pitchFamily="34" charset="0"/>
            </a:rPr>
            <a:t>Note: AEs = advanced economies; EMEs = emerging market economies; LIDCs = low-income developing countries.</a:t>
          </a:r>
          <a:endParaRPr lang="en-US" sz="800" b="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5</xdr:col>
      <xdr:colOff>114300</xdr:colOff>
      <xdr:row>5</xdr:row>
      <xdr:rowOff>171450</xdr:rowOff>
    </xdr:from>
    <xdr:to>
      <xdr:col>9</xdr:col>
      <xdr:colOff>327660</xdr:colOff>
      <xdr:row>19</xdr:row>
      <xdr:rowOff>156210</xdr:rowOff>
    </xdr:to>
    <xdr:graphicFrame macro="">
      <xdr:nvGraphicFramePr>
        <xdr:cNvPr id="2" name="Chart 1">
          <a:extLst>
            <a:ext uri="{FF2B5EF4-FFF2-40B4-BE49-F238E27FC236}">
              <a16:creationId xmlns:a16="http://schemas.microsoft.com/office/drawing/2014/main" id="{F0CE8E37-C438-461A-8572-54392BEC5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200026</xdr:colOff>
      <xdr:row>5</xdr:row>
      <xdr:rowOff>142875</xdr:rowOff>
    </xdr:from>
    <xdr:to>
      <xdr:col>4</xdr:col>
      <xdr:colOff>561976</xdr:colOff>
      <xdr:row>18</xdr:row>
      <xdr:rowOff>161924</xdr:rowOff>
    </xdr:to>
    <xdr:graphicFrame macro="">
      <xdr:nvGraphicFramePr>
        <xdr:cNvPr id="3" name="Chart 2">
          <a:extLst>
            <a:ext uri="{FF2B5EF4-FFF2-40B4-BE49-F238E27FC236}">
              <a16:creationId xmlns:a16="http://schemas.microsoft.com/office/drawing/2014/main" id="{AAF0E9D2-78CB-499F-A698-0C55B355D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4</xdr:row>
      <xdr:rowOff>38101</xdr:rowOff>
    </xdr:from>
    <xdr:to>
      <xdr:col>2</xdr:col>
      <xdr:colOff>428625</xdr:colOff>
      <xdr:row>5</xdr:row>
      <xdr:rowOff>76201</xdr:rowOff>
    </xdr:to>
    <xdr:sp macro="" textlink="">
      <xdr:nvSpPr>
        <xdr:cNvPr id="4" name="TextBox 3">
          <a:extLst>
            <a:ext uri="{FF2B5EF4-FFF2-40B4-BE49-F238E27FC236}">
              <a16:creationId xmlns:a16="http://schemas.microsoft.com/office/drawing/2014/main" id="{2FBF9261-B6A3-412F-B7BC-E96DB5793C24}"/>
            </a:ext>
          </a:extLst>
        </xdr:cNvPr>
        <xdr:cNvSpPr txBox="1"/>
      </xdr:nvSpPr>
      <xdr:spPr>
        <a:xfrm>
          <a:off x="266700" y="800101"/>
          <a:ext cx="1381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1. By Source</a:t>
          </a:r>
        </a:p>
      </xdr:txBody>
    </xdr:sp>
    <xdr:clientData/>
  </xdr:twoCellAnchor>
  <xdr:twoCellAnchor>
    <xdr:from>
      <xdr:col>5</xdr:col>
      <xdr:colOff>180975</xdr:colOff>
      <xdr:row>4</xdr:row>
      <xdr:rowOff>66675</xdr:rowOff>
    </xdr:from>
    <xdr:to>
      <xdr:col>7</xdr:col>
      <xdr:colOff>342900</xdr:colOff>
      <xdr:row>5</xdr:row>
      <xdr:rowOff>104775</xdr:rowOff>
    </xdr:to>
    <xdr:sp macro="" textlink="">
      <xdr:nvSpPr>
        <xdr:cNvPr id="5" name="TextBox 4">
          <a:extLst>
            <a:ext uri="{FF2B5EF4-FFF2-40B4-BE49-F238E27FC236}">
              <a16:creationId xmlns:a16="http://schemas.microsoft.com/office/drawing/2014/main" id="{7CDCECA3-40D1-45B0-96C0-E566B227251B}"/>
            </a:ext>
          </a:extLst>
        </xdr:cNvPr>
        <xdr:cNvSpPr txBox="1"/>
      </xdr:nvSpPr>
      <xdr:spPr>
        <a:xfrm>
          <a:off x="3228975" y="828675"/>
          <a:ext cx="1381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Arial" panose="020B0604020202020204" pitchFamily="34" charset="0"/>
              <a:cs typeface="Arial" panose="020B0604020202020204" pitchFamily="34" charset="0"/>
            </a:rPr>
            <a:t>2.</a:t>
          </a:r>
          <a:r>
            <a:rPr lang="en-US" sz="900" b="1" baseline="0">
              <a:latin typeface="Arial" panose="020B0604020202020204" pitchFamily="34" charset="0"/>
              <a:cs typeface="Arial" panose="020B0604020202020204" pitchFamily="34" charset="0"/>
            </a:rPr>
            <a:t> By Recipient</a:t>
          </a:r>
          <a:endParaRPr lang="en-US" sz="900" b="1">
            <a:latin typeface="Arial" panose="020B0604020202020204" pitchFamily="34" charset="0"/>
            <a:cs typeface="Arial" panose="020B0604020202020204" pitchFamily="34" charset="0"/>
          </a:endParaRPr>
        </a:p>
      </xdr:txBody>
    </xdr:sp>
    <xdr:clientData/>
  </xdr:twoCellAnchor>
  <xdr:twoCellAnchor>
    <xdr:from>
      <xdr:col>0</xdr:col>
      <xdr:colOff>133350</xdr:colOff>
      <xdr:row>0</xdr:row>
      <xdr:rowOff>0</xdr:rowOff>
    </xdr:from>
    <xdr:to>
      <xdr:col>9</xdr:col>
      <xdr:colOff>209550</xdr:colOff>
      <xdr:row>3</xdr:row>
      <xdr:rowOff>190499</xdr:rowOff>
    </xdr:to>
    <xdr:sp macro="" textlink="">
      <xdr:nvSpPr>
        <xdr:cNvPr id="6" name="TextBox 5">
          <a:extLst>
            <a:ext uri="{FF2B5EF4-FFF2-40B4-BE49-F238E27FC236}">
              <a16:creationId xmlns:a16="http://schemas.microsoft.com/office/drawing/2014/main" id="{2E122136-7BD5-4FBA-91C2-209AD356614C}"/>
            </a:ext>
          </a:extLst>
        </xdr:cNvPr>
        <xdr:cNvSpPr txBox="1"/>
      </xdr:nvSpPr>
      <xdr:spPr>
        <a:xfrm>
          <a:off x="133350" y="0"/>
          <a:ext cx="5562600" cy="76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2.3.1. Savings from Digitalizing Government Payments</a:t>
          </a:r>
        </a:p>
        <a:p>
          <a:r>
            <a:rPr lang="en-US" sz="700" b="0">
              <a:latin typeface="Arial" panose="020B0604020202020204" pitchFamily="34" charset="0"/>
              <a:cs typeface="Arial" panose="020B0604020202020204" pitchFamily="34" charset="0"/>
            </a:rPr>
            <a:t> </a:t>
          </a:r>
        </a:p>
        <a:p>
          <a:r>
            <a:rPr lang="en-US" sz="900" b="0">
              <a:latin typeface="Arial" panose="020B0604020202020204" pitchFamily="34" charset="0"/>
              <a:cs typeface="Arial" panose="020B0604020202020204" pitchFamily="34" charset="0"/>
            </a:rPr>
            <a:t>Digitalizing government payments in developing countries could save roughly 1 percent of GDP, or about $220 billion to $320 billion annually, shared equally between the private and public sectors.</a:t>
          </a:r>
        </a:p>
      </xdr:txBody>
    </xdr:sp>
    <xdr:clientData/>
  </xdr:twoCellAnchor>
  <xdr:twoCellAnchor>
    <xdr:from>
      <xdr:col>0</xdr:col>
      <xdr:colOff>209550</xdr:colOff>
      <xdr:row>20</xdr:row>
      <xdr:rowOff>19050</xdr:rowOff>
    </xdr:from>
    <xdr:to>
      <xdr:col>9</xdr:col>
      <xdr:colOff>28575</xdr:colOff>
      <xdr:row>21</xdr:row>
      <xdr:rowOff>152400</xdr:rowOff>
    </xdr:to>
    <xdr:sp macro="" textlink="">
      <xdr:nvSpPr>
        <xdr:cNvPr id="7" name="TextBox 6">
          <a:extLst>
            <a:ext uri="{FF2B5EF4-FFF2-40B4-BE49-F238E27FC236}">
              <a16:creationId xmlns:a16="http://schemas.microsoft.com/office/drawing/2014/main" id="{BECDC2E5-F2D2-49A0-8EBC-C49EF7FBB33F}"/>
            </a:ext>
          </a:extLst>
        </xdr:cNvPr>
        <xdr:cNvSpPr txBox="1"/>
      </xdr:nvSpPr>
      <xdr:spPr>
        <a:xfrm>
          <a:off x="209550" y="3829050"/>
          <a:ext cx="53054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b="0">
              <a:latin typeface="Arial" panose="020B0604020202020204" pitchFamily="34" charset="0"/>
              <a:cs typeface="Arial" panose="020B0604020202020204" pitchFamily="34" charset="0"/>
            </a:rPr>
            <a:t>Source: Lund,</a:t>
          </a:r>
          <a:r>
            <a:rPr lang="en-US" sz="700" b="0" baseline="0">
              <a:latin typeface="Arial" panose="020B0604020202020204" pitchFamily="34" charset="0"/>
              <a:cs typeface="Arial" panose="020B0604020202020204" pitchFamily="34" charset="0"/>
            </a:rPr>
            <a:t> White, and Lamb</a:t>
          </a:r>
          <a:r>
            <a:rPr lang="en-US" sz="700" b="0">
              <a:latin typeface="Arial" panose="020B0604020202020204" pitchFamily="34" charset="0"/>
              <a:cs typeface="Arial" panose="020B0604020202020204" pitchFamily="34" charset="0"/>
            </a:rPr>
            <a:t> 2017.</a:t>
          </a:r>
        </a:p>
        <a:p>
          <a:r>
            <a:rPr lang="en-US" sz="700" b="0">
              <a:latin typeface="Arial" panose="020B0604020202020204" pitchFamily="34" charset="0"/>
              <a:cs typeface="Arial" panose="020B0604020202020204" pitchFamily="34" charset="0"/>
            </a:rPr>
            <a:t>Note: G2G = government</a:t>
          </a:r>
          <a:r>
            <a:rPr lang="en-US" sz="700" b="0" baseline="0">
              <a:latin typeface="Arial" panose="020B0604020202020204" pitchFamily="34" charset="0"/>
              <a:cs typeface="Arial" panose="020B0604020202020204" pitchFamily="34" charset="0"/>
            </a:rPr>
            <a:t> </a:t>
          </a:r>
          <a:r>
            <a:rPr lang="en-US" sz="700" b="0">
              <a:latin typeface="Arial" panose="020B0604020202020204" pitchFamily="34" charset="0"/>
              <a:cs typeface="Arial" panose="020B0604020202020204" pitchFamily="34" charset="0"/>
            </a:rPr>
            <a:t>to government.</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0.75835</cdr:x>
      <cdr:y>0.27778</cdr:y>
    </cdr:to>
    <cdr:sp macro="" textlink="">
      <cdr:nvSpPr>
        <cdr:cNvPr id="2" name="TextBox 1">
          <a:extLst xmlns:a="http://schemas.openxmlformats.org/drawingml/2006/main">
            <a:ext uri="{FF2B5EF4-FFF2-40B4-BE49-F238E27FC236}">
              <a16:creationId xmlns:a16="http://schemas.microsoft.com/office/drawing/2014/main" id="{CD779629-FB21-4B66-9586-A9C3064CBC8E}"/>
            </a:ext>
          </a:extLst>
        </cdr:cNvPr>
        <cdr:cNvSpPr txBox="1"/>
      </cdr:nvSpPr>
      <cdr:spPr>
        <a:xfrm xmlns:a="http://schemas.openxmlformats.org/drawingml/2006/main">
          <a:off x="0" y="0"/>
          <a:ext cx="2010973" cy="7366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1">
              <a:solidFill>
                <a:srgbClr val="C00000"/>
              </a:solidFill>
              <a:latin typeface="Arial" panose="020B0604020202020204" pitchFamily="34" charset="0"/>
              <a:cs typeface="Arial" panose="020B0604020202020204" pitchFamily="34" charset="0"/>
            </a:rPr>
            <a:t>To government</a:t>
          </a:r>
          <a:r>
            <a:rPr lang="en-US" sz="900" b="1" baseline="0">
              <a:solidFill>
                <a:srgbClr val="C00000"/>
              </a:solidFill>
              <a:latin typeface="Arial" panose="020B0604020202020204" pitchFamily="34" charset="0"/>
              <a:cs typeface="Arial" panose="020B0604020202020204" pitchFamily="34" charset="0"/>
            </a:rPr>
            <a:t> </a:t>
          </a:r>
          <a:r>
            <a:rPr lang="en-US" sz="900" baseline="0">
              <a:latin typeface="Arial" panose="020B0604020202020204" pitchFamily="34" charset="0"/>
              <a:cs typeface="Arial" panose="020B0604020202020204" pitchFamily="34" charset="0"/>
            </a:rPr>
            <a:t>from reducing leakage through fraudulent payments, leakage in G2G payments and processing inefficiencies</a:t>
          </a:r>
          <a:endParaRPr 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0.84052</cdr:y>
    </cdr:from>
    <cdr:to>
      <cdr:x>0.91379</cdr:x>
      <cdr:y>1</cdr:y>
    </cdr:to>
    <cdr:sp macro="" textlink="">
      <cdr:nvSpPr>
        <cdr:cNvPr id="3" name="TextBox 2">
          <a:extLst xmlns:a="http://schemas.openxmlformats.org/drawingml/2006/main">
            <a:ext uri="{FF2B5EF4-FFF2-40B4-BE49-F238E27FC236}">
              <a16:creationId xmlns:a16="http://schemas.microsoft.com/office/drawing/2014/main" id="{BB6455DA-4CDA-4DEE-8D4A-80199FB57B5E}"/>
            </a:ext>
          </a:extLst>
        </cdr:cNvPr>
        <cdr:cNvSpPr txBox="1"/>
      </cdr:nvSpPr>
      <cdr:spPr>
        <a:xfrm xmlns:a="http://schemas.openxmlformats.org/drawingml/2006/main">
          <a:off x="0" y="2228851"/>
          <a:ext cx="2423160" cy="422909"/>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US" sz="900" b="1">
              <a:solidFill>
                <a:schemeClr val="accent1"/>
              </a:solidFill>
              <a:latin typeface="Arial" panose="020B0604020202020204" pitchFamily="34" charset="0"/>
              <a:cs typeface="Arial" panose="020B0604020202020204" pitchFamily="34" charset="0"/>
            </a:rPr>
            <a:t>To households and firms</a:t>
          </a:r>
          <a:r>
            <a:rPr lang="en-US" sz="900" b="1" baseline="0">
              <a:solidFill>
                <a:schemeClr val="accent1"/>
              </a:solidFill>
              <a:latin typeface="Arial" panose="020B0604020202020204" pitchFamily="34" charset="0"/>
              <a:cs typeface="Arial" panose="020B0604020202020204" pitchFamily="34" charset="0"/>
            </a:rPr>
            <a:t> </a:t>
          </a:r>
          <a:r>
            <a:rPr lang="en-US" sz="900" baseline="0">
              <a:latin typeface="Arial" panose="020B0604020202020204" pitchFamily="34" charset="0"/>
              <a:cs typeface="Arial" panose="020B0604020202020204" pitchFamily="34" charset="0"/>
            </a:rPr>
            <a:t>from reducing leakage in subsidies and payments</a:t>
          </a:r>
          <a:endParaRPr lang="en-US" sz="900">
            <a:latin typeface="Arial" panose="020B0604020202020204" pitchFamily="34" charset="0"/>
            <a:cs typeface="Arial" panose="020B0604020202020204" pitchFamily="34"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71438</xdr:colOff>
      <xdr:row>4</xdr:row>
      <xdr:rowOff>85726</xdr:rowOff>
    </xdr:from>
    <xdr:to>
      <xdr:col>5</xdr:col>
      <xdr:colOff>714376</xdr:colOff>
      <xdr:row>19</xdr:row>
      <xdr:rowOff>0</xdr:rowOff>
    </xdr:to>
    <xdr:graphicFrame macro="">
      <xdr:nvGraphicFramePr>
        <xdr:cNvPr id="2" name="Chart 1">
          <a:extLst>
            <a:ext uri="{FF2B5EF4-FFF2-40B4-BE49-F238E27FC236}">
              <a16:creationId xmlns:a16="http://schemas.microsoft.com/office/drawing/2014/main" id="{D3683D08-1988-48C5-B6AD-D31A21184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0</xdr:row>
      <xdr:rowOff>48610</xdr:rowOff>
    </xdr:from>
    <xdr:to>
      <xdr:col>5</xdr:col>
      <xdr:colOff>723900</xdr:colOff>
      <xdr:row>4</xdr:row>
      <xdr:rowOff>57150</xdr:rowOff>
    </xdr:to>
    <xdr:sp macro="" textlink="">
      <xdr:nvSpPr>
        <xdr:cNvPr id="3" name="TextBox 2">
          <a:extLst>
            <a:ext uri="{FF2B5EF4-FFF2-40B4-BE49-F238E27FC236}">
              <a16:creationId xmlns:a16="http://schemas.microsoft.com/office/drawing/2014/main" id="{7DF93B32-A886-487C-9104-76BA79F10BDE}"/>
            </a:ext>
          </a:extLst>
        </xdr:cNvPr>
        <xdr:cNvSpPr txBox="1"/>
      </xdr:nvSpPr>
      <xdr:spPr>
        <a:xfrm>
          <a:off x="66675" y="48610"/>
          <a:ext cx="3838575" cy="77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Figure 2.4.1</a:t>
          </a:r>
          <a:r>
            <a:rPr lang="en-US" sz="1000">
              <a:solidFill>
                <a:schemeClr val="dk1"/>
              </a:solidFill>
              <a:effectLst/>
              <a:latin typeface="Arial" panose="020B0604020202020204" pitchFamily="34" charset="0"/>
              <a:ea typeface="+mn-ea"/>
              <a:cs typeface="Arial" panose="020B0604020202020204" pitchFamily="34" charset="0"/>
            </a:rPr>
            <a:t> </a:t>
          </a:r>
          <a:r>
            <a:rPr lang="en-US" sz="1000" b="1">
              <a:solidFill>
                <a:schemeClr val="dk1"/>
              </a:solidFill>
              <a:effectLst/>
              <a:latin typeface="Arial" panose="020B0604020202020204" pitchFamily="34" charset="0"/>
              <a:ea typeface="+mn-ea"/>
              <a:cs typeface="Arial" panose="020B0604020202020204" pitchFamily="34" charset="0"/>
            </a:rPr>
            <a:t>United States: Nowcasting Economic Activity</a:t>
          </a:r>
        </a:p>
        <a:p>
          <a:r>
            <a:rPr lang="en-US" sz="1000" b="0" i="1">
              <a:solidFill>
                <a:schemeClr val="dk1"/>
              </a:solidFill>
              <a:effectLst/>
              <a:latin typeface="Arial" panose="020B0604020202020204" pitchFamily="34" charset="0"/>
              <a:ea typeface="+mn-ea"/>
              <a:cs typeface="Arial" panose="020B0604020202020204" pitchFamily="34" charset="0"/>
            </a:rPr>
            <a:t>(Year-on-year</a:t>
          </a:r>
          <a:r>
            <a:rPr lang="en-US" sz="1000" b="0" i="1" baseline="0">
              <a:solidFill>
                <a:schemeClr val="dk1"/>
              </a:solidFill>
              <a:effectLst/>
              <a:latin typeface="Arial" panose="020B0604020202020204" pitchFamily="34" charset="0"/>
              <a:ea typeface="+mn-ea"/>
              <a:cs typeface="Arial" panose="020B0604020202020204" pitchFamily="34" charset="0"/>
            </a:rPr>
            <a:t> change; percent)</a:t>
          </a:r>
          <a:br>
            <a:rPr lang="en-US" sz="1000" b="0" i="0" baseline="0">
              <a:solidFill>
                <a:schemeClr val="dk1"/>
              </a:solidFill>
              <a:effectLst/>
              <a:latin typeface="Arial" panose="020B0604020202020204" pitchFamily="34" charset="0"/>
              <a:ea typeface="+mn-ea"/>
              <a:cs typeface="Arial" panose="020B0604020202020204" pitchFamily="34" charset="0"/>
            </a:rPr>
          </a:br>
          <a:br>
            <a:rPr lang="en-US" sz="700" b="0" i="0" baseline="0">
              <a:solidFill>
                <a:schemeClr val="dk1"/>
              </a:solidFill>
              <a:effectLst/>
              <a:latin typeface="Arial" panose="020B0604020202020204" pitchFamily="34" charset="0"/>
              <a:ea typeface="+mn-ea"/>
              <a:cs typeface="Arial" panose="020B0604020202020204" pitchFamily="34" charset="0"/>
            </a:rPr>
          </a:br>
          <a:r>
            <a:rPr lang="en-US" sz="900" b="0" i="0" baseline="0">
              <a:solidFill>
                <a:schemeClr val="dk1"/>
              </a:solidFill>
              <a:effectLst/>
              <a:latin typeface="Arial" panose="020B0604020202020204" pitchFamily="34" charset="0"/>
              <a:ea typeface="+mn-ea"/>
              <a:cs typeface="Arial" panose="020B0604020202020204" pitchFamily="34" charset="0"/>
            </a:rPr>
            <a:t>Daily data on payroll tax revenue mirror key features of the U.S. business cycle.</a:t>
          </a:r>
          <a:endParaRPr lang="en-US" sz="900" b="0" i="1">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57479</xdr:colOff>
      <xdr:row>20</xdr:row>
      <xdr:rowOff>27590</xdr:rowOff>
    </xdr:from>
    <xdr:to>
      <xdr:col>5</xdr:col>
      <xdr:colOff>714704</xdr:colOff>
      <xdr:row>23</xdr:row>
      <xdr:rowOff>190499</xdr:rowOff>
    </xdr:to>
    <xdr:sp macro="" textlink="">
      <xdr:nvSpPr>
        <xdr:cNvPr id="4" name="TextBox 3">
          <a:extLst>
            <a:ext uri="{FF2B5EF4-FFF2-40B4-BE49-F238E27FC236}">
              <a16:creationId xmlns:a16="http://schemas.microsoft.com/office/drawing/2014/main" id="{F2F92FC9-8F94-4BCE-9C05-13B6A7689541}"/>
            </a:ext>
          </a:extLst>
        </xdr:cNvPr>
        <xdr:cNvSpPr txBox="1"/>
      </xdr:nvSpPr>
      <xdr:spPr>
        <a:xfrm>
          <a:off x="57479" y="3837590"/>
          <a:ext cx="3838575" cy="734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chemeClr val="dk1"/>
              </a:solidFill>
              <a:effectLst/>
              <a:latin typeface="Arial" panose="020B0604020202020204" pitchFamily="34" charset="0"/>
              <a:ea typeface="+mn-ea"/>
              <a:cs typeface="Arial" panose="020B0604020202020204" pitchFamily="34" charset="0"/>
            </a:rPr>
            <a:t>Sources: Misch and others 2017; Federal Reserve Economic Data St. Louis Fed; and United States Treasury Department.</a:t>
          </a:r>
        </a:p>
        <a:p>
          <a:r>
            <a:rPr lang="en-US" sz="700">
              <a:solidFill>
                <a:schemeClr val="dk1"/>
              </a:solidFill>
              <a:effectLst/>
              <a:latin typeface="Arial" panose="020B0604020202020204" pitchFamily="34" charset="0"/>
              <a:ea typeface="+mn-ea"/>
              <a:cs typeface="Arial" panose="020B0604020202020204" pitchFamily="34" charset="0"/>
            </a:rPr>
            <a:t>Note: Payroll tax revenue series reflect year-over-year growth rates of cumulative payroll tax revenues. Both series have been smoothed using a moving average filter and differ in the length of the rolling window considered for the construction of cumulative sums (60 and 180 days). MA = moving average.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104776</xdr:colOff>
      <xdr:row>5</xdr:row>
      <xdr:rowOff>38101</xdr:rowOff>
    </xdr:from>
    <xdr:to>
      <xdr:col>4</xdr:col>
      <xdr:colOff>657225</xdr:colOff>
      <xdr:row>15</xdr:row>
      <xdr:rowOff>66675</xdr:rowOff>
    </xdr:to>
    <xdr:graphicFrame macro="">
      <xdr:nvGraphicFramePr>
        <xdr:cNvPr id="2" name="Chart 1">
          <a:extLst>
            <a:ext uri="{FF2B5EF4-FFF2-40B4-BE49-F238E27FC236}">
              <a16:creationId xmlns:a16="http://schemas.microsoft.com/office/drawing/2014/main" id="{3F6D3120-7C38-40D1-9522-1A36DB8F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123826</xdr:colOff>
      <xdr:row>15</xdr:row>
      <xdr:rowOff>38099</xdr:rowOff>
    </xdr:from>
    <xdr:to>
      <xdr:col>4</xdr:col>
      <xdr:colOff>542925</xdr:colOff>
      <xdr:row>18</xdr:row>
      <xdr:rowOff>180974</xdr:rowOff>
    </xdr:to>
    <xdr:sp macro="" textlink="">
      <xdr:nvSpPr>
        <xdr:cNvPr id="3" name="TextBox 1">
          <a:extLst>
            <a:ext uri="{FF2B5EF4-FFF2-40B4-BE49-F238E27FC236}">
              <a16:creationId xmlns:a16="http://schemas.microsoft.com/office/drawing/2014/main" id="{5E038D91-4A73-49AD-B23B-FC8636850FA7}"/>
            </a:ext>
          </a:extLst>
        </xdr:cNvPr>
        <xdr:cNvSpPr txBox="1"/>
      </xdr:nvSpPr>
      <xdr:spPr>
        <a:xfrm>
          <a:off x="123826" y="2895599"/>
          <a:ext cx="3467099" cy="714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fontAlgn="base"/>
          <a:r>
            <a:rPr lang="en-GB" sz="700">
              <a:solidFill>
                <a:sysClr val="windowText" lastClr="000000"/>
              </a:solidFill>
              <a:effectLst/>
              <a:latin typeface="Arial" panose="020B0604020202020204" pitchFamily="34" charset="0"/>
              <a:ea typeface="+mn-ea"/>
              <a:cs typeface="Arial" panose="020B0604020202020204" pitchFamily="34" charset="0"/>
            </a:rPr>
            <a:t>Sources: Airbnb Inc.; and International Bureau of Fiscal Documentation.</a:t>
          </a:r>
        </a:p>
        <a:p>
          <a:pPr rtl="0" fontAlgn="base"/>
          <a:r>
            <a:rPr lang="en-GB" sz="700">
              <a:solidFill>
                <a:sysClr val="windowText" lastClr="000000"/>
              </a:solidFill>
              <a:effectLst/>
              <a:latin typeface="Arial" panose="020B0604020202020204" pitchFamily="34" charset="0"/>
              <a:ea typeface="+mn-ea"/>
              <a:cs typeface="Arial" panose="020B0604020202020204" pitchFamily="34" charset="0"/>
            </a:rPr>
            <a:t>Note: Data for each country can be either a national average or for a major city. VAT/GST = value-added tax/ goods and services tax. Data labels in the figure use International Organization for Standardization (ISO) country codes.</a:t>
          </a:r>
        </a:p>
        <a:p>
          <a:pPr rtl="0" fontAlgn="base"/>
          <a:r>
            <a:rPr lang="en-GB" sz="700">
              <a:solidFill>
                <a:sysClr val="windowText" lastClr="000000"/>
              </a:solidFill>
              <a:effectLst/>
              <a:latin typeface="Arial" panose="020B0604020202020204" pitchFamily="34" charset="0"/>
              <a:ea typeface="+mn-ea"/>
              <a:cs typeface="Arial" panose="020B0604020202020204" pitchFamily="34" charset="0"/>
            </a:rPr>
            <a:t>1/ Vancouver.</a:t>
          </a:r>
        </a:p>
        <a:p>
          <a:pPr rtl="0" fontAlgn="base"/>
          <a:r>
            <a:rPr lang="en-GB" sz="700">
              <a:solidFill>
                <a:sysClr val="windowText" lastClr="000000"/>
              </a:solidFill>
              <a:effectLst/>
              <a:latin typeface="Arial" panose="020B0604020202020204" pitchFamily="34" charset="0"/>
              <a:ea typeface="+mn-ea"/>
              <a:cs typeface="Arial" panose="020B0604020202020204" pitchFamily="34" charset="0"/>
            </a:rPr>
            <a:t>2/ Montreal.</a:t>
          </a:r>
        </a:p>
      </xdr:txBody>
    </xdr:sp>
    <xdr:clientData/>
  </xdr:twoCellAnchor>
  <xdr:twoCellAnchor>
    <xdr:from>
      <xdr:col>0</xdr:col>
      <xdr:colOff>114300</xdr:colOff>
      <xdr:row>0</xdr:row>
      <xdr:rowOff>142875</xdr:rowOff>
    </xdr:from>
    <xdr:to>
      <xdr:col>4</xdr:col>
      <xdr:colOff>533399</xdr:colOff>
      <xdr:row>4</xdr:row>
      <xdr:rowOff>180975</xdr:rowOff>
    </xdr:to>
    <xdr:sp macro="" textlink="">
      <xdr:nvSpPr>
        <xdr:cNvPr id="4" name="TextBox 1">
          <a:extLst>
            <a:ext uri="{FF2B5EF4-FFF2-40B4-BE49-F238E27FC236}">
              <a16:creationId xmlns:a16="http://schemas.microsoft.com/office/drawing/2014/main" id="{3DD160B7-09A8-421B-A97B-83D47CBB5D98}"/>
            </a:ext>
          </a:extLst>
        </xdr:cNvPr>
        <xdr:cNvSpPr txBox="1"/>
      </xdr:nvSpPr>
      <xdr:spPr>
        <a:xfrm>
          <a:off x="114300" y="142875"/>
          <a:ext cx="3467099" cy="8001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00" b="1">
              <a:effectLst/>
              <a:latin typeface="Arial" panose="020B0604020202020204" pitchFamily="34" charset="0"/>
              <a:ea typeface="+mn-ea"/>
              <a:cs typeface="Arial" panose="020B0604020202020204" pitchFamily="34" charset="0"/>
            </a:rPr>
            <a:t>Figure 2.5.1. Average Income from AirBnB by Country versus Indirect Tax Thresholds </a:t>
          </a:r>
          <a:endParaRPr lang="en-US" sz="1000">
            <a:effectLst/>
            <a:latin typeface="Arial" panose="020B0604020202020204" pitchFamily="34" charset="0"/>
            <a:ea typeface="+mn-ea"/>
            <a:cs typeface="Arial" panose="020B0604020202020204" pitchFamily="34" charset="0"/>
          </a:endParaRPr>
        </a:p>
        <a:p>
          <a:r>
            <a:rPr lang="en-US" sz="1000" i="1">
              <a:effectLst/>
              <a:latin typeface="Arial" panose="020B0604020202020204" pitchFamily="34" charset="0"/>
              <a:ea typeface="+mn-ea"/>
              <a:cs typeface="Arial" panose="020B0604020202020204" pitchFamily="34" charset="0"/>
            </a:rPr>
            <a:t>(Thousands of US dollars)</a:t>
          </a:r>
          <a:br>
            <a:rPr lang="en-US" sz="1000" i="0">
              <a:effectLst/>
              <a:latin typeface="Arial" panose="020B0604020202020204" pitchFamily="34" charset="0"/>
              <a:ea typeface="+mn-ea"/>
              <a:cs typeface="Arial" panose="020B0604020202020204" pitchFamily="34" charset="0"/>
            </a:rPr>
          </a:br>
          <a:br>
            <a:rPr lang="en-US" sz="700" i="0">
              <a:effectLst/>
              <a:latin typeface="Arial" panose="020B0604020202020204" pitchFamily="34" charset="0"/>
              <a:ea typeface="+mn-ea"/>
              <a:cs typeface="Arial" panose="020B0604020202020204" pitchFamily="34" charset="0"/>
            </a:rPr>
          </a:br>
          <a:r>
            <a:rPr lang="en-US" sz="900" i="0">
              <a:effectLst/>
              <a:latin typeface="Arial" panose="020B0604020202020204" pitchFamily="34" charset="0"/>
              <a:ea typeface="+mn-ea"/>
              <a:cs typeface="Arial" panose="020B0604020202020204" pitchFamily="34" charset="0"/>
            </a:rPr>
            <a:t>Host incomes are typically below the tax threshold.</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67235</xdr:colOff>
      <xdr:row>43</xdr:row>
      <xdr:rowOff>0</xdr:rowOff>
    </xdr:from>
    <xdr:to>
      <xdr:col>13</xdr:col>
      <xdr:colOff>28575</xdr:colOff>
      <xdr:row>55</xdr:row>
      <xdr:rowOff>9525</xdr:rowOff>
    </xdr:to>
    <xdr:sp macro="" textlink="">
      <xdr:nvSpPr>
        <xdr:cNvPr id="3" name="TextBox 2">
          <a:extLst>
            <a:ext uri="{FF2B5EF4-FFF2-40B4-BE49-F238E27FC236}">
              <a16:creationId xmlns:a16="http://schemas.microsoft.com/office/drawing/2014/main" id="{337C2FA1-269D-4329-B767-FCB92DA42512}"/>
            </a:ext>
          </a:extLst>
        </xdr:cNvPr>
        <xdr:cNvSpPr txBox="1"/>
      </xdr:nvSpPr>
      <xdr:spPr>
        <a:xfrm>
          <a:off x="67235" y="8124825"/>
          <a:ext cx="11648515" cy="196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 Quarterly External Debt Statistics; national authorities; and IMF staff estimates and projections.</a:t>
          </a:r>
        </a:p>
        <a:p>
          <a:pPr algn="l"/>
          <a:r>
            <a:rPr lang="en-US" sz="800" b="0" i="0" u="none" strike="noStrike">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a:t>
          </a:r>
        </a:p>
        <a:p>
          <a:pPr algn="l"/>
          <a:r>
            <a:rPr lang="en-US" sz="800" b="0" i="0" u="none" strike="noStrike">
              <a:solidFill>
                <a:sysClr val="windowText" lastClr="000000"/>
              </a:solidFill>
              <a:latin typeface="Arial" pitchFamily="34" charset="0"/>
              <a:ea typeface="+mn-ea"/>
              <a:cs typeface="Arial" pitchFamily="34" charset="0"/>
            </a:rPr>
            <a:t>1 Pension projections rely on authorities’ estimates when these are available. For the European Union countries, pension projections are based on The 2015 Ageing Report of the European Commission. When authorities' estimates are not available, staff projections use the methodology described in Clements, Eich, and Gupta, Equitable and Sustainable Pensions: Challenges and Experience (IMF, 2014). Staff projections for health care spending are driven by demographic and other factors. The difference between the growth of health care spending and real GDP growth that is not explained by demographics (“excess cost growth”) is assumed to start at the country specific historic average and converge to the advanced economy historic average by 2050 (0.8 percent).</a:t>
          </a:r>
        </a:p>
        <a:p>
          <a:pPr algn="l"/>
          <a:r>
            <a:rPr lang="en-US" sz="800" b="0" i="0" u="none" strike="noStrike">
              <a:solidFill>
                <a:sysClr val="windowText" lastClr="000000"/>
              </a:solidFill>
              <a:latin typeface="Arial" pitchFamily="34" charset="0"/>
              <a:ea typeface="+mn-ea"/>
              <a:cs typeface="Arial" pitchFamily="34" charset="0"/>
            </a:rPr>
            <a:t>2 For net present value calculations, a discount rate of 1 percent a year in excess of GDP growth is used for each country. </a:t>
          </a:r>
        </a:p>
        <a:p>
          <a:pPr algn="l"/>
          <a:r>
            <a:rPr lang="en-US" sz="800" b="0" i="0" u="none" strike="noStrike">
              <a:solidFill>
                <a:sysClr val="windowText" lastClr="000000"/>
              </a:solidFill>
              <a:latin typeface="Arial" pitchFamily="34" charset="0"/>
              <a:ea typeface="+mn-ea"/>
              <a:cs typeface="Arial" pitchFamily="34" charset="0"/>
            </a:rPr>
            <a:t>3 Gross financing need is defined as the projected overall deficit and maturing government debt in 2018. Data are from Bloomberg Finance L.P. and IMF staff projections. </a:t>
          </a:r>
        </a:p>
        <a:p>
          <a:pPr algn="l"/>
          <a:r>
            <a:rPr lang="en-US" sz="800" b="0" i="0" u="none" strike="noStrike">
              <a:solidFill>
                <a:sysClr val="windowText" lastClr="000000"/>
              </a:solidFill>
              <a:latin typeface="Arial" pitchFamily="34" charset="0"/>
              <a:ea typeface="+mn-ea"/>
              <a:cs typeface="Arial" pitchFamily="34" charset="0"/>
            </a:rPr>
            <a:t>4 For most countries, average term to maturity data refer to central government securities;  the source is Bloomberg Finance L.P.</a:t>
          </a:r>
        </a:p>
        <a:p>
          <a:pPr algn="l"/>
          <a:r>
            <a:rPr lang="en-US" sz="800" b="0" i="0" u="none" strike="noStrike">
              <a:solidFill>
                <a:sysClr val="windowText" lastClr="000000"/>
              </a:solidFill>
              <a:latin typeface="Arial" pitchFamily="34" charset="0"/>
              <a:ea typeface="+mn-ea"/>
              <a:cs typeface="Arial" pitchFamily="34" charset="0"/>
            </a:rPr>
            <a:t>5 Nonresident holding of general government debt data are for the fourth quarter of 2017 or latest available from the Joint External Debt Hub (JEDH), Quarterly External Debt Statistics, which include marketable and nonmarketable debt. For some countries, tradable instruments in the JEDH are reported at market value. External debt in U.S. dollars is converted to local currency, then taken as a percentage of 2017 gross general government debt.</a:t>
          </a:r>
        </a:p>
        <a:p>
          <a:pPr algn="l"/>
          <a:r>
            <a:rPr lang="en-US" sz="800" b="0" i="0" u="none" strike="noStrike">
              <a:solidFill>
                <a:sysClr val="windowText" lastClr="000000"/>
              </a:solidFill>
              <a:latin typeface="Arial" pitchFamily="34" charset="0"/>
              <a:ea typeface="+mn-ea"/>
              <a:cs typeface="Arial" pitchFamily="34" charset="0"/>
            </a:rPr>
            <a:t>6 Italy's pension projections do not reflect the new demographic assumptions. Taking more prudent assumptions for the employment rate, productivity growth, and demographics, staff calculations show that the change in pension spending over 2015-30 would be about 3 percent of GDP, see Italy 2017 Article IV Staff Report Box 4.</a:t>
          </a:r>
        </a:p>
        <a:p>
          <a:pPr algn="l"/>
          <a:r>
            <a:rPr lang="en-US" sz="800" b="0" i="0" u="none" strike="noStrike">
              <a:solidFill>
                <a:sysClr val="windowText" lastClr="000000"/>
              </a:solidFill>
              <a:latin typeface="Arial" pitchFamily="34" charset="0"/>
              <a:ea typeface="+mn-ea"/>
              <a:cs typeface="Arial" pitchFamily="34" charset="0"/>
            </a:rPr>
            <a:t>7 Singapore's general government debt is covered by financial assets and issued to develop the bond market. </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168088</xdr:colOff>
      <xdr:row>47</xdr:row>
      <xdr:rowOff>145676</xdr:rowOff>
    </xdr:from>
    <xdr:to>
      <xdr:col>13</xdr:col>
      <xdr:colOff>35859</xdr:colOff>
      <xdr:row>57</xdr:row>
      <xdr:rowOff>45382</xdr:rowOff>
    </xdr:to>
    <xdr:sp macro="" textlink="">
      <xdr:nvSpPr>
        <xdr:cNvPr id="3" name="TextBox 2">
          <a:extLst>
            <a:ext uri="{FF2B5EF4-FFF2-40B4-BE49-F238E27FC236}">
              <a16:creationId xmlns:a16="http://schemas.microsoft.com/office/drawing/2014/main" id="{8F5E0341-E4DF-4441-883D-9DD504896A06}"/>
            </a:ext>
          </a:extLst>
        </xdr:cNvPr>
        <xdr:cNvSpPr txBox="1"/>
      </xdr:nvSpPr>
      <xdr:spPr>
        <a:xfrm>
          <a:off x="168088" y="8886264"/>
          <a:ext cx="11544300" cy="1457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 Quarterly External Debt Statistics; national authorities; and IMF staff estimates and projections.</a:t>
          </a:r>
        </a:p>
        <a:p>
          <a:pPr algn="l"/>
          <a:r>
            <a:rPr lang="en-US" sz="800" b="0" i="0" u="none" strike="noStrike">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a:t>
          </a:r>
        </a:p>
        <a:p>
          <a:pPr algn="l"/>
          <a:r>
            <a:rPr lang="en-US" sz="800" b="0" i="0" u="none" strike="noStrike">
              <a:solidFill>
                <a:sysClr val="windowText" lastClr="000000"/>
              </a:solidFill>
              <a:latin typeface="Arial" pitchFamily="34" charset="0"/>
              <a:ea typeface="+mn-ea"/>
              <a:cs typeface="Arial" pitchFamily="34" charset="0"/>
            </a:rPr>
            <a:t>1 Pension projections rely on authorities’ estimates when these are available. For the European Union countries, pension projections are based on The 2015 Ageing Report of the European Commission. When authorities' estimates are not available, staff projections use the methodology described in Clements, Eich, and Gupta, Equitable and Sustainable Pensions: Challenges and Experience (IMF, 2014). Staff projections for health care spending are driven by demographic and other factors. The difference between the growth of health care spending and real GDP growth that is not explained by demographics (“excess cost growth”) is assumed at the advanced economy historic average by 2050 (0.8 percent).</a:t>
          </a:r>
        </a:p>
        <a:p>
          <a:pPr algn="l"/>
          <a:r>
            <a:rPr lang="en-US" sz="800" b="0" i="0" u="none" strike="noStrike">
              <a:solidFill>
                <a:sysClr val="windowText" lastClr="000000"/>
              </a:solidFill>
              <a:latin typeface="Arial" pitchFamily="34" charset="0"/>
              <a:ea typeface="+mn-ea"/>
              <a:cs typeface="Arial" pitchFamily="34" charset="0"/>
            </a:rPr>
            <a:t>2 For net present value calculations, a discount rate of 1 percent a year in excess of GDP growth is used for each country. </a:t>
          </a:r>
        </a:p>
        <a:p>
          <a:pPr algn="l"/>
          <a:r>
            <a:rPr lang="en-US" sz="800" b="0" i="0" u="none" strike="noStrike">
              <a:solidFill>
                <a:sysClr val="windowText" lastClr="000000"/>
              </a:solidFill>
              <a:latin typeface="Arial" pitchFamily="34" charset="0"/>
              <a:ea typeface="+mn-ea"/>
              <a:cs typeface="Arial" pitchFamily="34" charset="0"/>
            </a:rPr>
            <a:t>3 Gross financing need is defined as the projected overall balance and maturing government debt in 2018. Data are from IMF staff projections.</a:t>
          </a:r>
        </a:p>
        <a:p>
          <a:pPr algn="l"/>
          <a:r>
            <a:rPr lang="en-US" sz="800" b="0" i="0" u="none" strike="noStrike">
              <a:solidFill>
                <a:sysClr val="windowText" lastClr="000000"/>
              </a:solidFill>
              <a:latin typeface="Arial" pitchFamily="34" charset="0"/>
              <a:ea typeface="+mn-ea"/>
              <a:cs typeface="Arial" pitchFamily="34" charset="0"/>
            </a:rPr>
            <a:t>4 Average term to maturity data refer to government securities; the source is Bloomberg Finance L.P.</a:t>
          </a:r>
        </a:p>
        <a:p>
          <a:pPr algn="l"/>
          <a:r>
            <a:rPr lang="en-US" sz="800" b="0" i="0" u="none" strike="noStrike">
              <a:solidFill>
                <a:sysClr val="windowText" lastClr="000000"/>
              </a:solidFill>
              <a:latin typeface="Arial" pitchFamily="34" charset="0"/>
              <a:ea typeface="+mn-ea"/>
              <a:cs typeface="Arial" pitchFamily="34" charset="0"/>
            </a:rPr>
            <a:t>5 Nonresident holding of general government debt data are the fourth quarter of 2017 or latest available from the Joint External Debt Hub (JEDH), Quarterly External Debt Statistics, which include marketable and nonmarketable debt. For some countries, tradable instruments in the JEDH are reported at market value. External debt in U.S. dollars is converted to local currency, then taken as a percentage of 2017 gross general government debt.</a:t>
          </a:r>
        </a:p>
        <a:p>
          <a:pPr algn="l"/>
          <a:r>
            <a:rPr lang="en-US" sz="800" b="0" i="0" u="none" strike="noStrike">
              <a:solidFill>
                <a:sysClr val="windowText" lastClr="000000"/>
              </a:solidFill>
              <a:latin typeface="Arial" pitchFamily="34" charset="0"/>
              <a:ea typeface="+mn-ea"/>
              <a:cs typeface="Arial" pitchFamily="34" charset="0"/>
            </a:rPr>
            <a:t>6 IMF staff projects an increase in pension spending in Brazil equivalent to 5.9 percent of GDP by 2030. For more detail, refer to Fiscal Challenges of an Aging Population in Brazil (IMF, 2016).</a:t>
          </a:r>
        </a:p>
        <a:p>
          <a:pPr algn="l"/>
          <a:r>
            <a:rPr lang="en-US" sz="800" b="0" i="0" u="none" strike="noStrike">
              <a:solidFill>
                <a:sysClr val="windowText" lastClr="000000"/>
              </a:solidFill>
              <a:latin typeface="Arial" pitchFamily="34" charset="0"/>
              <a:ea typeface="+mn-ea"/>
              <a:cs typeface="Arial" pitchFamily="34" charset="0"/>
            </a:rPr>
            <a:t>7 Average Term to Maturity indicator for Turkey is in accordance with the published data for Central Government debt securities as of January 2018.</a:t>
          </a: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179294</xdr:colOff>
      <xdr:row>47</xdr:row>
      <xdr:rowOff>145677</xdr:rowOff>
    </xdr:from>
    <xdr:to>
      <xdr:col>12</xdr:col>
      <xdr:colOff>1179419</xdr:colOff>
      <xdr:row>56</xdr:row>
      <xdr:rowOff>33617</xdr:rowOff>
    </xdr:to>
    <xdr:sp macro="" textlink="">
      <xdr:nvSpPr>
        <xdr:cNvPr id="3" name="TextBox 2">
          <a:extLst>
            <a:ext uri="{FF2B5EF4-FFF2-40B4-BE49-F238E27FC236}">
              <a16:creationId xmlns:a16="http://schemas.microsoft.com/office/drawing/2014/main" id="{3BCD6AE5-7B20-4166-9563-5892A4DFC573}"/>
            </a:ext>
          </a:extLst>
        </xdr:cNvPr>
        <xdr:cNvSpPr txBox="1"/>
      </xdr:nvSpPr>
      <xdr:spPr>
        <a:xfrm>
          <a:off x="179294" y="8964706"/>
          <a:ext cx="11096625"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 Quarterly External Debt Statistics; national authorities; and IMF staff estimates and projections.</a:t>
          </a:r>
        </a:p>
        <a:p>
          <a:pPr algn="l"/>
          <a:r>
            <a:rPr lang="en-US" sz="800" b="0" i="0" u="none" strike="noStrike">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p>
        <a:p>
          <a:pPr algn="l"/>
          <a:r>
            <a:rPr lang="en-US" sz="800" b="0" i="0" u="none" strike="noStrike">
              <a:solidFill>
                <a:sysClr val="windowText" lastClr="000000"/>
              </a:solidFill>
              <a:latin typeface="Arial" pitchFamily="34" charset="0"/>
              <a:ea typeface="+mn-ea"/>
              <a:cs typeface="Arial" pitchFamily="34" charset="0"/>
            </a:rPr>
            <a:t>1 Pension projections rely on authorities’ estimates when these are available. For the European Union countries, pension projections are based on The 2015 Ageing Report of the European Commission. When authorities' estimates are not available, staff projections use the methodology described in Clements, Eich, and Gupta, Equitable and Sustainable Pensions: Challenges and Experience (IMF, 2014). Staff projections for health care spending are driven by demographic and other factors. The difference between the growth of health care spending and real GDP growth that is not explained by demographics (“excess cost growth”) is assumed at the advanced economy historic average by 2050 (0.8 percent).</a:t>
          </a:r>
        </a:p>
        <a:p>
          <a:pPr algn="l"/>
          <a:r>
            <a:rPr lang="en-US" sz="800" b="0" i="0" u="none" strike="noStrike">
              <a:solidFill>
                <a:sysClr val="windowText" lastClr="000000"/>
              </a:solidFill>
              <a:latin typeface="Arial" pitchFamily="34" charset="0"/>
              <a:ea typeface="+mn-ea"/>
              <a:cs typeface="Arial" pitchFamily="34" charset="0"/>
            </a:rPr>
            <a:t>2 For net present value calculations, a discount rate of 1 percent a year in excess of GDP growth  is used for each country. </a:t>
          </a:r>
        </a:p>
        <a:p>
          <a:pPr algn="l"/>
          <a:r>
            <a:rPr lang="en-US" sz="800" b="0" i="0" u="none" strike="noStrike">
              <a:solidFill>
                <a:sysClr val="windowText" lastClr="000000"/>
              </a:solidFill>
              <a:latin typeface="Arial" pitchFamily="34" charset="0"/>
              <a:ea typeface="+mn-ea"/>
              <a:cs typeface="Arial" pitchFamily="34" charset="0"/>
            </a:rPr>
            <a:t>3 Average term to maturity data refer to government securities;  the source is Bloomberg Finance L.P.</a:t>
          </a:r>
        </a:p>
        <a:p>
          <a:pPr algn="l"/>
          <a:r>
            <a:rPr lang="en-US" sz="800" b="0" i="0" u="none" strike="noStrike">
              <a:solidFill>
                <a:sysClr val="windowText" lastClr="000000"/>
              </a:solidFill>
              <a:latin typeface="Arial" pitchFamily="34" charset="0"/>
              <a:ea typeface="+mn-ea"/>
              <a:cs typeface="Arial" pitchFamily="34" charset="0"/>
            </a:rPr>
            <a:t>4 Nonresident holding of general government debt data are the fourth quarter of 2017 or latest available from the Joint External Debt Hub (JEDH), Quarterly External Debt Statistics, which include marketable and nonmarketable debt. For some countries, tradable instruments in the JEDH are reported at market value. External debt in U.S. dollars is converted to local currency, then taken as a percentage of 2017 gross general government debt.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177052</xdr:colOff>
      <xdr:row>1</xdr:row>
      <xdr:rowOff>38100</xdr:rowOff>
    </xdr:from>
    <xdr:to>
      <xdr:col>26</xdr:col>
      <xdr:colOff>114300</xdr:colOff>
      <xdr:row>5</xdr:row>
      <xdr:rowOff>19050</xdr:rowOff>
    </xdr:to>
    <xdr:sp macro="" textlink="">
      <xdr:nvSpPr>
        <xdr:cNvPr id="20" name="TextBox 19">
          <a:extLst>
            <a:ext uri="{FF2B5EF4-FFF2-40B4-BE49-F238E27FC236}">
              <a16:creationId xmlns:a16="http://schemas.microsoft.com/office/drawing/2014/main" id="{00000000-0008-0000-0B00-000014000000}"/>
            </a:ext>
          </a:extLst>
        </xdr:cNvPr>
        <xdr:cNvSpPr txBox="1"/>
      </xdr:nvSpPr>
      <xdr:spPr>
        <a:xfrm>
          <a:off x="11559427" y="228600"/>
          <a:ext cx="9300323"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anose="020B0604020202020204" pitchFamily="34" charset="0"/>
              <a:cs typeface="Arial" panose="020B0604020202020204" pitchFamily="34" charset="0"/>
            </a:rPr>
            <a:t>Figure 1.2. General Government Primary Balance</a:t>
          </a:r>
        </a:p>
        <a:p>
          <a:r>
            <a:rPr lang="en-US" sz="1000" b="0" i="1">
              <a:latin typeface="Arial" panose="020B0604020202020204" pitchFamily="34" charset="0"/>
              <a:cs typeface="Arial" panose="020B0604020202020204" pitchFamily="34" charset="0"/>
            </a:rPr>
            <a:t>(Percent of GDP)</a:t>
          </a:r>
        </a:p>
        <a:p>
          <a:r>
            <a:rPr lang="en-US" sz="1000" b="1">
              <a:latin typeface="Arial" panose="020B0604020202020204" pitchFamily="34" charset="0"/>
              <a:cs typeface="Arial" panose="020B0604020202020204" pitchFamily="34" charset="0"/>
            </a:rPr>
            <a:t> </a:t>
          </a:r>
        </a:p>
        <a:p>
          <a:r>
            <a:rPr lang="en-US" sz="1000" b="0" i="1">
              <a:latin typeface="Arial" panose="020B0604020202020204" pitchFamily="34" charset="0"/>
              <a:cs typeface="Arial" panose="020B0604020202020204" pitchFamily="34" charset="0"/>
            </a:rPr>
            <a:t>Average primary balances are at historic lows among emerging market and developing economies.</a:t>
          </a:r>
        </a:p>
      </xdr:txBody>
    </xdr:sp>
    <xdr:clientData/>
  </xdr:twoCellAnchor>
  <xdr:twoCellAnchor>
    <xdr:from>
      <xdr:col>1</xdr:col>
      <xdr:colOff>194422</xdr:colOff>
      <xdr:row>23</xdr:row>
      <xdr:rowOff>95250</xdr:rowOff>
    </xdr:from>
    <xdr:to>
      <xdr:col>27</xdr:col>
      <xdr:colOff>142875</xdr:colOff>
      <xdr:row>28</xdr:row>
      <xdr:rowOff>76200</xdr:rowOff>
    </xdr:to>
    <xdr:sp macro="" textlink="">
      <xdr:nvSpPr>
        <xdr:cNvPr id="21" name="TextBox 20">
          <a:extLst>
            <a:ext uri="{FF2B5EF4-FFF2-40B4-BE49-F238E27FC236}">
              <a16:creationId xmlns:a16="http://schemas.microsoft.com/office/drawing/2014/main" id="{00000000-0008-0000-0B00-000015000000}"/>
            </a:ext>
          </a:extLst>
        </xdr:cNvPr>
        <xdr:cNvSpPr txBox="1"/>
      </xdr:nvSpPr>
      <xdr:spPr>
        <a:xfrm>
          <a:off x="11576797" y="4476750"/>
          <a:ext cx="9606803"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latin typeface="Arial" panose="020B0604020202020204" pitchFamily="34" charset="0"/>
              <a:cs typeface="Arial" panose="020B0604020202020204" pitchFamily="34" charset="0"/>
            </a:rPr>
            <a:t>Sources: Mauro and others 2013; Bolt and others 2018; Historical Public Finance Dataset; Maddison Project Database, version 2018; and IMF staff estimates and projections.</a:t>
          </a:r>
        </a:p>
        <a:p>
          <a:r>
            <a:rPr lang="en-US" sz="800" b="0">
              <a:latin typeface="Arial" panose="020B0604020202020204" pitchFamily="34" charset="0"/>
              <a:cs typeface="Arial" panose="020B0604020202020204" pitchFamily="34" charset="0"/>
            </a:rPr>
            <a:t>Note: Primary balance defined as overall balance excluding interest expenditure. Average is calculated using GDP at purchasing power parity. Dashed lines refer to primary balance in 2017. GFC = global financial crisis.</a:t>
          </a:r>
        </a:p>
        <a:p>
          <a:r>
            <a:rPr lang="en-US" sz="800" b="0" baseline="30000">
              <a:latin typeface="Arial" panose="020B0604020202020204" pitchFamily="34" charset="0"/>
              <a:cs typeface="Arial" panose="020B0604020202020204" pitchFamily="34" charset="0"/>
            </a:rPr>
            <a:t>1</a:t>
          </a:r>
          <a:r>
            <a:rPr lang="en-US" sz="800" b="0">
              <a:latin typeface="Arial" panose="020B0604020202020204" pitchFamily="34" charset="0"/>
              <a:cs typeface="Arial" panose="020B0604020202020204" pitchFamily="34" charset="0"/>
            </a:rPr>
            <a:t> Australia, Canada, France, Germany, Italy, Japan, Korea, Spain, United Kingdom, United States.</a:t>
          </a:r>
        </a:p>
        <a:p>
          <a:r>
            <a:rPr lang="en-US" sz="800" b="0" baseline="30000">
              <a:latin typeface="Arial" panose="020B0604020202020204" pitchFamily="34" charset="0"/>
              <a:cs typeface="Arial" panose="020B0604020202020204" pitchFamily="34" charset="0"/>
            </a:rPr>
            <a:t>2</a:t>
          </a:r>
          <a:r>
            <a:rPr lang="en-US" sz="800" b="0">
              <a:latin typeface="Arial" panose="020B0604020202020204" pitchFamily="34" charset="0"/>
              <a:cs typeface="Arial" panose="020B0604020202020204" pitchFamily="34" charset="0"/>
            </a:rPr>
            <a:t> Argentina, Brazil, China, India, Indonesia, Mexico, Russia, South Africa, Turkey.</a:t>
          </a:r>
        </a:p>
        <a:p>
          <a:r>
            <a:rPr lang="en-US" sz="800" b="0" baseline="30000">
              <a:latin typeface="Arial" panose="020B0604020202020204" pitchFamily="34" charset="0"/>
              <a:cs typeface="Arial" panose="020B0604020202020204" pitchFamily="34" charset="0"/>
            </a:rPr>
            <a:t>3</a:t>
          </a:r>
          <a:r>
            <a:rPr lang="en-US" sz="800" b="0">
              <a:latin typeface="Arial" panose="020B0604020202020204" pitchFamily="34" charset="0"/>
              <a:cs typeface="Arial" panose="020B0604020202020204" pitchFamily="34" charset="0"/>
            </a:rPr>
            <a:t> Bangladesh, Benin, Burkina Faso, Cameroon, Chad, Democratic Republic of the Congo, Côte d'Ivoire, Ethiopia, Ghana, Haiti, Honduras, Kenya, Madagascar, Mali, Myanmar, Nepal, Nicaragua, Niger, Nigeria, Papua New Guinea, Rwanda, Senegal, Tanzania, Uganda, Vietnam, Zambia, Zimbabwe.</a:t>
          </a:r>
        </a:p>
      </xdr:txBody>
    </xdr:sp>
    <xdr:clientData/>
  </xdr:twoCellAnchor>
  <xdr:twoCellAnchor>
    <xdr:from>
      <xdr:col>1</xdr:col>
      <xdr:colOff>333375</xdr:colOff>
      <xdr:row>5</xdr:row>
      <xdr:rowOff>28575</xdr:rowOff>
    </xdr:from>
    <xdr:to>
      <xdr:col>4</xdr:col>
      <xdr:colOff>143996</xdr:colOff>
      <xdr:row>7</xdr:row>
      <xdr:rowOff>19049</xdr:rowOff>
    </xdr:to>
    <xdr:sp macro="" textlink="">
      <xdr:nvSpPr>
        <xdr:cNvPr id="5" name="TextBox 4">
          <a:extLst>
            <a:ext uri="{FF2B5EF4-FFF2-40B4-BE49-F238E27FC236}">
              <a16:creationId xmlns:a16="http://schemas.microsoft.com/office/drawing/2014/main" id="{98037D34-B161-4558-AB43-E17591701427}"/>
            </a:ext>
          </a:extLst>
        </xdr:cNvPr>
        <xdr:cNvSpPr txBox="1"/>
      </xdr:nvSpPr>
      <xdr:spPr>
        <a:xfrm>
          <a:off x="942975" y="981075"/>
          <a:ext cx="2677646"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1. Advanced Economies, 1960-2023</a:t>
          </a:r>
          <a:r>
            <a:rPr lang="en-US" sz="1050" b="1" baseline="30000">
              <a:latin typeface="Arial" panose="020B0604020202020204" pitchFamily="34" charset="0"/>
              <a:cs typeface="Arial" panose="020B0604020202020204" pitchFamily="34" charset="0"/>
            </a:rPr>
            <a:t>1</a:t>
          </a:r>
        </a:p>
      </xdr:txBody>
    </xdr:sp>
    <xdr:clientData/>
  </xdr:twoCellAnchor>
  <xdr:twoCellAnchor>
    <xdr:from>
      <xdr:col>6</xdr:col>
      <xdr:colOff>110938</xdr:colOff>
      <xdr:row>5</xdr:row>
      <xdr:rowOff>38100</xdr:rowOff>
    </xdr:from>
    <xdr:to>
      <xdr:col>15</xdr:col>
      <xdr:colOff>279026</xdr:colOff>
      <xdr:row>7</xdr:row>
      <xdr:rowOff>66675</xdr:rowOff>
    </xdr:to>
    <xdr:sp macro="" textlink="">
      <xdr:nvSpPr>
        <xdr:cNvPr id="6" name="TextBox 5">
          <a:extLst>
            <a:ext uri="{FF2B5EF4-FFF2-40B4-BE49-F238E27FC236}">
              <a16:creationId xmlns:a16="http://schemas.microsoft.com/office/drawing/2014/main" id="{8B7D444D-CDA4-4E17-8482-94898F3B585C}"/>
            </a:ext>
          </a:extLst>
        </xdr:cNvPr>
        <xdr:cNvSpPr txBox="1"/>
      </xdr:nvSpPr>
      <xdr:spPr>
        <a:xfrm>
          <a:off x="4178113" y="990600"/>
          <a:ext cx="2825563"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2. Emerging Market and Middle-Income Economies, 1970-2023</a:t>
          </a:r>
          <a:r>
            <a:rPr lang="en-US" sz="1050" b="1" baseline="30000">
              <a:latin typeface="Arial" panose="020B0604020202020204" pitchFamily="34" charset="0"/>
              <a:cs typeface="Arial" panose="020B0604020202020204" pitchFamily="34" charset="0"/>
            </a:rPr>
            <a:t>2</a:t>
          </a:r>
        </a:p>
      </xdr:txBody>
    </xdr:sp>
    <xdr:clientData/>
  </xdr:twoCellAnchor>
  <xdr:twoCellAnchor>
    <xdr:from>
      <xdr:col>17</xdr:col>
      <xdr:colOff>84044</xdr:colOff>
      <xdr:row>5</xdr:row>
      <xdr:rowOff>38100</xdr:rowOff>
    </xdr:from>
    <xdr:to>
      <xdr:col>26</xdr:col>
      <xdr:colOff>256615</xdr:colOff>
      <xdr:row>7</xdr:row>
      <xdr:rowOff>66675</xdr:rowOff>
    </xdr:to>
    <xdr:sp macro="" textlink="">
      <xdr:nvSpPr>
        <xdr:cNvPr id="7" name="TextBox 6">
          <a:extLst>
            <a:ext uri="{FF2B5EF4-FFF2-40B4-BE49-F238E27FC236}">
              <a16:creationId xmlns:a16="http://schemas.microsoft.com/office/drawing/2014/main" id="{82B75B47-FA4D-4238-A77F-B51E0109E7DA}"/>
            </a:ext>
          </a:extLst>
        </xdr:cNvPr>
        <xdr:cNvSpPr txBox="1"/>
      </xdr:nvSpPr>
      <xdr:spPr>
        <a:xfrm>
          <a:off x="7399244" y="990600"/>
          <a:ext cx="2830046"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3. Low-Income Developing Countries, 2000-2023</a:t>
          </a:r>
          <a:endParaRPr lang="en-US" sz="1050" b="1" baseline="30000">
            <a:latin typeface="Arial" panose="020B0604020202020204" pitchFamily="34" charset="0"/>
            <a:cs typeface="Arial" panose="020B0604020202020204" pitchFamily="34" charset="0"/>
          </a:endParaRPr>
        </a:p>
      </xdr:txBody>
    </xdr:sp>
    <xdr:clientData/>
  </xdr:twoCellAnchor>
  <xdr:twoCellAnchor>
    <xdr:from>
      <xdr:col>1</xdr:col>
      <xdr:colOff>171450</xdr:colOff>
      <xdr:row>7</xdr:row>
      <xdr:rowOff>32808</xdr:rowOff>
    </xdr:from>
    <xdr:to>
      <xdr:col>5</xdr:col>
      <xdr:colOff>278578</xdr:colOff>
      <xdr:row>23</xdr:row>
      <xdr:rowOff>2328</xdr:rowOff>
    </xdr:to>
    <xdr:graphicFrame macro="">
      <xdr:nvGraphicFramePr>
        <xdr:cNvPr id="8" name="Chart 7">
          <a:extLst>
            <a:ext uri="{FF2B5EF4-FFF2-40B4-BE49-F238E27FC236}">
              <a16:creationId xmlns:a16="http://schemas.microsoft.com/office/drawing/2014/main" id="{3D5717F5-D631-47EF-882B-25ED392F3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268101</xdr:colOff>
      <xdr:row>7</xdr:row>
      <xdr:rowOff>70909</xdr:rowOff>
    </xdr:from>
    <xdr:to>
      <xdr:col>16</xdr:col>
      <xdr:colOff>289504</xdr:colOff>
      <xdr:row>23</xdr:row>
      <xdr:rowOff>40429</xdr:rowOff>
    </xdr:to>
    <xdr:graphicFrame macro="">
      <xdr:nvGraphicFramePr>
        <xdr:cNvPr id="9" name="Chart 8">
          <a:extLst>
            <a:ext uri="{FF2B5EF4-FFF2-40B4-BE49-F238E27FC236}">
              <a16:creationId xmlns:a16="http://schemas.microsoft.com/office/drawing/2014/main" id="{E2CF4B1D-5F0E-4393-B0C9-307F5CDFA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7844</xdr:colOff>
      <xdr:row>7</xdr:row>
      <xdr:rowOff>51858</xdr:rowOff>
    </xdr:from>
    <xdr:to>
      <xdr:col>28</xdr:col>
      <xdr:colOff>29247</xdr:colOff>
      <xdr:row>23</xdr:row>
      <xdr:rowOff>21378</xdr:rowOff>
    </xdr:to>
    <xdr:graphicFrame macro="">
      <xdr:nvGraphicFramePr>
        <xdr:cNvPr id="10" name="Chart 9">
          <a:extLst>
            <a:ext uri="{FF2B5EF4-FFF2-40B4-BE49-F238E27FC236}">
              <a16:creationId xmlns:a16="http://schemas.microsoft.com/office/drawing/2014/main" id="{88FBD9B5-81A6-4C79-B9E3-F376F70CA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7.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8.xml"/><Relationship Id="rId1" Type="http://schemas.openxmlformats.org/officeDocument/2006/relationships/printerSettings" Target="../printerSettings/printerSettings79.bin"/><Relationship Id="rId4" Type="http://schemas.openxmlformats.org/officeDocument/2006/relationships/comments" Target="../comments1.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B4:J33"/>
  <sheetViews>
    <sheetView tabSelected="1" workbookViewId="0"/>
  </sheetViews>
  <sheetFormatPr defaultColWidth="9.140625" defaultRowHeight="15"/>
  <cols>
    <col min="1" max="1" width="9.140625" style="4"/>
    <col min="2" max="10" width="10.5703125" style="4" customWidth="1"/>
    <col min="11" max="16384" width="9.140625" style="4"/>
  </cols>
  <sheetData>
    <row r="4" spans="2:10" ht="15.75" thickBot="1"/>
    <row r="5" spans="2:10">
      <c r="B5" s="5"/>
      <c r="C5" s="6"/>
      <c r="D5" s="6"/>
      <c r="E5" s="6"/>
      <c r="F5" s="6"/>
      <c r="G5" s="6"/>
      <c r="H5" s="6"/>
      <c r="I5" s="6"/>
      <c r="J5" s="7"/>
    </row>
    <row r="6" spans="2:10">
      <c r="B6" s="8"/>
      <c r="C6" s="9"/>
      <c r="D6" s="9"/>
      <c r="E6" s="9"/>
      <c r="F6" s="9"/>
      <c r="G6" s="9"/>
      <c r="H6" s="9"/>
      <c r="I6" s="9"/>
      <c r="J6" s="10"/>
    </row>
    <row r="7" spans="2:10">
      <c r="B7" s="572" t="s">
        <v>0</v>
      </c>
      <c r="C7" s="573"/>
      <c r="D7" s="573"/>
      <c r="E7" s="573"/>
      <c r="F7" s="573"/>
      <c r="G7" s="573"/>
      <c r="H7" s="573"/>
      <c r="I7" s="573"/>
      <c r="J7" s="574"/>
    </row>
    <row r="8" spans="2:10">
      <c r="B8" s="572" t="s">
        <v>1</v>
      </c>
      <c r="C8" s="573"/>
      <c r="D8" s="573"/>
      <c r="E8" s="573"/>
      <c r="F8" s="573"/>
      <c r="G8" s="573"/>
      <c r="H8" s="573"/>
      <c r="I8" s="573"/>
      <c r="J8" s="574"/>
    </row>
    <row r="9" spans="2:10">
      <c r="B9" s="11"/>
      <c r="C9" s="12"/>
      <c r="D9" s="12"/>
      <c r="E9" s="12"/>
      <c r="F9" s="12"/>
      <c r="G9" s="12"/>
      <c r="H9" s="12"/>
      <c r="I9" s="12"/>
      <c r="J9" s="10"/>
    </row>
    <row r="10" spans="2:10">
      <c r="B10" s="11"/>
      <c r="C10" s="12"/>
      <c r="D10" s="12"/>
      <c r="E10" s="12"/>
      <c r="F10" s="12"/>
      <c r="G10" s="12"/>
      <c r="H10" s="12"/>
      <c r="I10" s="12"/>
      <c r="J10" s="10"/>
    </row>
    <row r="11" spans="2:10">
      <c r="B11" s="11"/>
      <c r="C11" s="12"/>
      <c r="D11" s="12"/>
      <c r="E11" s="12"/>
      <c r="F11" s="12"/>
      <c r="G11" s="12"/>
      <c r="H11" s="12"/>
      <c r="I11" s="12"/>
      <c r="J11" s="10"/>
    </row>
    <row r="12" spans="2:10">
      <c r="B12" s="11"/>
      <c r="C12" s="12"/>
      <c r="D12" s="12"/>
      <c r="E12" s="12"/>
      <c r="F12" s="12"/>
      <c r="G12" s="12"/>
      <c r="H12" s="12"/>
      <c r="I12" s="12"/>
      <c r="J12" s="10"/>
    </row>
    <row r="13" spans="2:10">
      <c r="B13" s="11"/>
      <c r="C13" s="12"/>
      <c r="D13" s="12"/>
      <c r="E13" s="12"/>
      <c r="F13" s="12"/>
      <c r="G13" s="12"/>
      <c r="H13" s="12"/>
      <c r="I13" s="12"/>
      <c r="J13" s="10"/>
    </row>
    <row r="14" spans="2:10">
      <c r="B14" s="11"/>
      <c r="C14" s="12"/>
      <c r="D14" s="12"/>
      <c r="E14" s="12"/>
      <c r="F14" s="12"/>
      <c r="G14" s="12"/>
      <c r="H14" s="12"/>
      <c r="I14" s="12"/>
      <c r="J14" s="10"/>
    </row>
    <row r="15" spans="2:10">
      <c r="B15" s="11"/>
      <c r="C15" s="12"/>
      <c r="D15" s="12"/>
      <c r="E15" s="12"/>
      <c r="F15" s="12"/>
      <c r="G15" s="12"/>
      <c r="H15" s="12"/>
      <c r="I15" s="12"/>
      <c r="J15" s="10"/>
    </row>
    <row r="16" spans="2:10">
      <c r="B16" s="11"/>
      <c r="C16" s="12"/>
      <c r="D16" s="12"/>
      <c r="E16" s="12"/>
      <c r="F16" s="12"/>
      <c r="G16" s="12"/>
      <c r="H16" s="12"/>
      <c r="I16" s="12"/>
      <c r="J16" s="10"/>
    </row>
    <row r="17" spans="2:10">
      <c r="B17" s="11"/>
      <c r="C17" s="12"/>
      <c r="D17" s="12"/>
      <c r="E17" s="12"/>
      <c r="F17" s="12"/>
      <c r="G17" s="12"/>
      <c r="H17" s="12"/>
      <c r="I17" s="12"/>
      <c r="J17" s="10"/>
    </row>
    <row r="18" spans="2:10">
      <c r="B18" s="11"/>
      <c r="C18" s="12"/>
      <c r="D18" s="12"/>
      <c r="E18" s="12"/>
      <c r="F18" s="12"/>
      <c r="G18" s="12"/>
      <c r="H18" s="12"/>
      <c r="I18" s="12"/>
      <c r="J18" s="10"/>
    </row>
    <row r="19" spans="2:10">
      <c r="B19" s="11"/>
      <c r="C19" s="12"/>
      <c r="D19" s="12"/>
      <c r="E19" s="12"/>
      <c r="F19" s="12"/>
      <c r="G19" s="12"/>
      <c r="H19" s="12"/>
      <c r="I19" s="12"/>
      <c r="J19" s="10"/>
    </row>
    <row r="20" spans="2:10">
      <c r="B20" s="11"/>
      <c r="C20" s="12"/>
      <c r="D20" s="12"/>
      <c r="E20" s="12"/>
      <c r="F20" s="12"/>
      <c r="G20" s="12"/>
      <c r="H20" s="12"/>
      <c r="I20" s="12"/>
      <c r="J20" s="10"/>
    </row>
    <row r="21" spans="2:10">
      <c r="B21" s="11"/>
      <c r="C21" s="12"/>
      <c r="D21" s="12"/>
      <c r="E21" s="12"/>
      <c r="F21" s="12"/>
      <c r="G21" s="12"/>
      <c r="H21" s="12"/>
      <c r="I21" s="12"/>
      <c r="J21" s="10"/>
    </row>
    <row r="22" spans="2:10">
      <c r="B22" s="11"/>
      <c r="C22" s="12"/>
      <c r="D22" s="12"/>
      <c r="E22" s="12"/>
      <c r="F22" s="12"/>
      <c r="G22" s="12"/>
      <c r="H22" s="12"/>
      <c r="I22" s="12"/>
      <c r="J22" s="10"/>
    </row>
    <row r="23" spans="2:10">
      <c r="B23" s="572" t="s">
        <v>2</v>
      </c>
      <c r="C23" s="573"/>
      <c r="D23" s="573"/>
      <c r="E23" s="573"/>
      <c r="F23" s="573"/>
      <c r="G23" s="573"/>
      <c r="H23" s="573"/>
      <c r="I23" s="573"/>
      <c r="J23" s="574"/>
    </row>
    <row r="24" spans="2:10">
      <c r="B24" s="11"/>
      <c r="C24" s="12"/>
      <c r="D24" s="12"/>
      <c r="E24" s="12"/>
      <c r="F24" s="12"/>
      <c r="G24" s="12"/>
      <c r="H24" s="12"/>
      <c r="I24" s="12"/>
      <c r="J24" s="10"/>
    </row>
    <row r="25" spans="2:10" ht="37.5" customHeight="1">
      <c r="B25" s="575" t="s">
        <v>760</v>
      </c>
      <c r="C25" s="576"/>
      <c r="D25" s="576"/>
      <c r="E25" s="576"/>
      <c r="F25" s="576"/>
      <c r="G25" s="576"/>
      <c r="H25" s="576"/>
      <c r="I25" s="576"/>
      <c r="J25" s="577"/>
    </row>
    <row r="26" spans="2:10">
      <c r="B26" s="572"/>
      <c r="C26" s="573"/>
      <c r="D26" s="573"/>
      <c r="E26" s="573"/>
      <c r="F26" s="573"/>
      <c r="G26" s="573"/>
      <c r="H26" s="573"/>
      <c r="I26" s="573"/>
      <c r="J26" s="574"/>
    </row>
    <row r="27" spans="2:10" ht="30" customHeight="1">
      <c r="B27" s="578" t="s">
        <v>372</v>
      </c>
      <c r="C27" s="579"/>
      <c r="D27" s="579"/>
      <c r="E27" s="579"/>
      <c r="F27" s="579"/>
      <c r="G27" s="579"/>
      <c r="H27" s="579"/>
      <c r="I27" s="579"/>
      <c r="J27" s="580"/>
    </row>
    <row r="28" spans="2:10" ht="13.5" customHeight="1">
      <c r="B28" s="13"/>
      <c r="C28" s="14"/>
      <c r="D28" s="14"/>
      <c r="E28" s="14"/>
      <c r="F28" s="14"/>
      <c r="G28" s="14"/>
      <c r="H28" s="14"/>
      <c r="I28" s="14"/>
      <c r="J28" s="15"/>
    </row>
    <row r="29" spans="2:10" ht="18.75" customHeight="1">
      <c r="B29" s="567" t="s">
        <v>3</v>
      </c>
      <c r="C29" s="568"/>
      <c r="D29" s="568"/>
      <c r="E29" s="568"/>
      <c r="F29" s="568"/>
      <c r="G29" s="568"/>
      <c r="H29" s="568"/>
      <c r="I29" s="568"/>
      <c r="J29" s="569"/>
    </row>
    <row r="30" spans="2:10">
      <c r="B30" s="16"/>
      <c r="C30" s="17"/>
      <c r="D30" s="9"/>
      <c r="E30" s="9"/>
      <c r="F30" s="9"/>
      <c r="G30" s="9"/>
      <c r="H30" s="9"/>
      <c r="I30" s="9"/>
      <c r="J30" s="10"/>
    </row>
    <row r="31" spans="2:10" ht="14.25" customHeight="1">
      <c r="B31" s="570" t="s">
        <v>4</v>
      </c>
      <c r="C31" s="571"/>
      <c r="D31" s="571"/>
      <c r="E31" s="18" t="s">
        <v>5</v>
      </c>
      <c r="F31" s="18"/>
      <c r="G31" s="18"/>
      <c r="H31" s="18"/>
      <c r="I31" s="18"/>
      <c r="J31" s="19"/>
    </row>
    <row r="32" spans="2:10" ht="14.25" customHeight="1">
      <c r="B32" s="20"/>
      <c r="C32" s="21"/>
      <c r="D32" s="21"/>
      <c r="E32" s="21"/>
      <c r="F32" s="21"/>
      <c r="G32" s="21"/>
      <c r="H32" s="21"/>
      <c r="I32" s="21"/>
      <c r="J32" s="22"/>
    </row>
    <row r="33" spans="2:10" ht="15.75" thickBot="1">
      <c r="B33" s="23"/>
      <c r="C33" s="24"/>
      <c r="D33" s="24"/>
      <c r="E33" s="24"/>
      <c r="F33" s="24"/>
      <c r="G33" s="24"/>
      <c r="H33" s="24"/>
      <c r="I33" s="24"/>
      <c r="J33" s="25"/>
    </row>
  </sheetData>
  <mergeCells count="8">
    <mergeCell ref="B29:J29"/>
    <mergeCell ref="B31:D31"/>
    <mergeCell ref="B7:J7"/>
    <mergeCell ref="B8:J8"/>
    <mergeCell ref="B23:J23"/>
    <mergeCell ref="B25:J25"/>
    <mergeCell ref="B26:J26"/>
    <mergeCell ref="B27:J27"/>
  </mergeCells>
  <hyperlinks>
    <hyperlink ref="E31" r:id="rId1"/>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sheetPr>
  <dimension ref="B2:E24"/>
  <sheetViews>
    <sheetView showGridLines="0" workbookViewId="0">
      <pane xSplit="1" ySplit="4" topLeftCell="B8" activePane="bottomRight" state="frozen"/>
      <selection sqref="A1:XFD1048576"/>
      <selection pane="topRight" sqref="A1:XFD1048576"/>
      <selection pane="bottomLeft" sqref="A1:XFD1048576"/>
      <selection pane="bottomRight" activeCell="E9" sqref="E9"/>
    </sheetView>
  </sheetViews>
  <sheetFormatPr defaultColWidth="9.140625" defaultRowHeight="12"/>
  <cols>
    <col min="1" max="1" width="9.140625" style="297"/>
    <col min="2" max="2" width="20.7109375" style="297" customWidth="1"/>
    <col min="3" max="3" width="82.7109375" style="297" customWidth="1"/>
    <col min="4" max="16384" width="9.140625" style="297"/>
  </cols>
  <sheetData>
    <row r="2" spans="2:5" ht="12.75">
      <c r="B2" s="605" t="s">
        <v>758</v>
      </c>
      <c r="C2" s="607"/>
    </row>
    <row r="3" spans="2:5" ht="12.75">
      <c r="B3" s="298"/>
      <c r="C3" s="298"/>
    </row>
    <row r="4" spans="2:5" ht="15.75" thickBot="1">
      <c r="B4" s="351"/>
      <c r="C4" s="352"/>
    </row>
    <row r="5" spans="2:5" ht="60">
      <c r="B5" s="353" t="s">
        <v>56</v>
      </c>
      <c r="C5" s="354" t="s">
        <v>413</v>
      </c>
      <c r="D5" s="306"/>
      <c r="E5" s="306"/>
    </row>
    <row r="6" spans="2:5" ht="15">
      <c r="B6" s="353"/>
      <c r="C6" s="355"/>
      <c r="D6" s="306"/>
      <c r="E6" s="306"/>
    </row>
    <row r="7" spans="2:5" ht="48">
      <c r="B7" s="353" t="s">
        <v>50</v>
      </c>
      <c r="C7" s="354" t="s">
        <v>399</v>
      </c>
      <c r="D7" s="306"/>
      <c r="E7" s="306"/>
    </row>
    <row r="8" spans="2:5" ht="15">
      <c r="B8" s="353"/>
      <c r="C8" s="355"/>
      <c r="D8" s="306"/>
      <c r="E8" s="306"/>
    </row>
    <row r="9" spans="2:5" ht="36">
      <c r="B9" s="353" t="s">
        <v>51</v>
      </c>
      <c r="C9" s="354" t="s">
        <v>400</v>
      </c>
      <c r="D9" s="306"/>
      <c r="E9" s="306"/>
    </row>
    <row r="10" spans="2:5" ht="15">
      <c r="B10" s="353"/>
      <c r="C10" s="355"/>
      <c r="D10" s="306"/>
      <c r="E10" s="306"/>
    </row>
    <row r="11" spans="2:5" ht="24">
      <c r="B11" s="353" t="s">
        <v>40</v>
      </c>
      <c r="C11" s="354" t="s">
        <v>401</v>
      </c>
      <c r="D11" s="306"/>
      <c r="E11" s="306"/>
    </row>
    <row r="12" spans="2:5" ht="15">
      <c r="B12" s="353"/>
      <c r="C12" s="355"/>
      <c r="D12" s="306"/>
      <c r="E12" s="306"/>
    </row>
    <row r="13" spans="2:5">
      <c r="B13" s="353" t="s">
        <v>57</v>
      </c>
      <c r="C13" s="354" t="s">
        <v>402</v>
      </c>
      <c r="D13" s="306"/>
      <c r="E13" s="306"/>
    </row>
    <row r="14" spans="2:5" ht="15">
      <c r="B14" s="353"/>
      <c r="C14" s="355"/>
      <c r="D14" s="306"/>
      <c r="E14" s="306"/>
    </row>
    <row r="15" spans="2:5" ht="48">
      <c r="B15" s="353" t="s">
        <v>53</v>
      </c>
      <c r="C15" s="354" t="s">
        <v>403</v>
      </c>
      <c r="D15" s="306"/>
      <c r="E15" s="306"/>
    </row>
    <row r="16" spans="2:5" ht="15">
      <c r="B16" s="353"/>
      <c r="C16" s="355"/>
      <c r="D16" s="306"/>
      <c r="E16" s="306"/>
    </row>
    <row r="17" spans="2:5" ht="48">
      <c r="B17" s="353" t="s">
        <v>36</v>
      </c>
      <c r="C17" s="354" t="s">
        <v>404</v>
      </c>
      <c r="D17" s="306"/>
      <c r="E17" s="306"/>
    </row>
    <row r="18" spans="2:5" ht="15">
      <c r="B18" s="353"/>
      <c r="C18" s="355"/>
      <c r="D18" s="306"/>
      <c r="E18" s="306"/>
    </row>
    <row r="19" spans="2:5" ht="36">
      <c r="B19" s="353" t="s">
        <v>84</v>
      </c>
      <c r="C19" s="354" t="s">
        <v>405</v>
      </c>
      <c r="D19" s="306"/>
      <c r="E19" s="306"/>
    </row>
    <row r="20" spans="2:5" ht="15">
      <c r="B20" s="353"/>
      <c r="C20" s="355"/>
      <c r="D20" s="306"/>
      <c r="E20" s="306"/>
    </row>
    <row r="21" spans="2:5" ht="48.75" thickBot="1">
      <c r="B21" s="356" t="s">
        <v>54</v>
      </c>
      <c r="C21" s="357" t="s">
        <v>406</v>
      </c>
      <c r="D21" s="306"/>
      <c r="E21" s="306"/>
    </row>
    <row r="22" spans="2:5" s="315" customFormat="1">
      <c r="C22" s="316"/>
      <c r="D22" s="317"/>
      <c r="E22" s="317"/>
    </row>
    <row r="23" spans="2:5">
      <c r="B23" s="630" t="s">
        <v>397</v>
      </c>
      <c r="C23" s="630"/>
      <c r="D23" s="306"/>
      <c r="E23" s="306"/>
    </row>
    <row r="24" spans="2:5">
      <c r="B24" s="350"/>
      <c r="C24" s="350"/>
    </row>
  </sheetData>
  <mergeCells count="2">
    <mergeCell ref="B2:C2"/>
    <mergeCell ref="B23:C23"/>
  </mergeCell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249977111117893"/>
  </sheetPr>
  <dimension ref="A2:O63"/>
  <sheetViews>
    <sheetView zoomScale="85" zoomScaleNormal="85" workbookViewId="0">
      <pane xSplit="1" ySplit="7" topLeftCell="B8" activePane="bottomRight" state="frozen"/>
      <selection sqref="A1:XFD1048576"/>
      <selection pane="topRight" sqref="A1:XFD1048576"/>
      <selection pane="bottomLeft" sqref="A1:XFD1048576"/>
      <selection pane="bottomRight"/>
    </sheetView>
  </sheetViews>
  <sheetFormatPr defaultColWidth="9.140625" defaultRowHeight="14.25"/>
  <cols>
    <col min="1" max="1" width="20.28515625" style="226" customWidth="1"/>
    <col min="2" max="2" width="11.7109375" style="247" customWidth="1"/>
    <col min="3" max="3" width="26.85546875" style="247" bestFit="1" customWidth="1"/>
    <col min="4" max="4" width="1" style="247" customWidth="1"/>
    <col min="5" max="5" width="11.5703125" style="247" bestFit="1" customWidth="1"/>
    <col min="6" max="6" width="2.7109375" style="247" customWidth="1"/>
    <col min="7" max="7" width="11.7109375" style="247" customWidth="1"/>
    <col min="8" max="8" width="26.85546875" style="247" bestFit="1" customWidth="1"/>
    <col min="9" max="9" width="1" style="247" customWidth="1"/>
    <col min="10" max="10" width="11.5703125" style="247" bestFit="1" customWidth="1"/>
    <col min="11" max="11" width="2.7109375" style="247" customWidth="1"/>
    <col min="12" max="12" width="11.7109375" style="247" customWidth="1"/>
    <col min="13" max="13" width="26.85546875" style="247" bestFit="1" customWidth="1"/>
    <col min="14" max="14" width="13.140625" style="247" customWidth="1"/>
    <col min="15" max="15" width="0.85546875" style="247" customWidth="1"/>
    <col min="16" max="16384" width="9.140625" style="242"/>
  </cols>
  <sheetData>
    <row r="2" spans="1:15" s="222" customFormat="1">
      <c r="A2" s="223"/>
      <c r="B2" s="247"/>
      <c r="C2" s="247"/>
      <c r="D2" s="247"/>
      <c r="E2" s="247"/>
      <c r="F2" s="247"/>
      <c r="G2" s="247"/>
      <c r="H2" s="247"/>
      <c r="I2" s="247"/>
      <c r="J2" s="247"/>
      <c r="K2" s="247"/>
      <c r="L2" s="247"/>
      <c r="M2" s="247"/>
      <c r="N2" s="247"/>
      <c r="O2" s="247"/>
    </row>
    <row r="3" spans="1:15" s="222" customFormat="1">
      <c r="A3" s="223"/>
      <c r="B3" s="247"/>
      <c r="C3" s="247"/>
      <c r="D3" s="247"/>
      <c r="E3" s="247"/>
      <c r="F3" s="247"/>
      <c r="G3" s="247"/>
      <c r="H3" s="247"/>
      <c r="I3" s="247"/>
      <c r="J3" s="247"/>
      <c r="K3" s="247"/>
      <c r="L3" s="247"/>
      <c r="M3" s="247"/>
      <c r="N3" s="247"/>
      <c r="O3" s="247"/>
    </row>
    <row r="4" spans="1:15" s="222" customFormat="1" ht="15">
      <c r="A4" s="248" t="s">
        <v>263</v>
      </c>
      <c r="B4" s="248"/>
      <c r="C4" s="248"/>
      <c r="D4" s="248"/>
      <c r="E4" s="248"/>
      <c r="F4" s="248"/>
      <c r="G4" s="248"/>
      <c r="H4" s="248"/>
      <c r="I4" s="248"/>
      <c r="J4" s="248"/>
      <c r="K4" s="248"/>
      <c r="L4" s="248"/>
      <c r="M4" s="248"/>
      <c r="N4" s="248"/>
      <c r="O4" s="248"/>
    </row>
    <row r="5" spans="1:15" s="222" customFormat="1">
      <c r="A5" s="226"/>
      <c r="B5" s="690" t="s">
        <v>147</v>
      </c>
      <c r="C5" s="690"/>
      <c r="D5" s="690"/>
      <c r="E5" s="690"/>
      <c r="F5" s="228"/>
      <c r="G5" s="690" t="s">
        <v>148</v>
      </c>
      <c r="H5" s="690"/>
      <c r="I5" s="690"/>
      <c r="J5" s="690"/>
      <c r="K5" s="228"/>
      <c r="L5" s="690" t="s">
        <v>62</v>
      </c>
      <c r="M5" s="690"/>
      <c r="N5" s="229"/>
      <c r="O5" s="229"/>
    </row>
    <row r="6" spans="1:15" s="222" customFormat="1" ht="25.5" customHeight="1">
      <c r="A6" s="223"/>
      <c r="B6" s="249" t="s">
        <v>149</v>
      </c>
      <c r="C6" s="249"/>
      <c r="D6" s="230"/>
      <c r="E6" s="692" t="s">
        <v>150</v>
      </c>
      <c r="F6" s="231"/>
      <c r="G6" s="249" t="s">
        <v>149</v>
      </c>
      <c r="H6" s="249"/>
      <c r="I6" s="230"/>
      <c r="J6" s="692" t="s">
        <v>150</v>
      </c>
      <c r="K6" s="231"/>
      <c r="L6" s="249" t="s">
        <v>149</v>
      </c>
      <c r="M6" s="249"/>
      <c r="N6" s="692" t="s">
        <v>308</v>
      </c>
      <c r="O6" s="692"/>
    </row>
    <row r="7" spans="1:15" s="222" customFormat="1">
      <c r="A7" s="223"/>
      <c r="B7" s="232" t="s">
        <v>151</v>
      </c>
      <c r="C7" s="232" t="s">
        <v>152</v>
      </c>
      <c r="D7" s="228"/>
      <c r="E7" s="693"/>
      <c r="F7" s="228"/>
      <c r="G7" s="232" t="s">
        <v>151</v>
      </c>
      <c r="H7" s="232" t="s">
        <v>152</v>
      </c>
      <c r="I7" s="228"/>
      <c r="J7" s="693"/>
      <c r="K7" s="228"/>
      <c r="L7" s="232" t="s">
        <v>151</v>
      </c>
      <c r="M7" s="232" t="s">
        <v>152</v>
      </c>
      <c r="N7" s="693"/>
      <c r="O7" s="694"/>
    </row>
    <row r="8" spans="1:15" s="222" customFormat="1">
      <c r="A8" s="250" t="s">
        <v>43</v>
      </c>
      <c r="B8" s="251" t="s">
        <v>153</v>
      </c>
      <c r="C8" s="252" t="s">
        <v>153</v>
      </c>
      <c r="D8" s="252"/>
      <c r="E8" s="252" t="s">
        <v>154</v>
      </c>
      <c r="F8" s="252"/>
      <c r="G8" s="252" t="s">
        <v>60</v>
      </c>
      <c r="H8" s="252" t="s">
        <v>60</v>
      </c>
      <c r="I8" s="252"/>
      <c r="J8" s="252" t="s">
        <v>60</v>
      </c>
      <c r="K8" s="252"/>
      <c r="L8" s="252" t="s">
        <v>153</v>
      </c>
      <c r="M8" s="252" t="s">
        <v>153</v>
      </c>
      <c r="N8" s="252" t="s">
        <v>312</v>
      </c>
      <c r="O8" s="241"/>
    </row>
    <row r="9" spans="1:15" s="222" customFormat="1">
      <c r="A9" s="239" t="s">
        <v>126</v>
      </c>
      <c r="B9" s="240" t="s">
        <v>155</v>
      </c>
      <c r="C9" s="241" t="s">
        <v>679</v>
      </c>
      <c r="D9" s="241"/>
      <c r="E9" s="241" t="s">
        <v>156</v>
      </c>
      <c r="F9" s="241"/>
      <c r="G9" s="241" t="s">
        <v>60</v>
      </c>
      <c r="H9" s="241" t="s">
        <v>60</v>
      </c>
      <c r="I9" s="241"/>
      <c r="J9" s="241" t="s">
        <v>60</v>
      </c>
      <c r="K9" s="241"/>
      <c r="L9" s="241" t="s">
        <v>155</v>
      </c>
      <c r="M9" s="241" t="s">
        <v>679</v>
      </c>
      <c r="N9" s="241" t="s">
        <v>312</v>
      </c>
      <c r="O9" s="241"/>
    </row>
    <row r="10" spans="1:15" s="222" customFormat="1">
      <c r="A10" s="239" t="s">
        <v>67</v>
      </c>
      <c r="B10" s="240" t="s">
        <v>155</v>
      </c>
      <c r="C10" s="241" t="s">
        <v>677</v>
      </c>
      <c r="D10" s="241"/>
      <c r="E10" s="241" t="s">
        <v>154</v>
      </c>
      <c r="F10" s="241"/>
      <c r="G10" s="241" t="s">
        <v>153</v>
      </c>
      <c r="H10" s="241" t="s">
        <v>153</v>
      </c>
      <c r="I10" s="241"/>
      <c r="J10" s="241" t="s">
        <v>154</v>
      </c>
      <c r="K10" s="241"/>
      <c r="L10" s="241" t="s">
        <v>153</v>
      </c>
      <c r="M10" s="241" t="s">
        <v>153</v>
      </c>
      <c r="N10" s="241" t="s">
        <v>312</v>
      </c>
      <c r="O10" s="241"/>
    </row>
    <row r="11" spans="1:15" s="222" customFormat="1">
      <c r="A11" s="239" t="s">
        <v>42</v>
      </c>
      <c r="B11" s="240" t="s">
        <v>153</v>
      </c>
      <c r="C11" s="241" t="s">
        <v>153</v>
      </c>
      <c r="D11" s="241"/>
      <c r="E11" s="241" t="s">
        <v>154</v>
      </c>
      <c r="F11" s="241"/>
      <c r="G11" s="241" t="s">
        <v>60</v>
      </c>
      <c r="H11" s="241" t="s">
        <v>60</v>
      </c>
      <c r="I11" s="241"/>
      <c r="J11" s="241" t="s">
        <v>60</v>
      </c>
      <c r="K11" s="241"/>
      <c r="L11" s="241" t="s">
        <v>153</v>
      </c>
      <c r="M11" s="241" t="s">
        <v>153</v>
      </c>
      <c r="N11" s="241" t="s">
        <v>316</v>
      </c>
      <c r="O11" s="241"/>
    </row>
    <row r="12" spans="1:15" s="222" customFormat="1">
      <c r="A12" s="239" t="s">
        <v>313</v>
      </c>
      <c r="B12" s="240" t="s">
        <v>155</v>
      </c>
      <c r="C12" s="241" t="s">
        <v>160</v>
      </c>
      <c r="D12" s="241"/>
      <c r="E12" s="241" t="s">
        <v>154</v>
      </c>
      <c r="F12" s="241"/>
      <c r="G12" s="241" t="s">
        <v>60</v>
      </c>
      <c r="H12" s="241" t="s">
        <v>60</v>
      </c>
      <c r="I12" s="241"/>
      <c r="J12" s="241" t="s">
        <v>60</v>
      </c>
      <c r="K12" s="241"/>
      <c r="L12" s="241" t="s">
        <v>155</v>
      </c>
      <c r="M12" s="241" t="s">
        <v>160</v>
      </c>
      <c r="N12" s="241" t="s">
        <v>312</v>
      </c>
      <c r="O12" s="241"/>
    </row>
    <row r="13" spans="1:15" s="222" customFormat="1">
      <c r="A13" s="239" t="s">
        <v>314</v>
      </c>
      <c r="B13" s="240" t="s">
        <v>157</v>
      </c>
      <c r="C13" s="241" t="s">
        <v>682</v>
      </c>
      <c r="D13" s="241"/>
      <c r="E13" s="241" t="s">
        <v>154</v>
      </c>
      <c r="F13" s="241"/>
      <c r="G13" s="241" t="s">
        <v>157</v>
      </c>
      <c r="H13" s="241" t="s">
        <v>682</v>
      </c>
      <c r="I13" s="241"/>
      <c r="J13" s="241" t="s">
        <v>154</v>
      </c>
      <c r="K13" s="241"/>
      <c r="L13" s="241" t="s">
        <v>157</v>
      </c>
      <c r="M13" s="241" t="s">
        <v>682</v>
      </c>
      <c r="N13" s="241" t="s">
        <v>312</v>
      </c>
      <c r="O13" s="241"/>
    </row>
    <row r="14" spans="1:15" s="222" customFormat="1">
      <c r="A14" s="239" t="s">
        <v>68</v>
      </c>
      <c r="B14" s="240" t="s">
        <v>155</v>
      </c>
      <c r="C14" s="241" t="s">
        <v>679</v>
      </c>
      <c r="D14" s="241"/>
      <c r="E14" s="241" t="s">
        <v>371</v>
      </c>
      <c r="F14" s="241"/>
      <c r="G14" s="241" t="s">
        <v>155</v>
      </c>
      <c r="H14" s="241" t="s">
        <v>679</v>
      </c>
      <c r="I14" s="241"/>
      <c r="J14" s="241" t="s">
        <v>371</v>
      </c>
      <c r="K14" s="241"/>
      <c r="L14" s="241" t="s">
        <v>155</v>
      </c>
      <c r="M14" s="241" t="s">
        <v>679</v>
      </c>
      <c r="N14" s="241" t="s">
        <v>316</v>
      </c>
      <c r="O14" s="241"/>
    </row>
    <row r="15" spans="1:15" s="222" customFormat="1">
      <c r="A15" s="239" t="s">
        <v>50</v>
      </c>
      <c r="B15" s="240" t="s">
        <v>155</v>
      </c>
      <c r="C15" s="241" t="s">
        <v>679</v>
      </c>
      <c r="D15" s="241"/>
      <c r="E15" s="241" t="s">
        <v>154</v>
      </c>
      <c r="F15" s="241"/>
      <c r="G15" s="241" t="s">
        <v>155</v>
      </c>
      <c r="H15" s="241" t="s">
        <v>679</v>
      </c>
      <c r="I15" s="241"/>
      <c r="J15" s="241" t="s">
        <v>154</v>
      </c>
      <c r="K15" s="241"/>
      <c r="L15" s="241" t="s">
        <v>155</v>
      </c>
      <c r="M15" s="241" t="s">
        <v>679</v>
      </c>
      <c r="N15" s="241" t="s">
        <v>316</v>
      </c>
      <c r="O15" s="241"/>
    </row>
    <row r="16" spans="1:15" s="222" customFormat="1">
      <c r="A16" s="239" t="s">
        <v>315</v>
      </c>
      <c r="B16" s="240" t="s">
        <v>155</v>
      </c>
      <c r="C16" s="241" t="s">
        <v>161</v>
      </c>
      <c r="D16" s="241"/>
      <c r="E16" s="241" t="s">
        <v>156</v>
      </c>
      <c r="F16" s="241"/>
      <c r="G16" s="240" t="s">
        <v>155</v>
      </c>
      <c r="H16" s="241" t="s">
        <v>161</v>
      </c>
      <c r="I16" s="241"/>
      <c r="J16" s="241" t="s">
        <v>156</v>
      </c>
      <c r="K16" s="241"/>
      <c r="L16" s="240" t="s">
        <v>155</v>
      </c>
      <c r="M16" s="241" t="s">
        <v>161</v>
      </c>
      <c r="N16" s="241" t="s">
        <v>316</v>
      </c>
      <c r="O16" s="241"/>
    </row>
    <row r="17" spans="1:15" s="222" customFormat="1">
      <c r="A17" s="239" t="s">
        <v>70</v>
      </c>
      <c r="B17" s="240" t="s">
        <v>155</v>
      </c>
      <c r="C17" s="241" t="s">
        <v>679</v>
      </c>
      <c r="D17" s="241"/>
      <c r="E17" s="241" t="s">
        <v>371</v>
      </c>
      <c r="F17" s="241"/>
      <c r="G17" s="241" t="s">
        <v>155</v>
      </c>
      <c r="H17" s="241" t="s">
        <v>679</v>
      </c>
      <c r="I17" s="241"/>
      <c r="J17" s="241" t="s">
        <v>371</v>
      </c>
      <c r="K17" s="241"/>
      <c r="L17" s="241" t="s">
        <v>155</v>
      </c>
      <c r="M17" s="241" t="s">
        <v>679</v>
      </c>
      <c r="N17" s="241" t="s">
        <v>312</v>
      </c>
      <c r="O17" s="241"/>
    </row>
    <row r="18" spans="1:15">
      <c r="A18" s="233" t="s">
        <v>71</v>
      </c>
      <c r="B18" s="243" t="s">
        <v>155</v>
      </c>
      <c r="C18" s="237" t="s">
        <v>683</v>
      </c>
      <c r="D18" s="237"/>
      <c r="E18" s="241" t="s">
        <v>684</v>
      </c>
      <c r="F18" s="237"/>
      <c r="G18" s="243" t="s">
        <v>155</v>
      </c>
      <c r="H18" s="237" t="s">
        <v>683</v>
      </c>
      <c r="I18" s="237"/>
      <c r="J18" s="241" t="s">
        <v>684</v>
      </c>
      <c r="K18" s="237"/>
      <c r="L18" s="243" t="s">
        <v>155</v>
      </c>
      <c r="M18" s="237" t="s">
        <v>683</v>
      </c>
      <c r="N18" s="237" t="s">
        <v>316</v>
      </c>
      <c r="O18" s="241"/>
    </row>
    <row r="19" spans="1:15">
      <c r="A19" s="239" t="s">
        <v>72</v>
      </c>
      <c r="B19" s="240" t="s">
        <v>157</v>
      </c>
      <c r="C19" s="241" t="s">
        <v>685</v>
      </c>
      <c r="D19" s="241"/>
      <c r="E19" s="240" t="s">
        <v>154</v>
      </c>
      <c r="F19" s="240"/>
      <c r="G19" s="240" t="s">
        <v>157</v>
      </c>
      <c r="H19" s="241" t="s">
        <v>685</v>
      </c>
      <c r="I19" s="241"/>
      <c r="J19" s="241" t="s">
        <v>154</v>
      </c>
      <c r="K19" s="241"/>
      <c r="L19" s="240" t="s">
        <v>157</v>
      </c>
      <c r="M19" s="241" t="s">
        <v>685</v>
      </c>
      <c r="N19" s="241" t="s">
        <v>316</v>
      </c>
      <c r="O19" s="241"/>
    </row>
    <row r="20" spans="1:15">
      <c r="A20" s="239" t="s">
        <v>159</v>
      </c>
      <c r="B20" s="240" t="s">
        <v>155</v>
      </c>
      <c r="C20" s="241" t="s">
        <v>686</v>
      </c>
      <c r="D20" s="241"/>
      <c r="E20" s="241" t="s">
        <v>154</v>
      </c>
      <c r="F20" s="241"/>
      <c r="G20" s="241" t="s">
        <v>155</v>
      </c>
      <c r="H20" s="241" t="s">
        <v>686</v>
      </c>
      <c r="I20" s="241"/>
      <c r="J20" s="241" t="s">
        <v>154</v>
      </c>
      <c r="K20" s="241"/>
      <c r="L20" s="241" t="s">
        <v>155</v>
      </c>
      <c r="M20" s="241" t="s">
        <v>686</v>
      </c>
      <c r="N20" s="241" t="s">
        <v>312</v>
      </c>
      <c r="O20" s="241"/>
    </row>
    <row r="21" spans="1:15" s="227" customFormat="1" ht="12.75">
      <c r="A21" s="239" t="s">
        <v>74</v>
      </c>
      <c r="B21" s="240" t="s">
        <v>155</v>
      </c>
      <c r="C21" s="241" t="s">
        <v>687</v>
      </c>
      <c r="D21" s="241"/>
      <c r="E21" s="241" t="s">
        <v>371</v>
      </c>
      <c r="F21" s="241"/>
      <c r="G21" s="241" t="s">
        <v>155</v>
      </c>
      <c r="H21" s="241" t="s">
        <v>687</v>
      </c>
      <c r="I21" s="241"/>
      <c r="J21" s="241" t="s">
        <v>371</v>
      </c>
      <c r="K21" s="241"/>
      <c r="L21" s="241" t="s">
        <v>155</v>
      </c>
      <c r="M21" s="241" t="s">
        <v>687</v>
      </c>
      <c r="N21" s="241" t="s">
        <v>316</v>
      </c>
      <c r="O21" s="241"/>
    </row>
    <row r="22" spans="1:15">
      <c r="A22" s="239" t="s">
        <v>51</v>
      </c>
      <c r="B22" s="240" t="s">
        <v>155</v>
      </c>
      <c r="C22" s="241" t="s">
        <v>688</v>
      </c>
      <c r="D22" s="241"/>
      <c r="E22" s="241" t="s">
        <v>154</v>
      </c>
      <c r="F22" s="241"/>
      <c r="G22" s="241" t="s">
        <v>155</v>
      </c>
      <c r="H22" s="241" t="s">
        <v>688</v>
      </c>
      <c r="I22" s="241"/>
      <c r="J22" s="241" t="s">
        <v>154</v>
      </c>
      <c r="K22" s="241"/>
      <c r="L22" s="241" t="s">
        <v>155</v>
      </c>
      <c r="M22" s="241" t="s">
        <v>688</v>
      </c>
      <c r="N22" s="241" t="s">
        <v>312</v>
      </c>
      <c r="O22" s="241"/>
    </row>
    <row r="23" spans="1:15">
      <c r="A23" s="239" t="s">
        <v>75</v>
      </c>
      <c r="B23" s="240" t="s">
        <v>155</v>
      </c>
      <c r="C23" s="241" t="s">
        <v>679</v>
      </c>
      <c r="D23" s="241"/>
      <c r="E23" s="241" t="s">
        <v>154</v>
      </c>
      <c r="F23" s="241"/>
      <c r="G23" s="241" t="s">
        <v>155</v>
      </c>
      <c r="H23" s="241" t="s">
        <v>679</v>
      </c>
      <c r="I23" s="241"/>
      <c r="J23" s="241" t="s">
        <v>154</v>
      </c>
      <c r="K23" s="241"/>
      <c r="L23" s="241" t="s">
        <v>155</v>
      </c>
      <c r="M23" s="241" t="s">
        <v>679</v>
      </c>
      <c r="N23" s="241" t="s">
        <v>316</v>
      </c>
      <c r="O23" s="241"/>
    </row>
    <row r="24" spans="1:15">
      <c r="A24" s="239" t="s">
        <v>104</v>
      </c>
      <c r="B24" s="240" t="s">
        <v>153</v>
      </c>
      <c r="C24" s="241" t="s">
        <v>153</v>
      </c>
      <c r="D24" s="241"/>
      <c r="E24" s="241" t="s">
        <v>154</v>
      </c>
      <c r="F24" s="241"/>
      <c r="G24" s="241" t="s">
        <v>60</v>
      </c>
      <c r="H24" s="241" t="s">
        <v>60</v>
      </c>
      <c r="I24" s="241"/>
      <c r="J24" s="241" t="s">
        <v>60</v>
      </c>
      <c r="K24" s="241"/>
      <c r="L24" s="241" t="s">
        <v>153</v>
      </c>
      <c r="M24" s="241" t="s">
        <v>153</v>
      </c>
      <c r="N24" s="241" t="s">
        <v>312</v>
      </c>
      <c r="O24" s="241"/>
    </row>
    <row r="25" spans="1:15">
      <c r="A25" s="239" t="s">
        <v>41</v>
      </c>
      <c r="B25" s="240" t="s">
        <v>155</v>
      </c>
      <c r="C25" s="241" t="s">
        <v>679</v>
      </c>
      <c r="D25" s="241"/>
      <c r="E25" s="241" t="s">
        <v>371</v>
      </c>
      <c r="F25" s="241"/>
      <c r="G25" s="241" t="s">
        <v>60</v>
      </c>
      <c r="H25" s="241" t="s">
        <v>60</v>
      </c>
      <c r="I25" s="241"/>
      <c r="J25" s="241" t="s">
        <v>60</v>
      </c>
      <c r="K25" s="241"/>
      <c r="L25" s="241" t="s">
        <v>155</v>
      </c>
      <c r="M25" s="241" t="s">
        <v>679</v>
      </c>
      <c r="N25" s="241" t="s">
        <v>312</v>
      </c>
      <c r="O25" s="241"/>
    </row>
    <row r="26" spans="1:15">
      <c r="A26" s="239" t="s">
        <v>40</v>
      </c>
      <c r="B26" s="240" t="s">
        <v>153</v>
      </c>
      <c r="C26" s="241" t="s">
        <v>153</v>
      </c>
      <c r="D26" s="241"/>
      <c r="E26" s="241" t="s">
        <v>684</v>
      </c>
      <c r="F26" s="241"/>
      <c r="G26" s="241" t="s">
        <v>60</v>
      </c>
      <c r="H26" s="241" t="s">
        <v>60</v>
      </c>
      <c r="I26" s="241"/>
      <c r="J26" s="241" t="s">
        <v>60</v>
      </c>
      <c r="K26" s="241"/>
      <c r="L26" s="241" t="s">
        <v>153</v>
      </c>
      <c r="M26" s="241" t="s">
        <v>153</v>
      </c>
      <c r="N26" s="241" t="s">
        <v>312</v>
      </c>
      <c r="O26" s="241"/>
    </row>
    <row r="27" spans="1:15" s="227" customFormat="1" ht="12.75">
      <c r="A27" s="239" t="s">
        <v>39</v>
      </c>
      <c r="B27" s="240" t="s">
        <v>155</v>
      </c>
      <c r="C27" s="241" t="s">
        <v>680</v>
      </c>
      <c r="D27" s="241"/>
      <c r="E27" s="241" t="s">
        <v>154</v>
      </c>
      <c r="F27" s="241"/>
      <c r="G27" s="241" t="s">
        <v>60</v>
      </c>
      <c r="H27" s="241" t="s">
        <v>60</v>
      </c>
      <c r="I27" s="241"/>
      <c r="J27" s="241" t="s">
        <v>60</v>
      </c>
      <c r="K27" s="241"/>
      <c r="L27" s="241" t="s">
        <v>155</v>
      </c>
      <c r="M27" s="241" t="s">
        <v>680</v>
      </c>
      <c r="N27" s="241" t="s">
        <v>316</v>
      </c>
      <c r="O27" s="241"/>
    </row>
    <row r="28" spans="1:15">
      <c r="A28" s="239" t="s">
        <v>76</v>
      </c>
      <c r="B28" s="240" t="s">
        <v>155</v>
      </c>
      <c r="C28" s="241" t="s">
        <v>680</v>
      </c>
      <c r="D28" s="241"/>
      <c r="E28" s="241" t="s">
        <v>154</v>
      </c>
      <c r="F28" s="241"/>
      <c r="G28" s="241" t="s">
        <v>155</v>
      </c>
      <c r="H28" s="241" t="s">
        <v>680</v>
      </c>
      <c r="I28" s="241"/>
      <c r="J28" s="241" t="s">
        <v>154</v>
      </c>
      <c r="K28" s="241"/>
      <c r="L28" s="241" t="s">
        <v>155</v>
      </c>
      <c r="M28" s="241" t="s">
        <v>680</v>
      </c>
      <c r="N28" s="241" t="s">
        <v>312</v>
      </c>
      <c r="O28" s="241"/>
    </row>
    <row r="29" spans="1:15">
      <c r="A29" s="239" t="s">
        <v>57</v>
      </c>
      <c r="B29" s="240" t="s">
        <v>158</v>
      </c>
      <c r="C29" s="241" t="s">
        <v>689</v>
      </c>
      <c r="D29" s="241"/>
      <c r="E29" s="241" t="s">
        <v>154</v>
      </c>
      <c r="F29" s="241"/>
      <c r="G29" s="241" t="s">
        <v>158</v>
      </c>
      <c r="H29" s="241" t="s">
        <v>689</v>
      </c>
      <c r="I29" s="241"/>
      <c r="J29" s="241" t="s">
        <v>154</v>
      </c>
      <c r="K29" s="241"/>
      <c r="L29" s="241" t="s">
        <v>158</v>
      </c>
      <c r="M29" s="241" t="s">
        <v>689</v>
      </c>
      <c r="N29" s="241" t="s">
        <v>316</v>
      </c>
      <c r="O29" s="241"/>
    </row>
    <row r="30" spans="1:15">
      <c r="A30" s="239" t="s">
        <v>77</v>
      </c>
      <c r="B30" s="240" t="s">
        <v>153</v>
      </c>
      <c r="C30" s="241" t="s">
        <v>153</v>
      </c>
      <c r="D30" s="241"/>
      <c r="E30" s="241" t="s">
        <v>371</v>
      </c>
      <c r="F30" s="241"/>
      <c r="G30" s="241" t="s">
        <v>60</v>
      </c>
      <c r="H30" s="241" t="s">
        <v>60</v>
      </c>
      <c r="I30" s="241"/>
      <c r="J30" s="241" t="s">
        <v>60</v>
      </c>
      <c r="K30" s="241"/>
      <c r="L30" s="241" t="s">
        <v>153</v>
      </c>
      <c r="M30" s="241" t="s">
        <v>153</v>
      </c>
      <c r="N30" s="241" t="s">
        <v>316</v>
      </c>
      <c r="O30" s="241"/>
    </row>
    <row r="31" spans="1:15">
      <c r="A31" s="239" t="s">
        <v>38</v>
      </c>
      <c r="B31" s="240" t="s">
        <v>153</v>
      </c>
      <c r="C31" s="241" t="s">
        <v>153</v>
      </c>
      <c r="D31" s="241"/>
      <c r="E31" s="241" t="s">
        <v>154</v>
      </c>
      <c r="F31" s="241"/>
      <c r="G31" s="241" t="s">
        <v>60</v>
      </c>
      <c r="H31" s="241" t="s">
        <v>60</v>
      </c>
      <c r="I31" s="241"/>
      <c r="J31" s="241" t="s">
        <v>60</v>
      </c>
      <c r="K31" s="241"/>
      <c r="L31" s="241" t="s">
        <v>153</v>
      </c>
      <c r="M31" s="241" t="s">
        <v>153</v>
      </c>
      <c r="N31" s="241" t="s">
        <v>312</v>
      </c>
      <c r="O31" s="241"/>
    </row>
    <row r="32" spans="1:15" s="222" customFormat="1">
      <c r="A32" s="239" t="s">
        <v>78</v>
      </c>
      <c r="B32" s="240" t="s">
        <v>155</v>
      </c>
      <c r="C32" s="241" t="s">
        <v>680</v>
      </c>
      <c r="D32" s="241"/>
      <c r="E32" s="241" t="s">
        <v>154</v>
      </c>
      <c r="F32" s="241"/>
      <c r="G32" s="241" t="s">
        <v>60</v>
      </c>
      <c r="H32" s="241" t="s">
        <v>60</v>
      </c>
      <c r="I32" s="241"/>
      <c r="J32" s="241" t="s">
        <v>60</v>
      </c>
      <c r="K32" s="241"/>
      <c r="L32" s="241" t="s">
        <v>155</v>
      </c>
      <c r="M32" s="241" t="s">
        <v>680</v>
      </c>
      <c r="N32" s="241" t="s">
        <v>312</v>
      </c>
      <c r="O32" s="241"/>
    </row>
    <row r="33" spans="1:15" s="222" customFormat="1">
      <c r="A33" s="239" t="s">
        <v>79</v>
      </c>
      <c r="B33" s="240" t="s">
        <v>155</v>
      </c>
      <c r="C33" s="241" t="s">
        <v>161</v>
      </c>
      <c r="D33" s="241"/>
      <c r="E33" s="241" t="s">
        <v>154</v>
      </c>
      <c r="F33" s="241"/>
      <c r="G33" s="241" t="s">
        <v>155</v>
      </c>
      <c r="H33" s="241" t="s">
        <v>161</v>
      </c>
      <c r="I33" s="241"/>
      <c r="J33" s="241" t="s">
        <v>154</v>
      </c>
      <c r="K33" s="241"/>
      <c r="L33" s="241" t="s">
        <v>155</v>
      </c>
      <c r="M33" s="241" t="s">
        <v>161</v>
      </c>
      <c r="N33" s="241" t="s">
        <v>316</v>
      </c>
      <c r="O33" s="241"/>
    </row>
    <row r="34" spans="1:15" s="222" customFormat="1">
      <c r="A34" s="239" t="s">
        <v>80</v>
      </c>
      <c r="B34" s="240" t="s">
        <v>155</v>
      </c>
      <c r="C34" s="241" t="s">
        <v>160</v>
      </c>
      <c r="D34" s="241"/>
      <c r="E34" s="241" t="s">
        <v>154</v>
      </c>
      <c r="F34" s="241"/>
      <c r="G34" s="241" t="s">
        <v>155</v>
      </c>
      <c r="H34" s="241" t="s">
        <v>160</v>
      </c>
      <c r="I34" s="241"/>
      <c r="J34" s="241" t="s">
        <v>154</v>
      </c>
      <c r="K34" s="241"/>
      <c r="L34" s="241" t="s">
        <v>155</v>
      </c>
      <c r="M34" s="241" t="s">
        <v>160</v>
      </c>
      <c r="N34" s="241" t="s">
        <v>312</v>
      </c>
      <c r="O34" s="241"/>
    </row>
    <row r="35" spans="1:15" s="222" customFormat="1">
      <c r="A35" s="239" t="s">
        <v>81</v>
      </c>
      <c r="B35" s="240" t="s">
        <v>155</v>
      </c>
      <c r="C35" s="241" t="s">
        <v>160</v>
      </c>
      <c r="D35" s="241"/>
      <c r="E35" s="241" t="s">
        <v>371</v>
      </c>
      <c r="F35" s="241"/>
      <c r="G35" s="241" t="s">
        <v>155</v>
      </c>
      <c r="H35" s="241" t="s">
        <v>160</v>
      </c>
      <c r="I35" s="241"/>
      <c r="J35" s="241" t="s">
        <v>371</v>
      </c>
      <c r="K35" s="241"/>
      <c r="L35" s="241" t="s">
        <v>155</v>
      </c>
      <c r="M35" s="241" t="s">
        <v>160</v>
      </c>
      <c r="N35" s="241" t="s">
        <v>316</v>
      </c>
      <c r="O35" s="241"/>
    </row>
    <row r="36" spans="1:15" s="222" customFormat="1">
      <c r="A36" s="239" t="s">
        <v>37</v>
      </c>
      <c r="B36" s="240" t="s">
        <v>153</v>
      </c>
      <c r="C36" s="241" t="s">
        <v>153</v>
      </c>
      <c r="D36" s="241"/>
      <c r="E36" s="241" t="s">
        <v>154</v>
      </c>
      <c r="F36" s="241"/>
      <c r="G36" s="241" t="s">
        <v>60</v>
      </c>
      <c r="H36" s="241" t="s">
        <v>60</v>
      </c>
      <c r="I36" s="241"/>
      <c r="J36" s="241" t="s">
        <v>60</v>
      </c>
      <c r="K36" s="241"/>
      <c r="L36" s="241" t="s">
        <v>153</v>
      </c>
      <c r="M36" s="241" t="s">
        <v>153</v>
      </c>
      <c r="N36" s="241" t="s">
        <v>312</v>
      </c>
      <c r="O36" s="241"/>
    </row>
    <row r="37" spans="1:15" s="222" customFormat="1">
      <c r="A37" s="239" t="s">
        <v>82</v>
      </c>
      <c r="B37" s="240" t="s">
        <v>155</v>
      </c>
      <c r="C37" s="241" t="s">
        <v>160</v>
      </c>
      <c r="D37" s="241"/>
      <c r="E37" s="241" t="s">
        <v>154</v>
      </c>
      <c r="F37" s="241"/>
      <c r="G37" s="241" t="s">
        <v>155</v>
      </c>
      <c r="H37" s="241" t="s">
        <v>160</v>
      </c>
      <c r="I37" s="241"/>
      <c r="J37" s="241" t="s">
        <v>154</v>
      </c>
      <c r="K37" s="241"/>
      <c r="L37" s="241" t="s">
        <v>155</v>
      </c>
      <c r="M37" s="241" t="s">
        <v>160</v>
      </c>
      <c r="N37" s="241" t="s">
        <v>316</v>
      </c>
      <c r="O37" s="241"/>
    </row>
    <row r="38" spans="1:15">
      <c r="A38" s="239" t="s">
        <v>53</v>
      </c>
      <c r="B38" s="240" t="s">
        <v>155</v>
      </c>
      <c r="C38" s="241" t="s">
        <v>677</v>
      </c>
      <c r="D38" s="241"/>
      <c r="E38" s="241" t="s">
        <v>684</v>
      </c>
      <c r="F38" s="241"/>
      <c r="G38" s="241" t="s">
        <v>155</v>
      </c>
      <c r="H38" s="241" t="s">
        <v>677</v>
      </c>
      <c r="I38" s="241"/>
      <c r="J38" s="241" t="s">
        <v>684</v>
      </c>
      <c r="K38" s="241"/>
      <c r="L38" s="241" t="s">
        <v>155</v>
      </c>
      <c r="M38" s="241" t="s">
        <v>677</v>
      </c>
      <c r="N38" s="241" t="s">
        <v>326</v>
      </c>
      <c r="O38" s="241"/>
    </row>
    <row r="39" spans="1:15">
      <c r="A39" s="239" t="s">
        <v>36</v>
      </c>
      <c r="B39" s="240" t="s">
        <v>153</v>
      </c>
      <c r="C39" s="241" t="s">
        <v>153</v>
      </c>
      <c r="D39" s="241"/>
      <c r="E39" s="241" t="s">
        <v>154</v>
      </c>
      <c r="F39" s="241"/>
      <c r="G39" s="241" t="s">
        <v>60</v>
      </c>
      <c r="H39" s="241" t="s">
        <v>60</v>
      </c>
      <c r="I39" s="241"/>
      <c r="J39" s="241" t="s">
        <v>60</v>
      </c>
      <c r="K39" s="241"/>
      <c r="L39" s="241" t="s">
        <v>153</v>
      </c>
      <c r="M39" s="241" t="s">
        <v>153</v>
      </c>
      <c r="N39" s="241" t="s">
        <v>312</v>
      </c>
      <c r="O39" s="241"/>
    </row>
    <row r="40" spans="1:15">
      <c r="A40" s="221" t="s">
        <v>317</v>
      </c>
      <c r="B40" s="253" t="s">
        <v>155</v>
      </c>
      <c r="C40" s="254" t="s">
        <v>677</v>
      </c>
      <c r="D40" s="254"/>
      <c r="E40" s="254" t="s">
        <v>154</v>
      </c>
      <c r="F40" s="254"/>
      <c r="G40" s="254" t="s">
        <v>155</v>
      </c>
      <c r="H40" s="254" t="s">
        <v>677</v>
      </c>
      <c r="I40" s="254"/>
      <c r="J40" s="254" t="s">
        <v>154</v>
      </c>
      <c r="K40" s="254"/>
      <c r="L40" s="254" t="s">
        <v>155</v>
      </c>
      <c r="M40" s="254" t="s">
        <v>677</v>
      </c>
      <c r="N40" s="254" t="s">
        <v>312</v>
      </c>
      <c r="O40" s="254"/>
    </row>
    <row r="41" spans="1:15">
      <c r="A41" s="221" t="s">
        <v>83</v>
      </c>
      <c r="B41" s="253" t="s">
        <v>153</v>
      </c>
      <c r="C41" s="254" t="s">
        <v>153</v>
      </c>
      <c r="D41" s="254"/>
      <c r="E41" s="254" t="s">
        <v>154</v>
      </c>
      <c r="F41" s="254"/>
      <c r="G41" s="254" t="s">
        <v>60</v>
      </c>
      <c r="H41" s="254" t="s">
        <v>60</v>
      </c>
      <c r="I41" s="254"/>
      <c r="J41" s="254" t="s">
        <v>60</v>
      </c>
      <c r="K41" s="254"/>
      <c r="L41" s="254" t="s">
        <v>153</v>
      </c>
      <c r="M41" s="254" t="s">
        <v>153</v>
      </c>
      <c r="N41" s="254" t="s">
        <v>312</v>
      </c>
      <c r="O41" s="254"/>
    </row>
    <row r="42" spans="1:15">
      <c r="A42" s="221" t="s">
        <v>318</v>
      </c>
      <c r="B42" s="253" t="s">
        <v>158</v>
      </c>
      <c r="C42" s="254" t="s">
        <v>690</v>
      </c>
      <c r="D42" s="254"/>
      <c r="E42" s="254" t="s">
        <v>371</v>
      </c>
      <c r="F42" s="254"/>
      <c r="G42" s="253" t="s">
        <v>158</v>
      </c>
      <c r="H42" s="254" t="s">
        <v>690</v>
      </c>
      <c r="I42" s="254"/>
      <c r="J42" s="254" t="s">
        <v>371</v>
      </c>
      <c r="K42" s="254"/>
      <c r="L42" s="253" t="s">
        <v>158</v>
      </c>
      <c r="M42" s="254" t="s">
        <v>690</v>
      </c>
      <c r="N42" s="254" t="s">
        <v>312</v>
      </c>
      <c r="O42" s="254"/>
    </row>
    <row r="43" spans="1:15">
      <c r="A43" s="221" t="s">
        <v>54</v>
      </c>
      <c r="B43" s="253" t="s">
        <v>155</v>
      </c>
      <c r="C43" s="254" t="s">
        <v>160</v>
      </c>
      <c r="D43" s="254"/>
      <c r="E43" s="254" t="s">
        <v>371</v>
      </c>
      <c r="F43" s="254"/>
      <c r="G43" s="254" t="s">
        <v>155</v>
      </c>
      <c r="H43" s="254" t="s">
        <v>160</v>
      </c>
      <c r="I43" s="254"/>
      <c r="J43" s="254" t="s">
        <v>371</v>
      </c>
      <c r="K43" s="254"/>
      <c r="L43" s="254" t="s">
        <v>155</v>
      </c>
      <c r="M43" s="254" t="s">
        <v>160</v>
      </c>
      <c r="N43" s="254" t="s">
        <v>312</v>
      </c>
      <c r="O43" s="254"/>
    </row>
    <row r="44" spans="1:15">
      <c r="A44" s="239" t="s">
        <v>85</v>
      </c>
      <c r="B44" s="240" t="s">
        <v>155</v>
      </c>
      <c r="C44" s="241" t="s">
        <v>161</v>
      </c>
      <c r="D44" s="241"/>
      <c r="E44" s="241" t="s">
        <v>154</v>
      </c>
      <c r="F44" s="241"/>
      <c r="G44" s="241" t="s">
        <v>155</v>
      </c>
      <c r="H44" s="241" t="s">
        <v>161</v>
      </c>
      <c r="I44" s="241"/>
      <c r="J44" s="241" t="s">
        <v>154</v>
      </c>
      <c r="K44" s="241"/>
      <c r="L44" s="241" t="s">
        <v>155</v>
      </c>
      <c r="M44" s="241" t="s">
        <v>161</v>
      </c>
      <c r="N44" s="241" t="s">
        <v>312</v>
      </c>
      <c r="O44" s="241"/>
    </row>
    <row r="45" spans="1:15">
      <c r="A45" s="239" t="s">
        <v>319</v>
      </c>
      <c r="B45" s="240" t="s">
        <v>155</v>
      </c>
      <c r="C45" s="241" t="s">
        <v>691</v>
      </c>
      <c r="D45" s="241"/>
      <c r="E45" s="241" t="s">
        <v>154</v>
      </c>
      <c r="F45" s="241"/>
      <c r="G45" s="241" t="s">
        <v>60</v>
      </c>
      <c r="H45" s="241" t="s">
        <v>60</v>
      </c>
      <c r="I45" s="241"/>
      <c r="J45" s="241" t="s">
        <v>60</v>
      </c>
      <c r="K45" s="241"/>
      <c r="L45" s="241" t="s">
        <v>155</v>
      </c>
      <c r="M45" s="241" t="s">
        <v>691</v>
      </c>
      <c r="N45" s="241" t="s">
        <v>312</v>
      </c>
      <c r="O45" s="241"/>
    </row>
    <row r="46" spans="1:15">
      <c r="A46" s="239" t="s">
        <v>86</v>
      </c>
      <c r="B46" s="240" t="s">
        <v>158</v>
      </c>
      <c r="C46" s="241" t="s">
        <v>692</v>
      </c>
      <c r="D46" s="241"/>
      <c r="E46" s="241" t="s">
        <v>371</v>
      </c>
      <c r="F46" s="241"/>
      <c r="G46" s="241" t="s">
        <v>60</v>
      </c>
      <c r="H46" s="241" t="s">
        <v>60</v>
      </c>
      <c r="I46" s="241"/>
      <c r="J46" s="241" t="s">
        <v>60</v>
      </c>
      <c r="K46" s="241"/>
      <c r="L46" s="241" t="s">
        <v>158</v>
      </c>
      <c r="M46" s="241" t="s">
        <v>692</v>
      </c>
      <c r="N46" s="241" t="s">
        <v>316</v>
      </c>
      <c r="O46" s="241"/>
    </row>
    <row r="47" spans="1:15">
      <c r="A47" s="239" t="s">
        <v>117</v>
      </c>
      <c r="B47" s="240" t="s">
        <v>155</v>
      </c>
      <c r="C47" s="241" t="s">
        <v>693</v>
      </c>
      <c r="D47" s="241"/>
      <c r="E47" s="241" t="s">
        <v>154</v>
      </c>
      <c r="F47" s="241"/>
      <c r="G47" s="241" t="s">
        <v>155</v>
      </c>
      <c r="H47" s="241" t="s">
        <v>693</v>
      </c>
      <c r="I47" s="241"/>
      <c r="J47" s="241" t="s">
        <v>154</v>
      </c>
      <c r="K47" s="241"/>
      <c r="L47" s="241" t="s">
        <v>155</v>
      </c>
      <c r="M47" s="241" t="s">
        <v>693</v>
      </c>
      <c r="N47" s="241" t="s">
        <v>312</v>
      </c>
      <c r="O47" s="241"/>
    </row>
    <row r="48" spans="1:15" ht="39" customHeight="1">
      <c r="A48" s="696" t="s">
        <v>706</v>
      </c>
      <c r="B48" s="696"/>
      <c r="C48" s="696"/>
      <c r="D48" s="696"/>
      <c r="E48" s="696"/>
      <c r="F48" s="696"/>
      <c r="G48" s="696"/>
      <c r="H48" s="696"/>
      <c r="I48" s="696"/>
      <c r="J48" s="696"/>
      <c r="K48" s="696"/>
      <c r="L48" s="696"/>
      <c r="M48" s="696"/>
      <c r="N48" s="696"/>
      <c r="O48" s="696"/>
    </row>
    <row r="49" spans="1:15" ht="27.75" customHeight="1">
      <c r="A49" s="687" t="s">
        <v>262</v>
      </c>
      <c r="B49" s="687"/>
      <c r="C49" s="687"/>
      <c r="D49" s="687"/>
      <c r="E49" s="687"/>
      <c r="F49" s="687"/>
      <c r="G49" s="687"/>
      <c r="H49" s="687"/>
      <c r="I49" s="687"/>
      <c r="J49" s="687"/>
      <c r="K49" s="687"/>
      <c r="L49" s="687"/>
      <c r="M49" s="687"/>
      <c r="N49" s="687"/>
      <c r="O49" s="687"/>
    </row>
    <row r="50" spans="1:15" ht="14.25" customHeight="1">
      <c r="A50" s="688" t="s">
        <v>310</v>
      </c>
      <c r="B50" s="688"/>
      <c r="C50" s="688"/>
      <c r="D50" s="688"/>
      <c r="E50" s="688"/>
      <c r="F50" s="688"/>
      <c r="G50" s="688"/>
      <c r="H50" s="688"/>
      <c r="I50" s="688"/>
      <c r="J50" s="688"/>
      <c r="K50" s="688"/>
      <c r="L50" s="688"/>
      <c r="M50" s="688"/>
      <c r="N50" s="688"/>
      <c r="O50" s="688"/>
    </row>
    <row r="51" spans="1:15" ht="13.5" customHeight="1">
      <c r="A51" s="688"/>
      <c r="B51" s="688"/>
      <c r="C51" s="688"/>
      <c r="D51" s="688"/>
      <c r="E51" s="688"/>
      <c r="F51" s="688"/>
      <c r="G51" s="688"/>
      <c r="H51" s="688"/>
      <c r="I51" s="688"/>
      <c r="J51" s="688"/>
      <c r="K51" s="688"/>
      <c r="L51" s="688"/>
      <c r="M51" s="688"/>
      <c r="N51" s="688"/>
      <c r="O51" s="688"/>
    </row>
    <row r="52" spans="1:15" ht="7.5" customHeight="1">
      <c r="A52" s="688"/>
      <c r="B52" s="688"/>
      <c r="C52" s="688"/>
      <c r="D52" s="688"/>
      <c r="E52" s="688"/>
      <c r="F52" s="688"/>
      <c r="G52" s="688"/>
      <c r="H52" s="688"/>
      <c r="I52" s="688"/>
      <c r="J52" s="688"/>
      <c r="K52" s="688"/>
      <c r="L52" s="688"/>
      <c r="M52" s="688"/>
      <c r="N52" s="688"/>
      <c r="O52" s="688"/>
    </row>
    <row r="53" spans="1:15">
      <c r="A53" s="688"/>
      <c r="B53" s="688"/>
      <c r="C53" s="688"/>
      <c r="D53" s="688"/>
      <c r="E53" s="688"/>
      <c r="F53" s="688"/>
      <c r="G53" s="688"/>
      <c r="H53" s="688"/>
      <c r="I53" s="688"/>
      <c r="J53" s="688"/>
      <c r="K53" s="688"/>
      <c r="L53" s="688"/>
      <c r="M53" s="688"/>
      <c r="N53" s="688"/>
      <c r="O53" s="688"/>
    </row>
    <row r="54" spans="1:15" ht="3.75" customHeight="1">
      <c r="A54" s="688"/>
      <c r="B54" s="688"/>
      <c r="C54" s="688"/>
      <c r="D54" s="688"/>
      <c r="E54" s="688"/>
      <c r="F54" s="688"/>
      <c r="G54" s="688"/>
      <c r="H54" s="688"/>
      <c r="I54" s="688"/>
      <c r="J54" s="688"/>
      <c r="K54" s="688"/>
      <c r="L54" s="688"/>
      <c r="M54" s="688"/>
      <c r="N54" s="688"/>
      <c r="O54" s="688"/>
    </row>
    <row r="55" spans="1:15" ht="14.25" customHeight="1">
      <c r="A55" s="688" t="s">
        <v>320</v>
      </c>
      <c r="B55" s="688"/>
      <c r="C55" s="688"/>
      <c r="D55" s="688"/>
      <c r="E55" s="688"/>
      <c r="F55" s="688"/>
      <c r="G55" s="688"/>
      <c r="H55" s="688"/>
      <c r="I55" s="688"/>
      <c r="J55" s="688"/>
      <c r="K55" s="688"/>
      <c r="L55" s="688"/>
      <c r="M55" s="688"/>
      <c r="N55" s="688"/>
      <c r="O55" s="688"/>
    </row>
    <row r="56" spans="1:15" ht="14.25" customHeight="1">
      <c r="A56" s="688" t="s">
        <v>321</v>
      </c>
      <c r="B56" s="688"/>
      <c r="C56" s="688"/>
      <c r="D56" s="688"/>
      <c r="E56" s="688"/>
      <c r="F56" s="688"/>
      <c r="G56" s="688"/>
      <c r="H56" s="688"/>
      <c r="I56" s="688"/>
      <c r="J56" s="688"/>
      <c r="K56" s="688"/>
      <c r="L56" s="688"/>
      <c r="M56" s="688"/>
      <c r="N56" s="688"/>
      <c r="O56" s="688"/>
    </row>
    <row r="57" spans="1:15">
      <c r="A57" s="275" t="s">
        <v>322</v>
      </c>
      <c r="B57" s="255"/>
      <c r="C57" s="255"/>
      <c r="D57" s="255"/>
      <c r="E57" s="255"/>
      <c r="F57" s="255"/>
      <c r="G57" s="255"/>
      <c r="H57" s="255"/>
      <c r="I57" s="255"/>
      <c r="J57" s="255"/>
      <c r="K57" s="255"/>
      <c r="L57" s="255"/>
      <c r="M57" s="255"/>
      <c r="N57" s="255"/>
      <c r="O57" s="255"/>
    </row>
    <row r="58" spans="1:15">
      <c r="A58" s="275" t="s">
        <v>707</v>
      </c>
      <c r="B58" s="255"/>
      <c r="C58" s="255"/>
      <c r="D58" s="255"/>
      <c r="E58" s="255"/>
      <c r="F58" s="255"/>
      <c r="G58" s="255"/>
      <c r="H58" s="255"/>
      <c r="I58" s="255"/>
      <c r="J58" s="255"/>
      <c r="K58" s="255"/>
      <c r="L58" s="255"/>
      <c r="M58" s="255"/>
      <c r="N58" s="255"/>
      <c r="O58" s="255"/>
    </row>
    <row r="59" spans="1:15">
      <c r="A59" s="275" t="s">
        <v>323</v>
      </c>
      <c r="B59" s="279"/>
      <c r="C59" s="279"/>
      <c r="D59" s="279"/>
      <c r="E59" s="279"/>
      <c r="F59" s="279"/>
      <c r="G59" s="279"/>
      <c r="H59" s="279"/>
      <c r="I59" s="279"/>
      <c r="J59" s="279"/>
      <c r="K59" s="279"/>
      <c r="L59" s="279"/>
      <c r="M59" s="279"/>
      <c r="N59" s="279"/>
      <c r="O59" s="279"/>
    </row>
    <row r="60" spans="1:15">
      <c r="A60" s="275" t="s">
        <v>324</v>
      </c>
      <c r="B60" s="279"/>
      <c r="C60" s="279"/>
      <c r="D60" s="279"/>
      <c r="E60" s="279"/>
      <c r="F60" s="279"/>
      <c r="G60" s="279"/>
      <c r="H60" s="279"/>
      <c r="I60" s="279"/>
      <c r="J60" s="279"/>
      <c r="K60" s="279"/>
      <c r="L60" s="279"/>
      <c r="M60" s="279"/>
      <c r="N60" s="279"/>
      <c r="O60" s="279"/>
    </row>
    <row r="61" spans="1:15" ht="14.25" customHeight="1">
      <c r="A61" s="695" t="s">
        <v>708</v>
      </c>
      <c r="B61" s="695"/>
      <c r="C61" s="695"/>
      <c r="D61" s="695"/>
      <c r="E61" s="695"/>
      <c r="F61" s="695"/>
      <c r="G61" s="695"/>
      <c r="H61" s="695"/>
      <c r="I61" s="695"/>
      <c r="J61" s="695"/>
      <c r="K61" s="695"/>
      <c r="L61" s="695"/>
      <c r="M61" s="695"/>
      <c r="N61" s="695"/>
      <c r="O61" s="279"/>
    </row>
    <row r="62" spans="1:15">
      <c r="A62" s="695"/>
      <c r="B62" s="695"/>
      <c r="C62" s="695"/>
      <c r="D62" s="695"/>
      <c r="E62" s="695"/>
      <c r="F62" s="695"/>
      <c r="G62" s="695"/>
      <c r="H62" s="695"/>
      <c r="I62" s="695"/>
      <c r="J62" s="695"/>
      <c r="K62" s="695"/>
      <c r="L62" s="695"/>
      <c r="M62" s="695"/>
      <c r="N62" s="695"/>
      <c r="O62" s="279"/>
    </row>
    <row r="63" spans="1:15">
      <c r="A63" s="695"/>
      <c r="B63" s="695"/>
      <c r="C63" s="695"/>
      <c r="D63" s="695"/>
      <c r="E63" s="695"/>
      <c r="F63" s="695"/>
      <c r="G63" s="695"/>
      <c r="H63" s="695"/>
      <c r="I63" s="695"/>
      <c r="J63" s="695"/>
      <c r="K63" s="695"/>
      <c r="L63" s="695"/>
      <c r="M63" s="695"/>
      <c r="N63" s="695"/>
      <c r="O63" s="279"/>
    </row>
  </sheetData>
  <mergeCells count="13">
    <mergeCell ref="A61:N63"/>
    <mergeCell ref="A56:O56"/>
    <mergeCell ref="O6:O7"/>
    <mergeCell ref="A48:O48"/>
    <mergeCell ref="A49:O49"/>
    <mergeCell ref="A50:O54"/>
    <mergeCell ref="A55:O55"/>
    <mergeCell ref="N6:N7"/>
    <mergeCell ref="B5:E5"/>
    <mergeCell ref="G5:J5"/>
    <mergeCell ref="L5:M5"/>
    <mergeCell ref="E6:E7"/>
    <mergeCell ref="J6:J7"/>
  </mergeCells>
  <conditionalFormatting sqref="A8:O47">
    <cfRule type="expression" dxfId="3" priority="1">
      <formula>MOD(ROW(),2)=0</formula>
    </cfRule>
  </conditionalFormatting>
  <pageMargins left="0.7" right="0.7" top="0.75" bottom="0.75" header="0.3" footer="0.3"/>
  <pageSetup orientation="portrait" horizontalDpi="1200" verticalDpi="1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249977111117893"/>
  </sheetPr>
  <dimension ref="A2:O54"/>
  <sheetViews>
    <sheetView zoomScale="85" zoomScaleNormal="85" workbookViewId="0">
      <pane xSplit="1" ySplit="7" topLeftCell="B8" activePane="bottomRight" state="frozen"/>
      <selection sqref="A1:XFD1048576"/>
      <selection pane="topRight" sqref="A1:XFD1048576"/>
      <selection pane="bottomLeft" sqref="A1:XFD1048576"/>
      <selection pane="bottomRight"/>
    </sheetView>
  </sheetViews>
  <sheetFormatPr defaultColWidth="9.140625" defaultRowHeight="14.25"/>
  <cols>
    <col min="1" max="1" width="29.140625" style="226" customWidth="1"/>
    <col min="2" max="2" width="11.7109375" style="247" customWidth="1"/>
    <col min="3" max="3" width="27.85546875" style="247" bestFit="1" customWidth="1"/>
    <col min="4" max="4" width="1" style="247" customWidth="1"/>
    <col min="5" max="5" width="12.85546875" style="247" customWidth="1"/>
    <col min="6" max="6" width="2.7109375" style="247" customWidth="1"/>
    <col min="7" max="7" width="11.7109375" style="247" customWidth="1"/>
    <col min="8" max="8" width="27.85546875" style="247" bestFit="1" customWidth="1"/>
    <col min="9" max="9" width="1" style="247" customWidth="1"/>
    <col min="10" max="10" width="12.7109375" style="247" customWidth="1"/>
    <col min="11" max="11" width="2.7109375" style="247" customWidth="1"/>
    <col min="12" max="12" width="11.7109375" style="247" customWidth="1"/>
    <col min="13" max="13" width="28.42578125" style="247" bestFit="1" customWidth="1"/>
    <col min="14" max="14" width="13.140625" style="224" customWidth="1"/>
    <col min="15" max="15" width="0.85546875" style="225" customWidth="1"/>
    <col min="16" max="16384" width="9.140625" style="242"/>
  </cols>
  <sheetData>
    <row r="2" spans="1:15" s="222" customFormat="1">
      <c r="A2" s="223"/>
      <c r="B2" s="247"/>
      <c r="C2" s="247"/>
      <c r="D2" s="247"/>
      <c r="E2" s="247"/>
      <c r="F2" s="247"/>
      <c r="G2" s="247"/>
      <c r="H2" s="247"/>
      <c r="I2" s="247"/>
      <c r="J2" s="247"/>
      <c r="K2" s="247"/>
      <c r="L2" s="247"/>
      <c r="M2" s="247"/>
      <c r="N2" s="224"/>
      <c r="O2" s="225"/>
    </row>
    <row r="3" spans="1:15" ht="15">
      <c r="A3" s="697"/>
      <c r="B3" s="697"/>
      <c r="C3" s="697"/>
      <c r="D3" s="697"/>
      <c r="E3" s="697"/>
      <c r="F3" s="697"/>
      <c r="G3" s="697"/>
      <c r="H3" s="697"/>
      <c r="I3" s="697"/>
      <c r="J3" s="697"/>
      <c r="K3" s="697"/>
      <c r="L3" s="697"/>
      <c r="M3" s="697"/>
      <c r="N3" s="697"/>
      <c r="O3" s="697"/>
    </row>
    <row r="4" spans="1:15" s="222" customFormat="1" ht="15">
      <c r="A4" s="689" t="s">
        <v>264</v>
      </c>
      <c r="B4" s="689"/>
      <c r="C4" s="689"/>
      <c r="D4" s="689"/>
      <c r="E4" s="689"/>
      <c r="F4" s="689"/>
      <c r="G4" s="689"/>
      <c r="H4" s="689"/>
      <c r="I4" s="689"/>
      <c r="J4" s="689"/>
      <c r="K4" s="689"/>
      <c r="L4" s="689"/>
      <c r="M4" s="689"/>
      <c r="N4" s="689"/>
      <c r="O4" s="689"/>
    </row>
    <row r="5" spans="1:15" s="222" customFormat="1">
      <c r="A5" s="226"/>
      <c r="B5" s="698" t="s">
        <v>147</v>
      </c>
      <c r="C5" s="698"/>
      <c r="D5" s="698"/>
      <c r="E5" s="698"/>
      <c r="F5" s="228"/>
      <c r="G5" s="698" t="s">
        <v>148</v>
      </c>
      <c r="H5" s="698"/>
      <c r="I5" s="698"/>
      <c r="J5" s="698"/>
      <c r="K5" s="228"/>
      <c r="L5" s="698" t="s">
        <v>62</v>
      </c>
      <c r="M5" s="698"/>
      <c r="N5" s="698"/>
      <c r="O5" s="698"/>
    </row>
    <row r="6" spans="1:15" s="222" customFormat="1" ht="25.5" customHeight="1">
      <c r="A6" s="223"/>
      <c r="B6" s="699" t="s">
        <v>149</v>
      </c>
      <c r="C6" s="699"/>
      <c r="D6" s="230"/>
      <c r="E6" s="692" t="s">
        <v>150</v>
      </c>
      <c r="F6" s="231"/>
      <c r="G6" s="699" t="s">
        <v>149</v>
      </c>
      <c r="H6" s="699"/>
      <c r="I6" s="230"/>
      <c r="J6" s="692" t="s">
        <v>150</v>
      </c>
      <c r="K6" s="231"/>
      <c r="L6" s="699" t="s">
        <v>149</v>
      </c>
      <c r="M6" s="699"/>
      <c r="N6" s="692" t="s">
        <v>308</v>
      </c>
      <c r="O6" s="692"/>
    </row>
    <row r="7" spans="1:15" s="222" customFormat="1">
      <c r="A7" s="223"/>
      <c r="B7" s="232" t="s">
        <v>151</v>
      </c>
      <c r="C7" s="232" t="s">
        <v>152</v>
      </c>
      <c r="D7" s="228"/>
      <c r="E7" s="693"/>
      <c r="F7" s="228"/>
      <c r="G7" s="232" t="s">
        <v>151</v>
      </c>
      <c r="H7" s="232" t="s">
        <v>152</v>
      </c>
      <c r="I7" s="228"/>
      <c r="J7" s="693"/>
      <c r="K7" s="228"/>
      <c r="L7" s="232" t="s">
        <v>151</v>
      </c>
      <c r="M7" s="232" t="s">
        <v>152</v>
      </c>
      <c r="N7" s="693"/>
      <c r="O7" s="694"/>
    </row>
    <row r="8" spans="1:15" s="222" customFormat="1">
      <c r="A8" s="447" t="s">
        <v>92</v>
      </c>
      <c r="B8" s="251" t="s">
        <v>153</v>
      </c>
      <c r="C8" s="252" t="s">
        <v>153</v>
      </c>
      <c r="D8" s="252"/>
      <c r="E8" s="252" t="s">
        <v>154</v>
      </c>
      <c r="F8" s="252"/>
      <c r="G8" s="252" t="s">
        <v>153</v>
      </c>
      <c r="H8" s="252" t="s">
        <v>153</v>
      </c>
      <c r="I8" s="252"/>
      <c r="J8" s="252" t="s">
        <v>154</v>
      </c>
      <c r="K8" s="252"/>
      <c r="L8" s="252" t="s">
        <v>153</v>
      </c>
      <c r="M8" s="252" t="s">
        <v>153</v>
      </c>
      <c r="N8" s="252" t="s">
        <v>312</v>
      </c>
      <c r="O8" s="241"/>
    </row>
    <row r="9" spans="1:15" s="222" customFormat="1">
      <c r="A9" s="262" t="s">
        <v>93</v>
      </c>
      <c r="B9" s="240" t="s">
        <v>153</v>
      </c>
      <c r="C9" s="241" t="s">
        <v>153</v>
      </c>
      <c r="D9" s="241"/>
      <c r="E9" s="241" t="s">
        <v>154</v>
      </c>
      <c r="F9" s="241"/>
      <c r="G9" s="241" t="s">
        <v>60</v>
      </c>
      <c r="H9" s="241" t="s">
        <v>60</v>
      </c>
      <c r="I9" s="241"/>
      <c r="J9" s="241" t="s">
        <v>60</v>
      </c>
      <c r="K9" s="241"/>
      <c r="L9" s="241" t="s">
        <v>153</v>
      </c>
      <c r="M9" s="241" t="s">
        <v>153</v>
      </c>
      <c r="N9" s="241" t="s">
        <v>312</v>
      </c>
      <c r="O9" s="241"/>
    </row>
    <row r="10" spans="1:15" s="222" customFormat="1">
      <c r="A10" s="262" t="s">
        <v>95</v>
      </c>
      <c r="B10" s="240" t="s">
        <v>155</v>
      </c>
      <c r="C10" s="241" t="s">
        <v>153</v>
      </c>
      <c r="D10" s="241"/>
      <c r="E10" s="241" t="s">
        <v>694</v>
      </c>
      <c r="F10" s="241"/>
      <c r="G10" s="241" t="s">
        <v>60</v>
      </c>
      <c r="H10" s="241" t="s">
        <v>60</v>
      </c>
      <c r="I10" s="241"/>
      <c r="J10" s="241" t="s">
        <v>60</v>
      </c>
      <c r="K10" s="241"/>
      <c r="L10" s="241" t="s">
        <v>155</v>
      </c>
      <c r="M10" s="241" t="s">
        <v>153</v>
      </c>
      <c r="N10" s="241" t="s">
        <v>316</v>
      </c>
      <c r="O10" s="241"/>
    </row>
    <row r="11" spans="1:15" s="222" customFormat="1">
      <c r="A11" s="262" t="s">
        <v>96</v>
      </c>
      <c r="B11" s="240" t="s">
        <v>153</v>
      </c>
      <c r="C11" s="241" t="s">
        <v>679</v>
      </c>
      <c r="D11" s="241"/>
      <c r="E11" s="241" t="s">
        <v>371</v>
      </c>
      <c r="F11" s="241"/>
      <c r="G11" s="241" t="s">
        <v>153</v>
      </c>
      <c r="H11" s="241" t="s">
        <v>679</v>
      </c>
      <c r="I11" s="241"/>
      <c r="J11" s="241" t="s">
        <v>371</v>
      </c>
      <c r="K11" s="241"/>
      <c r="L11" s="241" t="s">
        <v>153</v>
      </c>
      <c r="M11" s="241" t="s">
        <v>679</v>
      </c>
      <c r="N11" s="241" t="s">
        <v>316</v>
      </c>
      <c r="O11" s="241"/>
    </row>
    <row r="12" spans="1:15" s="222" customFormat="1">
      <c r="A12" s="262" t="s">
        <v>133</v>
      </c>
      <c r="B12" s="240" t="s">
        <v>157</v>
      </c>
      <c r="C12" s="241" t="s">
        <v>695</v>
      </c>
      <c r="D12" s="241"/>
      <c r="E12" s="241" t="s">
        <v>154</v>
      </c>
      <c r="F12" s="241"/>
      <c r="G12" s="241" t="s">
        <v>60</v>
      </c>
      <c r="H12" s="241" t="s">
        <v>60</v>
      </c>
      <c r="I12" s="241"/>
      <c r="J12" s="241" t="s">
        <v>60</v>
      </c>
      <c r="K12" s="241"/>
      <c r="L12" s="241" t="s">
        <v>157</v>
      </c>
      <c r="M12" s="241" t="s">
        <v>695</v>
      </c>
      <c r="N12" s="241" t="s">
        <v>326</v>
      </c>
      <c r="O12" s="241"/>
    </row>
    <row r="13" spans="1:15" s="222" customFormat="1">
      <c r="A13" s="262" t="s">
        <v>97</v>
      </c>
      <c r="B13" s="240" t="s">
        <v>157</v>
      </c>
      <c r="C13" s="241" t="s">
        <v>695</v>
      </c>
      <c r="D13" s="241"/>
      <c r="E13" s="241" t="s">
        <v>154</v>
      </c>
      <c r="F13" s="241"/>
      <c r="G13" s="241" t="s">
        <v>60</v>
      </c>
      <c r="H13" s="241" t="s">
        <v>60</v>
      </c>
      <c r="I13" s="241"/>
      <c r="J13" s="241" t="s">
        <v>60</v>
      </c>
      <c r="K13" s="241"/>
      <c r="L13" s="241" t="s">
        <v>157</v>
      </c>
      <c r="M13" s="241" t="s">
        <v>695</v>
      </c>
      <c r="N13" s="241" t="s">
        <v>316</v>
      </c>
      <c r="O13" s="241"/>
    </row>
    <row r="14" spans="1:15" s="222" customFormat="1">
      <c r="A14" s="262" t="s">
        <v>98</v>
      </c>
      <c r="B14" s="240" t="s">
        <v>155</v>
      </c>
      <c r="C14" s="241" t="s">
        <v>679</v>
      </c>
      <c r="D14" s="241"/>
      <c r="E14" s="241" t="s">
        <v>371</v>
      </c>
      <c r="F14" s="241"/>
      <c r="G14" s="241" t="s">
        <v>60</v>
      </c>
      <c r="H14" s="241" t="s">
        <v>60</v>
      </c>
      <c r="I14" s="241"/>
      <c r="J14" s="241" t="s">
        <v>60</v>
      </c>
      <c r="K14" s="241"/>
      <c r="L14" s="241" t="s">
        <v>155</v>
      </c>
      <c r="M14" s="241" t="s">
        <v>679</v>
      </c>
      <c r="N14" s="241" t="s">
        <v>312</v>
      </c>
      <c r="O14" s="241"/>
    </row>
    <row r="15" spans="1:15">
      <c r="A15" s="262" t="s">
        <v>99</v>
      </c>
      <c r="B15" s="240" t="s">
        <v>153</v>
      </c>
      <c r="C15" s="241" t="s">
        <v>153</v>
      </c>
      <c r="D15" s="241"/>
      <c r="E15" s="241" t="s">
        <v>371</v>
      </c>
      <c r="F15" s="241"/>
      <c r="G15" s="241" t="s">
        <v>60</v>
      </c>
      <c r="H15" s="241" t="s">
        <v>60</v>
      </c>
      <c r="I15" s="241"/>
      <c r="J15" s="241" t="s">
        <v>60</v>
      </c>
      <c r="K15" s="241"/>
      <c r="L15" s="241" t="s">
        <v>153</v>
      </c>
      <c r="M15" s="241" t="s">
        <v>153</v>
      </c>
      <c r="N15" s="241" t="s">
        <v>312</v>
      </c>
      <c r="O15" s="241"/>
    </row>
    <row r="16" spans="1:15" s="222" customFormat="1">
      <c r="A16" s="262" t="s">
        <v>100</v>
      </c>
      <c r="B16" s="240" t="s">
        <v>153</v>
      </c>
      <c r="C16" s="241" t="s">
        <v>153</v>
      </c>
      <c r="D16" s="241"/>
      <c r="E16" s="241" t="s">
        <v>371</v>
      </c>
      <c r="F16" s="241"/>
      <c r="G16" s="241" t="s">
        <v>60</v>
      </c>
      <c r="H16" s="241" t="s">
        <v>60</v>
      </c>
      <c r="I16" s="241"/>
      <c r="J16" s="241" t="s">
        <v>60</v>
      </c>
      <c r="K16" s="241"/>
      <c r="L16" s="241" t="s">
        <v>153</v>
      </c>
      <c r="M16" s="241" t="s">
        <v>153</v>
      </c>
      <c r="N16" s="241" t="s">
        <v>312</v>
      </c>
      <c r="O16" s="241"/>
    </row>
    <row r="17" spans="1:15" s="222" customFormat="1">
      <c r="A17" s="262" t="s">
        <v>101</v>
      </c>
      <c r="B17" s="240" t="s">
        <v>153</v>
      </c>
      <c r="C17" s="241" t="s">
        <v>696</v>
      </c>
      <c r="D17" s="241"/>
      <c r="E17" s="241" t="s">
        <v>154</v>
      </c>
      <c r="F17" s="241"/>
      <c r="G17" s="241" t="s">
        <v>60</v>
      </c>
      <c r="H17" s="241" t="s">
        <v>60</v>
      </c>
      <c r="I17" s="241"/>
      <c r="J17" s="241" t="s">
        <v>60</v>
      </c>
      <c r="K17" s="241"/>
      <c r="L17" s="241" t="s">
        <v>153</v>
      </c>
      <c r="M17" s="241" t="s">
        <v>696</v>
      </c>
      <c r="N17" s="241" t="s">
        <v>312</v>
      </c>
      <c r="O17" s="241"/>
    </row>
    <row r="18" spans="1:15">
      <c r="A18" s="262" t="s">
        <v>102</v>
      </c>
      <c r="B18" s="240" t="s">
        <v>153</v>
      </c>
      <c r="C18" s="241" t="s">
        <v>153</v>
      </c>
      <c r="D18" s="241"/>
      <c r="E18" s="241" t="s">
        <v>154</v>
      </c>
      <c r="F18" s="241"/>
      <c r="G18" s="241" t="s">
        <v>60</v>
      </c>
      <c r="H18" s="241" t="s">
        <v>60</v>
      </c>
      <c r="I18" s="241"/>
      <c r="J18" s="241" t="s">
        <v>60</v>
      </c>
      <c r="K18" s="241"/>
      <c r="L18" s="241" t="s">
        <v>153</v>
      </c>
      <c r="M18" s="241" t="s">
        <v>153</v>
      </c>
      <c r="N18" s="241" t="s">
        <v>316</v>
      </c>
      <c r="O18" s="241"/>
    </row>
    <row r="19" spans="1:15">
      <c r="A19" s="262" t="s">
        <v>45</v>
      </c>
      <c r="B19" s="240" t="s">
        <v>153</v>
      </c>
      <c r="C19" s="241" t="s">
        <v>153</v>
      </c>
      <c r="D19" s="241"/>
      <c r="E19" s="241" t="s">
        <v>156</v>
      </c>
      <c r="F19" s="241"/>
      <c r="G19" s="241" t="s">
        <v>60</v>
      </c>
      <c r="H19" s="241" t="s">
        <v>60</v>
      </c>
      <c r="I19" s="241"/>
      <c r="J19" s="241" t="s">
        <v>60</v>
      </c>
      <c r="K19" s="241"/>
      <c r="L19" s="241" t="s">
        <v>153</v>
      </c>
      <c r="M19" s="241" t="s">
        <v>153</v>
      </c>
      <c r="N19" s="241" t="s">
        <v>312</v>
      </c>
      <c r="O19" s="241"/>
    </row>
    <row r="20" spans="1:15">
      <c r="A20" s="262" t="s">
        <v>103</v>
      </c>
      <c r="B20" s="240" t="s">
        <v>153</v>
      </c>
      <c r="C20" s="241" t="s">
        <v>153</v>
      </c>
      <c r="D20" s="241"/>
      <c r="E20" s="241" t="s">
        <v>154</v>
      </c>
      <c r="F20" s="241"/>
      <c r="G20" s="241" t="s">
        <v>153</v>
      </c>
      <c r="H20" s="241" t="s">
        <v>153</v>
      </c>
      <c r="I20" s="241"/>
      <c r="J20" s="241" t="s">
        <v>154</v>
      </c>
      <c r="K20" s="241"/>
      <c r="L20" s="241" t="s">
        <v>153</v>
      </c>
      <c r="M20" s="241" t="s">
        <v>153</v>
      </c>
      <c r="N20" s="241" t="s">
        <v>312</v>
      </c>
      <c r="O20" s="241"/>
    </row>
    <row r="21" spans="1:15">
      <c r="A21" s="262" t="s">
        <v>134</v>
      </c>
      <c r="B21" s="240" t="s">
        <v>162</v>
      </c>
      <c r="C21" s="241" t="s">
        <v>697</v>
      </c>
      <c r="D21" s="241"/>
      <c r="E21" s="241" t="s">
        <v>371</v>
      </c>
      <c r="F21" s="241"/>
      <c r="G21" s="241" t="s">
        <v>162</v>
      </c>
      <c r="H21" s="241" t="s">
        <v>697</v>
      </c>
      <c r="I21" s="241"/>
      <c r="J21" s="241" t="s">
        <v>371</v>
      </c>
      <c r="K21" s="241"/>
      <c r="L21" s="241" t="s">
        <v>162</v>
      </c>
      <c r="M21" s="241" t="s">
        <v>697</v>
      </c>
      <c r="N21" s="241" t="s">
        <v>312</v>
      </c>
      <c r="O21" s="241"/>
    </row>
    <row r="22" spans="1:15">
      <c r="A22" s="262" t="s">
        <v>105</v>
      </c>
      <c r="B22" s="240" t="s">
        <v>153</v>
      </c>
      <c r="C22" s="241" t="s">
        <v>153</v>
      </c>
      <c r="D22" s="241"/>
      <c r="E22" s="241" t="s">
        <v>371</v>
      </c>
      <c r="F22" s="241"/>
      <c r="G22" s="241" t="s">
        <v>60</v>
      </c>
      <c r="H22" s="241" t="s">
        <v>60</v>
      </c>
      <c r="I22" s="241"/>
      <c r="J22" s="241" t="s">
        <v>60</v>
      </c>
      <c r="K22" s="241"/>
      <c r="L22" s="241" t="s">
        <v>153</v>
      </c>
      <c r="M22" s="241" t="s">
        <v>153</v>
      </c>
      <c r="N22" s="241" t="s">
        <v>326</v>
      </c>
      <c r="O22" s="241"/>
    </row>
    <row r="23" spans="1:15">
      <c r="A23" s="262" t="s">
        <v>135</v>
      </c>
      <c r="B23" s="240" t="s">
        <v>155</v>
      </c>
      <c r="C23" s="241" t="s">
        <v>160</v>
      </c>
      <c r="D23" s="241"/>
      <c r="E23" s="241" t="s">
        <v>154</v>
      </c>
      <c r="F23" s="241"/>
      <c r="G23" s="241" t="s">
        <v>60</v>
      </c>
      <c r="H23" s="241" t="s">
        <v>60</v>
      </c>
      <c r="I23" s="241"/>
      <c r="J23" s="241" t="s">
        <v>60</v>
      </c>
      <c r="K23" s="241"/>
      <c r="L23" s="241" t="s">
        <v>155</v>
      </c>
      <c r="M23" s="241" t="s">
        <v>160</v>
      </c>
      <c r="N23" s="241" t="s">
        <v>316</v>
      </c>
      <c r="O23" s="241"/>
    </row>
    <row r="24" spans="1:15">
      <c r="A24" s="262" t="s">
        <v>698</v>
      </c>
      <c r="B24" s="240" t="s">
        <v>153</v>
      </c>
      <c r="C24" s="241" t="s">
        <v>153</v>
      </c>
      <c r="D24" s="241"/>
      <c r="E24" s="241" t="s">
        <v>154</v>
      </c>
      <c r="F24" s="241"/>
      <c r="G24" s="241" t="s">
        <v>153</v>
      </c>
      <c r="H24" s="241" t="s">
        <v>153</v>
      </c>
      <c r="I24" s="241"/>
      <c r="J24" s="241" t="s">
        <v>154</v>
      </c>
      <c r="K24" s="241"/>
      <c r="L24" s="241" t="s">
        <v>153</v>
      </c>
      <c r="M24" s="241" t="s">
        <v>153</v>
      </c>
      <c r="N24" s="241" t="s">
        <v>46</v>
      </c>
      <c r="O24" s="241"/>
    </row>
    <row r="25" spans="1:15">
      <c r="A25" s="262" t="s">
        <v>106</v>
      </c>
      <c r="B25" s="240" t="s">
        <v>153</v>
      </c>
      <c r="C25" s="241" t="s">
        <v>679</v>
      </c>
      <c r="D25" s="241"/>
      <c r="E25" s="241" t="s">
        <v>154</v>
      </c>
      <c r="F25" s="241"/>
      <c r="G25" s="241" t="s">
        <v>60</v>
      </c>
      <c r="H25" s="241" t="s">
        <v>60</v>
      </c>
      <c r="I25" s="241"/>
      <c r="J25" s="241" t="s">
        <v>60</v>
      </c>
      <c r="K25" s="241"/>
      <c r="L25" s="241" t="s">
        <v>153</v>
      </c>
      <c r="M25" s="241" t="s">
        <v>679</v>
      </c>
      <c r="N25" s="241" t="s">
        <v>312</v>
      </c>
      <c r="O25" s="241"/>
    </row>
    <row r="26" spans="1:15">
      <c r="A26" s="262" t="s">
        <v>137</v>
      </c>
      <c r="B26" s="240" t="s">
        <v>153</v>
      </c>
      <c r="C26" s="241" t="s">
        <v>153</v>
      </c>
      <c r="D26" s="241"/>
      <c r="E26" s="241" t="s">
        <v>684</v>
      </c>
      <c r="F26" s="241"/>
      <c r="G26" s="241" t="s">
        <v>60</v>
      </c>
      <c r="H26" s="241" t="s">
        <v>60</v>
      </c>
      <c r="I26" s="241"/>
      <c r="J26" s="241" t="s">
        <v>60</v>
      </c>
      <c r="K26" s="241"/>
      <c r="L26" s="241" t="s">
        <v>153</v>
      </c>
      <c r="M26" s="241" t="s">
        <v>153</v>
      </c>
      <c r="N26" s="241" t="s">
        <v>312</v>
      </c>
      <c r="O26" s="241"/>
    </row>
    <row r="27" spans="1:15">
      <c r="A27" s="262" t="s">
        <v>107</v>
      </c>
      <c r="B27" s="240" t="s">
        <v>155</v>
      </c>
      <c r="C27" s="241" t="s">
        <v>160</v>
      </c>
      <c r="D27" s="241"/>
      <c r="E27" s="241" t="s">
        <v>154</v>
      </c>
      <c r="F27" s="241"/>
      <c r="G27" s="241" t="s">
        <v>155</v>
      </c>
      <c r="H27" s="241" t="s">
        <v>160</v>
      </c>
      <c r="I27" s="241"/>
      <c r="J27" s="241" t="s">
        <v>154</v>
      </c>
      <c r="K27" s="241"/>
      <c r="L27" s="241" t="s">
        <v>155</v>
      </c>
      <c r="M27" s="241" t="s">
        <v>160</v>
      </c>
      <c r="N27" s="241" t="s">
        <v>312</v>
      </c>
      <c r="O27" s="241"/>
    </row>
    <row r="28" spans="1:15" s="227" customFormat="1" ht="12.75">
      <c r="A28" s="262" t="s">
        <v>109</v>
      </c>
      <c r="B28" s="240" t="s">
        <v>153</v>
      </c>
      <c r="C28" s="241" t="s">
        <v>688</v>
      </c>
      <c r="D28" s="241"/>
      <c r="E28" s="241" t="s">
        <v>684</v>
      </c>
      <c r="F28" s="241"/>
      <c r="G28" s="241" t="s">
        <v>153</v>
      </c>
      <c r="H28" s="241" t="s">
        <v>688</v>
      </c>
      <c r="I28" s="241"/>
      <c r="J28" s="241" t="s">
        <v>684</v>
      </c>
      <c r="K28" s="241"/>
      <c r="L28" s="241" t="s">
        <v>153</v>
      </c>
      <c r="M28" s="241" t="s">
        <v>688</v>
      </c>
      <c r="N28" s="241" t="s">
        <v>312</v>
      </c>
      <c r="O28" s="241"/>
    </row>
    <row r="29" spans="1:15">
      <c r="A29" s="262" t="s">
        <v>699</v>
      </c>
      <c r="B29" s="240" t="s">
        <v>157</v>
      </c>
      <c r="C29" s="241" t="s">
        <v>695</v>
      </c>
      <c r="D29" s="241"/>
      <c r="E29" s="241" t="s">
        <v>154</v>
      </c>
      <c r="F29" s="241"/>
      <c r="G29" s="241" t="s">
        <v>60</v>
      </c>
      <c r="H29" s="241" t="s">
        <v>60</v>
      </c>
      <c r="I29" s="241"/>
      <c r="J29" s="241" t="s">
        <v>60</v>
      </c>
      <c r="K29" s="241"/>
      <c r="L29" s="241" t="s">
        <v>157</v>
      </c>
      <c r="M29" s="241" t="s">
        <v>695</v>
      </c>
      <c r="N29" s="241" t="s">
        <v>316</v>
      </c>
      <c r="O29" s="241"/>
    </row>
    <row r="30" spans="1:15">
      <c r="A30" s="262" t="s">
        <v>139</v>
      </c>
      <c r="B30" s="240" t="s">
        <v>153</v>
      </c>
      <c r="C30" s="241" t="s">
        <v>153</v>
      </c>
      <c r="D30" s="241"/>
      <c r="E30" s="241" t="s">
        <v>154</v>
      </c>
      <c r="F30" s="241"/>
      <c r="G30" s="241" t="s">
        <v>153</v>
      </c>
      <c r="H30" s="241" t="s">
        <v>153</v>
      </c>
      <c r="I30" s="241"/>
      <c r="J30" s="241" t="s">
        <v>154</v>
      </c>
      <c r="K30" s="241"/>
      <c r="L30" s="241" t="s">
        <v>153</v>
      </c>
      <c r="M30" s="241" t="s">
        <v>153</v>
      </c>
      <c r="N30" s="241" t="s">
        <v>316</v>
      </c>
      <c r="O30" s="241"/>
    </row>
    <row r="31" spans="1:15">
      <c r="A31" s="262" t="s">
        <v>140</v>
      </c>
      <c r="B31" s="240" t="s">
        <v>155</v>
      </c>
      <c r="C31" s="241" t="s">
        <v>160</v>
      </c>
      <c r="D31" s="241"/>
      <c r="E31" s="241" t="s">
        <v>154</v>
      </c>
      <c r="F31" s="241"/>
      <c r="G31" s="241" t="s">
        <v>155</v>
      </c>
      <c r="H31" s="241" t="s">
        <v>160</v>
      </c>
      <c r="I31" s="241"/>
      <c r="J31" s="241" t="s">
        <v>154</v>
      </c>
      <c r="K31" s="241"/>
      <c r="L31" s="241" t="s">
        <v>155</v>
      </c>
      <c r="M31" s="241" t="s">
        <v>160</v>
      </c>
      <c r="N31" s="241" t="s">
        <v>312</v>
      </c>
      <c r="O31" s="241"/>
    </row>
    <row r="32" spans="1:15">
      <c r="A32" s="262" t="s">
        <v>110</v>
      </c>
      <c r="B32" s="240" t="s">
        <v>153</v>
      </c>
      <c r="C32" s="241" t="s">
        <v>153</v>
      </c>
      <c r="D32" s="241"/>
      <c r="E32" s="241" t="s">
        <v>371</v>
      </c>
      <c r="F32" s="241"/>
      <c r="G32" s="241" t="s">
        <v>60</v>
      </c>
      <c r="H32" s="241" t="s">
        <v>60</v>
      </c>
      <c r="I32" s="241"/>
      <c r="J32" s="241" t="s">
        <v>60</v>
      </c>
      <c r="K32" s="241"/>
      <c r="L32" s="241" t="s">
        <v>153</v>
      </c>
      <c r="M32" s="241" t="s">
        <v>153</v>
      </c>
      <c r="N32" s="241" t="s">
        <v>312</v>
      </c>
      <c r="O32" s="241"/>
    </row>
    <row r="33" spans="1:15">
      <c r="A33" s="262" t="s">
        <v>141</v>
      </c>
      <c r="B33" s="240" t="s">
        <v>155</v>
      </c>
      <c r="C33" s="241" t="s">
        <v>680</v>
      </c>
      <c r="D33" s="241"/>
      <c r="E33" s="241" t="s">
        <v>154</v>
      </c>
      <c r="F33" s="241"/>
      <c r="G33" s="241" t="s">
        <v>60</v>
      </c>
      <c r="H33" s="241" t="s">
        <v>60</v>
      </c>
      <c r="I33" s="241"/>
      <c r="J33" s="241" t="s">
        <v>60</v>
      </c>
      <c r="K33" s="241"/>
      <c r="L33" s="241" t="s">
        <v>155</v>
      </c>
      <c r="M33" s="241" t="s">
        <v>680</v>
      </c>
      <c r="N33" s="241" t="s">
        <v>326</v>
      </c>
      <c r="O33" s="241"/>
    </row>
    <row r="34" spans="1:15" s="222" customFormat="1">
      <c r="A34" s="262" t="s">
        <v>111</v>
      </c>
      <c r="B34" s="240" t="s">
        <v>153</v>
      </c>
      <c r="C34" s="241" t="s">
        <v>153</v>
      </c>
      <c r="D34" s="241"/>
      <c r="E34" s="241" t="s">
        <v>154</v>
      </c>
      <c r="F34" s="241"/>
      <c r="G34" s="241" t="s">
        <v>60</v>
      </c>
      <c r="H34" s="241" t="s">
        <v>60</v>
      </c>
      <c r="I34" s="241"/>
      <c r="J34" s="241" t="s">
        <v>60</v>
      </c>
      <c r="K34" s="241"/>
      <c r="L34" s="241" t="s">
        <v>153</v>
      </c>
      <c r="M34" s="241" t="s">
        <v>153</v>
      </c>
      <c r="N34" s="241" t="s">
        <v>316</v>
      </c>
      <c r="O34" s="241"/>
    </row>
    <row r="35" spans="1:15" s="222" customFormat="1">
      <c r="A35" s="262" t="s">
        <v>112</v>
      </c>
      <c r="B35" s="240" t="s">
        <v>155</v>
      </c>
      <c r="C35" s="241" t="s">
        <v>679</v>
      </c>
      <c r="D35" s="241"/>
      <c r="E35" s="241" t="s">
        <v>684</v>
      </c>
      <c r="F35" s="241"/>
      <c r="G35" s="241" t="s">
        <v>60</v>
      </c>
      <c r="H35" s="241" t="s">
        <v>60</v>
      </c>
      <c r="I35" s="241"/>
      <c r="J35" s="241" t="s">
        <v>60</v>
      </c>
      <c r="K35" s="241"/>
      <c r="L35" s="241" t="s">
        <v>155</v>
      </c>
      <c r="M35" s="241" t="s">
        <v>679</v>
      </c>
      <c r="N35" s="241" t="s">
        <v>312</v>
      </c>
      <c r="O35" s="241"/>
    </row>
    <row r="36" spans="1:15" s="222" customFormat="1">
      <c r="A36" s="262" t="s">
        <v>142</v>
      </c>
      <c r="B36" s="240" t="s">
        <v>153</v>
      </c>
      <c r="C36" s="241" t="s">
        <v>153</v>
      </c>
      <c r="D36" s="241"/>
      <c r="E36" s="241" t="s">
        <v>154</v>
      </c>
      <c r="F36" s="241"/>
      <c r="G36" s="241" t="s">
        <v>153</v>
      </c>
      <c r="H36" s="241" t="s">
        <v>153</v>
      </c>
      <c r="I36" s="241"/>
      <c r="J36" s="241" t="s">
        <v>154</v>
      </c>
      <c r="K36" s="241"/>
      <c r="L36" s="241" t="s">
        <v>153</v>
      </c>
      <c r="M36" s="241" t="s">
        <v>153</v>
      </c>
      <c r="N36" s="241" t="s">
        <v>312</v>
      </c>
      <c r="O36" s="241"/>
    </row>
    <row r="37" spans="1:15" s="222" customFormat="1">
      <c r="A37" s="262" t="s">
        <v>700</v>
      </c>
      <c r="B37" s="240" t="s">
        <v>153</v>
      </c>
      <c r="C37" s="241" t="s">
        <v>153</v>
      </c>
      <c r="D37" s="241"/>
      <c r="E37" s="241" t="s">
        <v>154</v>
      </c>
      <c r="F37" s="241"/>
      <c r="G37" s="241" t="s">
        <v>153</v>
      </c>
      <c r="H37" s="241" t="s">
        <v>153</v>
      </c>
      <c r="I37" s="241"/>
      <c r="J37" s="241" t="s">
        <v>154</v>
      </c>
      <c r="K37" s="241"/>
      <c r="L37" s="241" t="s">
        <v>153</v>
      </c>
      <c r="M37" s="241" t="s">
        <v>153</v>
      </c>
      <c r="N37" s="241" t="s">
        <v>46</v>
      </c>
      <c r="O37" s="241"/>
    </row>
    <row r="38" spans="1:15" s="222" customFormat="1">
      <c r="A38" s="262" t="s">
        <v>113</v>
      </c>
      <c r="B38" s="240" t="s">
        <v>153</v>
      </c>
      <c r="C38" s="241" t="s">
        <v>153</v>
      </c>
      <c r="D38" s="241"/>
      <c r="E38" s="241" t="s">
        <v>684</v>
      </c>
      <c r="F38" s="241"/>
      <c r="G38" s="241" t="s">
        <v>60</v>
      </c>
      <c r="H38" s="241" t="s">
        <v>60</v>
      </c>
      <c r="I38" s="241"/>
      <c r="J38" s="241" t="s">
        <v>60</v>
      </c>
      <c r="K38" s="241"/>
      <c r="L38" s="241" t="s">
        <v>153</v>
      </c>
      <c r="M38" s="241" t="s">
        <v>153</v>
      </c>
      <c r="N38" s="241" t="s">
        <v>312</v>
      </c>
      <c r="O38" s="241"/>
    </row>
    <row r="39" spans="1:15" s="222" customFormat="1">
      <c r="A39" s="273" t="s">
        <v>143</v>
      </c>
      <c r="B39" s="240" t="s">
        <v>155</v>
      </c>
      <c r="C39" s="241" t="s">
        <v>160</v>
      </c>
      <c r="D39" s="241"/>
      <c r="E39" s="241" t="s">
        <v>154</v>
      </c>
      <c r="F39" s="241"/>
      <c r="G39" s="241" t="s">
        <v>60</v>
      </c>
      <c r="H39" s="241" t="s">
        <v>60</v>
      </c>
      <c r="I39" s="241"/>
      <c r="J39" s="241" t="s">
        <v>60</v>
      </c>
      <c r="K39" s="241"/>
      <c r="L39" s="241" t="s">
        <v>155</v>
      </c>
      <c r="M39" s="241" t="s">
        <v>160</v>
      </c>
      <c r="N39" s="241" t="s">
        <v>46</v>
      </c>
      <c r="O39" s="241"/>
    </row>
    <row r="40" spans="1:15" s="222" customFormat="1">
      <c r="A40" s="273" t="s">
        <v>114</v>
      </c>
      <c r="B40" s="253" t="s">
        <v>153</v>
      </c>
      <c r="C40" s="254" t="s">
        <v>679</v>
      </c>
      <c r="D40" s="254"/>
      <c r="E40" s="254" t="s">
        <v>154</v>
      </c>
      <c r="F40" s="254"/>
      <c r="G40" s="254" t="s">
        <v>60</v>
      </c>
      <c r="H40" s="254" t="s">
        <v>60</v>
      </c>
      <c r="I40" s="254"/>
      <c r="J40" s="254" t="s">
        <v>60</v>
      </c>
      <c r="K40" s="254"/>
      <c r="L40" s="254" t="s">
        <v>153</v>
      </c>
      <c r="M40" s="254" t="s">
        <v>679</v>
      </c>
      <c r="N40" s="254" t="s">
        <v>312</v>
      </c>
      <c r="O40" s="254"/>
    </row>
    <row r="41" spans="1:15" s="222" customFormat="1">
      <c r="A41" s="273" t="s">
        <v>701</v>
      </c>
      <c r="B41" s="253" t="s">
        <v>153</v>
      </c>
      <c r="C41" s="254" t="s">
        <v>153</v>
      </c>
      <c r="D41" s="254"/>
      <c r="E41" s="254" t="s">
        <v>154</v>
      </c>
      <c r="F41" s="254"/>
      <c r="G41" s="254" t="s">
        <v>153</v>
      </c>
      <c r="H41" s="254" t="s">
        <v>153</v>
      </c>
      <c r="I41" s="254"/>
      <c r="J41" s="254" t="s">
        <v>154</v>
      </c>
      <c r="K41" s="254"/>
      <c r="L41" s="254" t="s">
        <v>153</v>
      </c>
      <c r="M41" s="254" t="s">
        <v>153</v>
      </c>
      <c r="N41" s="254" t="s">
        <v>46</v>
      </c>
      <c r="O41" s="254"/>
    </row>
    <row r="42" spans="1:15">
      <c r="A42" s="273" t="s">
        <v>115</v>
      </c>
      <c r="B42" s="253" t="s">
        <v>153</v>
      </c>
      <c r="C42" s="254" t="s">
        <v>153</v>
      </c>
      <c r="D42" s="254"/>
      <c r="E42" s="254" t="s">
        <v>154</v>
      </c>
      <c r="F42" s="254"/>
      <c r="G42" s="254" t="s">
        <v>60</v>
      </c>
      <c r="H42" s="254" t="s">
        <v>60</v>
      </c>
      <c r="I42" s="254"/>
      <c r="J42" s="254" t="s">
        <v>60</v>
      </c>
      <c r="K42" s="254"/>
      <c r="L42" s="254" t="s">
        <v>153</v>
      </c>
      <c r="M42" s="254" t="s">
        <v>153</v>
      </c>
      <c r="N42" s="254" t="s">
        <v>312</v>
      </c>
      <c r="O42" s="254"/>
    </row>
    <row r="43" spans="1:15">
      <c r="A43" s="273" t="s">
        <v>702</v>
      </c>
      <c r="B43" s="253" t="s">
        <v>155</v>
      </c>
      <c r="C43" s="254" t="s">
        <v>161</v>
      </c>
      <c r="D43" s="254"/>
      <c r="E43" s="254" t="s">
        <v>154</v>
      </c>
      <c r="F43" s="254"/>
      <c r="G43" s="254" t="s">
        <v>60</v>
      </c>
      <c r="H43" s="254" t="s">
        <v>60</v>
      </c>
      <c r="I43" s="254"/>
      <c r="J43" s="254" t="s">
        <v>60</v>
      </c>
      <c r="K43" s="254"/>
      <c r="L43" s="254" t="s">
        <v>155</v>
      </c>
      <c r="M43" s="254" t="s">
        <v>161</v>
      </c>
      <c r="N43" s="254" t="s">
        <v>312</v>
      </c>
      <c r="O43" s="254"/>
    </row>
    <row r="44" spans="1:15">
      <c r="A44" s="262" t="s">
        <v>144</v>
      </c>
      <c r="B44" s="240" t="s">
        <v>155</v>
      </c>
      <c r="C44" s="241" t="s">
        <v>680</v>
      </c>
      <c r="D44" s="241"/>
      <c r="E44" s="241" t="s">
        <v>154</v>
      </c>
      <c r="F44" s="241"/>
      <c r="G44" s="241" t="s">
        <v>155</v>
      </c>
      <c r="H44" s="241" t="s">
        <v>680</v>
      </c>
      <c r="I44" s="241"/>
      <c r="J44" s="241" t="s">
        <v>154</v>
      </c>
      <c r="K44" s="241"/>
      <c r="L44" s="241" t="s">
        <v>155</v>
      </c>
      <c r="M44" s="241" t="s">
        <v>680</v>
      </c>
      <c r="N44" s="241" t="s">
        <v>312</v>
      </c>
      <c r="O44" s="241"/>
    </row>
    <row r="45" spans="1:15">
      <c r="A45" s="262" t="s">
        <v>118</v>
      </c>
      <c r="B45" s="240" t="s">
        <v>155</v>
      </c>
      <c r="C45" s="241" t="s">
        <v>679</v>
      </c>
      <c r="D45" s="241"/>
      <c r="E45" s="241" t="s">
        <v>154</v>
      </c>
      <c r="F45" s="241"/>
      <c r="G45" s="241" t="s">
        <v>60</v>
      </c>
      <c r="H45" s="241" t="s">
        <v>60</v>
      </c>
      <c r="I45" s="241"/>
      <c r="J45" s="241" t="s">
        <v>60</v>
      </c>
      <c r="K45" s="241"/>
      <c r="L45" s="241" t="s">
        <v>155</v>
      </c>
      <c r="M45" s="241" t="s">
        <v>679</v>
      </c>
      <c r="N45" s="241" t="s">
        <v>312</v>
      </c>
      <c r="O45" s="241"/>
    </row>
    <row r="46" spans="1:15">
      <c r="A46" s="262" t="s">
        <v>145</v>
      </c>
      <c r="B46" s="240" t="s">
        <v>153</v>
      </c>
      <c r="C46" s="241" t="s">
        <v>153</v>
      </c>
      <c r="D46" s="241"/>
      <c r="E46" s="241" t="s">
        <v>154</v>
      </c>
      <c r="F46" s="241"/>
      <c r="G46" s="241" t="s">
        <v>60</v>
      </c>
      <c r="H46" s="241" t="s">
        <v>60</v>
      </c>
      <c r="I46" s="241"/>
      <c r="J46" s="241" t="s">
        <v>60</v>
      </c>
      <c r="K46" s="241"/>
      <c r="L46" s="241" t="s">
        <v>153</v>
      </c>
      <c r="M46" s="241" t="s">
        <v>153</v>
      </c>
      <c r="N46" s="241" t="s">
        <v>326</v>
      </c>
      <c r="O46" s="241"/>
    </row>
    <row r="47" spans="1:15">
      <c r="A47" s="274" t="s">
        <v>146</v>
      </c>
      <c r="B47" s="256" t="s">
        <v>153</v>
      </c>
      <c r="C47" s="257" t="s">
        <v>153</v>
      </c>
      <c r="D47" s="257"/>
      <c r="E47" s="257" t="s">
        <v>154</v>
      </c>
      <c r="F47" s="257"/>
      <c r="G47" s="257" t="s">
        <v>60</v>
      </c>
      <c r="H47" s="257" t="s">
        <v>60</v>
      </c>
      <c r="I47" s="257"/>
      <c r="J47" s="257" t="s">
        <v>60</v>
      </c>
      <c r="K47" s="257"/>
      <c r="L47" s="257" t="s">
        <v>153</v>
      </c>
      <c r="M47" s="257" t="s">
        <v>153</v>
      </c>
      <c r="N47" s="257" t="s">
        <v>326</v>
      </c>
      <c r="O47" s="257"/>
    </row>
    <row r="48" spans="1:15" ht="36.75" customHeight="1">
      <c r="A48" s="688" t="s">
        <v>703</v>
      </c>
      <c r="B48" s="688"/>
      <c r="C48" s="688"/>
      <c r="D48" s="688"/>
      <c r="E48" s="688"/>
      <c r="F48" s="688"/>
      <c r="G48" s="688"/>
      <c r="H48" s="688"/>
      <c r="I48" s="688"/>
      <c r="J48" s="688"/>
      <c r="K48" s="688"/>
      <c r="L48" s="688"/>
      <c r="M48" s="688"/>
      <c r="N48" s="688"/>
      <c r="O48" s="688"/>
    </row>
    <row r="49" spans="1:15" ht="27.75" customHeight="1">
      <c r="A49" s="687" t="s">
        <v>265</v>
      </c>
      <c r="B49" s="687"/>
      <c r="C49" s="687"/>
      <c r="D49" s="687"/>
      <c r="E49" s="687"/>
      <c r="F49" s="687"/>
      <c r="G49" s="687"/>
      <c r="H49" s="687"/>
      <c r="I49" s="687"/>
      <c r="J49" s="687"/>
      <c r="K49" s="687"/>
      <c r="L49" s="687"/>
      <c r="M49" s="687"/>
      <c r="N49" s="687"/>
      <c r="O49" s="687"/>
    </row>
    <row r="50" spans="1:15" ht="51.75" customHeight="1">
      <c r="A50" s="688" t="s">
        <v>310</v>
      </c>
      <c r="B50" s="688"/>
      <c r="C50" s="688"/>
      <c r="D50" s="688"/>
      <c r="E50" s="688"/>
      <c r="F50" s="688"/>
      <c r="G50" s="688"/>
      <c r="H50" s="688"/>
      <c r="I50" s="688"/>
      <c r="J50" s="688"/>
      <c r="K50" s="688"/>
      <c r="L50" s="688"/>
      <c r="M50" s="688"/>
      <c r="N50" s="688"/>
      <c r="O50" s="445"/>
    </row>
    <row r="51" spans="1:15">
      <c r="A51" s="258" t="s">
        <v>325</v>
      </c>
      <c r="B51" s="255"/>
      <c r="C51" s="255"/>
      <c r="D51" s="255"/>
      <c r="E51" s="255"/>
      <c r="F51" s="255"/>
      <c r="G51" s="255"/>
      <c r="H51" s="255"/>
      <c r="I51" s="255"/>
      <c r="J51" s="255"/>
      <c r="K51" s="255"/>
      <c r="L51" s="255"/>
      <c r="M51" s="255"/>
      <c r="N51" s="238"/>
      <c r="O51" s="259"/>
    </row>
    <row r="52" spans="1:15">
      <c r="A52" s="258" t="s">
        <v>704</v>
      </c>
      <c r="B52" s="255"/>
      <c r="C52" s="255"/>
      <c r="D52" s="255"/>
      <c r="E52" s="255"/>
      <c r="F52" s="255"/>
      <c r="G52" s="255"/>
      <c r="H52" s="255"/>
      <c r="I52" s="255"/>
      <c r="J52" s="255"/>
      <c r="K52" s="255"/>
      <c r="L52" s="255"/>
      <c r="M52" s="255"/>
      <c r="N52" s="238"/>
      <c r="O52" s="259"/>
    </row>
    <row r="53" spans="1:15">
      <c r="A53" s="258" t="s">
        <v>705</v>
      </c>
      <c r="B53" s="279"/>
      <c r="C53" s="279"/>
      <c r="D53" s="279"/>
      <c r="E53" s="279"/>
      <c r="F53" s="279"/>
      <c r="G53" s="279"/>
      <c r="H53" s="279"/>
      <c r="I53" s="279"/>
      <c r="J53" s="279"/>
      <c r="K53" s="279"/>
      <c r="L53" s="279"/>
      <c r="M53" s="279"/>
      <c r="N53" s="280"/>
    </row>
    <row r="54" spans="1:15">
      <c r="A54" s="258"/>
    </row>
  </sheetData>
  <mergeCells count="15">
    <mergeCell ref="N6:N7"/>
    <mergeCell ref="O6:O7"/>
    <mergeCell ref="A48:O48"/>
    <mergeCell ref="A49:O49"/>
    <mergeCell ref="A50:N50"/>
    <mergeCell ref="B6:C6"/>
    <mergeCell ref="E6:E7"/>
    <mergeCell ref="G6:H6"/>
    <mergeCell ref="J6:J7"/>
    <mergeCell ref="L6:M6"/>
    <mergeCell ref="A3:O3"/>
    <mergeCell ref="A4:O4"/>
    <mergeCell ref="B5:E5"/>
    <mergeCell ref="G5:J5"/>
    <mergeCell ref="L5:O5"/>
  </mergeCells>
  <conditionalFormatting sqref="B8:O47">
    <cfRule type="expression" dxfId="2" priority="5">
      <formula>MOD(ROW(),2)=0</formula>
    </cfRule>
  </conditionalFormatting>
  <conditionalFormatting sqref="A42:A47 A8:A40">
    <cfRule type="expression" dxfId="1" priority="2">
      <formula>MOD(ROW(),2)=0</formula>
    </cfRule>
  </conditionalFormatting>
  <conditionalFormatting sqref="A41">
    <cfRule type="expression" dxfId="0" priority="1">
      <formula>MOD(ROW(),2)=0</formula>
    </cfRule>
  </conditionalFormatting>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0">
    <tabColor theme="5" tint="0.59999389629810485"/>
    <pageSetUpPr fitToPage="1"/>
  </sheetPr>
  <dimension ref="B6:EP45"/>
  <sheetViews>
    <sheetView showGridLines="0" zoomScale="85" zoomScaleNormal="85" workbookViewId="0">
      <selection activeCell="AC11" sqref="AC11"/>
    </sheetView>
  </sheetViews>
  <sheetFormatPr defaultRowHeight="12.75"/>
  <cols>
    <col min="1" max="1" width="5.140625" customWidth="1"/>
    <col min="2" max="2" width="16.85546875" customWidth="1"/>
    <col min="3" max="146" width="5.28515625" bestFit="1" customWidth="1"/>
  </cols>
  <sheetData>
    <row r="6" s="148" customFormat="1"/>
    <row r="7" s="148" customFormat="1"/>
    <row r="34" spans="2:146" s="148" customFormat="1"/>
    <row r="35" spans="2:146" s="148" customFormat="1"/>
    <row r="36" spans="2:146" s="148" customFormat="1"/>
    <row r="39" spans="2:146">
      <c r="B39" s="359" t="s">
        <v>417</v>
      </c>
      <c r="C39" s="362">
        <v>1880</v>
      </c>
      <c r="D39" s="362">
        <v>1881</v>
      </c>
      <c r="E39" s="362">
        <v>1882</v>
      </c>
      <c r="F39" s="362">
        <v>1883</v>
      </c>
      <c r="G39" s="362">
        <v>1884</v>
      </c>
      <c r="H39" s="362">
        <v>1885</v>
      </c>
      <c r="I39" s="362">
        <v>1886</v>
      </c>
      <c r="J39" s="362">
        <v>1887</v>
      </c>
      <c r="K39" s="362">
        <v>1888</v>
      </c>
      <c r="L39" s="362">
        <v>1889</v>
      </c>
      <c r="M39" s="362">
        <v>1890</v>
      </c>
      <c r="N39" s="362">
        <v>1891</v>
      </c>
      <c r="O39" s="362">
        <v>1892</v>
      </c>
      <c r="P39" s="362">
        <v>1893</v>
      </c>
      <c r="Q39" s="362">
        <v>1894</v>
      </c>
      <c r="R39" s="362">
        <v>1895</v>
      </c>
      <c r="S39" s="362">
        <v>1896</v>
      </c>
      <c r="T39" s="362">
        <v>1897</v>
      </c>
      <c r="U39" s="362">
        <v>1898</v>
      </c>
      <c r="V39" s="362">
        <v>1899</v>
      </c>
      <c r="W39" s="362">
        <v>1900</v>
      </c>
      <c r="X39" s="362">
        <v>1901</v>
      </c>
      <c r="Y39" s="360">
        <v>1902</v>
      </c>
      <c r="Z39" s="360">
        <v>1903</v>
      </c>
      <c r="AA39" s="360">
        <v>1904</v>
      </c>
      <c r="AB39" s="360">
        <v>1905</v>
      </c>
      <c r="AC39" s="360">
        <v>1906</v>
      </c>
      <c r="AD39" s="360">
        <v>1907</v>
      </c>
      <c r="AE39" s="360">
        <v>1908</v>
      </c>
      <c r="AF39" s="360">
        <v>1909</v>
      </c>
      <c r="AG39" s="360">
        <v>1910</v>
      </c>
      <c r="AH39" s="360">
        <v>1911</v>
      </c>
      <c r="AI39" s="360">
        <v>1912</v>
      </c>
      <c r="AJ39" s="360">
        <v>1913</v>
      </c>
      <c r="AK39" s="360">
        <v>1914</v>
      </c>
      <c r="AL39" s="360">
        <v>1915</v>
      </c>
      <c r="AM39" s="360">
        <v>1916</v>
      </c>
      <c r="AN39" s="360">
        <v>1917</v>
      </c>
      <c r="AO39" s="360">
        <v>1918</v>
      </c>
      <c r="AP39" s="360">
        <v>1919</v>
      </c>
      <c r="AQ39" s="360">
        <v>1920</v>
      </c>
      <c r="AR39" s="360">
        <v>1921</v>
      </c>
      <c r="AS39" s="360">
        <v>1922</v>
      </c>
      <c r="AT39" s="360">
        <v>1923</v>
      </c>
      <c r="AU39" s="360">
        <v>1924</v>
      </c>
      <c r="AV39" s="360">
        <v>1925</v>
      </c>
      <c r="AW39" s="360">
        <v>1926</v>
      </c>
      <c r="AX39" s="360">
        <v>1927</v>
      </c>
      <c r="AY39" s="360">
        <v>1928</v>
      </c>
      <c r="AZ39" s="360">
        <v>1929</v>
      </c>
      <c r="BA39" s="360">
        <v>1930</v>
      </c>
      <c r="BB39" s="360">
        <v>1931</v>
      </c>
      <c r="BC39" s="360">
        <v>1932</v>
      </c>
      <c r="BD39" s="360">
        <v>1933</v>
      </c>
      <c r="BE39" s="360">
        <v>1934</v>
      </c>
      <c r="BF39" s="360">
        <v>1935</v>
      </c>
      <c r="BG39" s="360">
        <v>1936</v>
      </c>
      <c r="BH39" s="360">
        <v>1937</v>
      </c>
      <c r="BI39" s="360">
        <v>1938</v>
      </c>
      <c r="BJ39" s="360">
        <v>1939</v>
      </c>
      <c r="BK39" s="360">
        <v>1940</v>
      </c>
      <c r="BL39" s="360">
        <v>1941</v>
      </c>
      <c r="BM39" s="360">
        <v>1942</v>
      </c>
      <c r="BN39" s="360">
        <v>1943</v>
      </c>
      <c r="BO39" s="360">
        <v>1944</v>
      </c>
      <c r="BP39" s="360">
        <v>1945</v>
      </c>
      <c r="BQ39" s="360">
        <v>1946</v>
      </c>
      <c r="BR39" s="360">
        <v>1947</v>
      </c>
      <c r="BS39" s="360">
        <v>1948</v>
      </c>
      <c r="BT39" s="360">
        <v>1949</v>
      </c>
      <c r="BU39" s="360">
        <v>1950</v>
      </c>
      <c r="BV39" s="360">
        <v>1951</v>
      </c>
      <c r="BW39" s="360">
        <v>1952</v>
      </c>
      <c r="BX39" s="360">
        <v>1953</v>
      </c>
      <c r="BY39" s="360">
        <v>1954</v>
      </c>
      <c r="BZ39" s="360">
        <v>1955</v>
      </c>
      <c r="CA39" s="360">
        <v>1956</v>
      </c>
      <c r="CB39" s="360">
        <v>1957</v>
      </c>
      <c r="CC39" s="360">
        <v>1958</v>
      </c>
      <c r="CD39" s="360">
        <v>1959</v>
      </c>
      <c r="CE39" s="360">
        <v>1960</v>
      </c>
      <c r="CF39" s="360">
        <v>1961</v>
      </c>
      <c r="CG39" s="360">
        <v>1962</v>
      </c>
      <c r="CH39" s="360">
        <v>1963</v>
      </c>
      <c r="CI39" s="360">
        <v>1964</v>
      </c>
      <c r="CJ39" s="360">
        <v>1965</v>
      </c>
      <c r="CK39" s="360">
        <v>1966</v>
      </c>
      <c r="CL39" s="360">
        <v>1967</v>
      </c>
      <c r="CM39" s="360">
        <v>1968</v>
      </c>
      <c r="CN39" s="360">
        <v>1969</v>
      </c>
      <c r="CO39" s="360">
        <v>1970</v>
      </c>
      <c r="CP39" s="360">
        <v>1971</v>
      </c>
      <c r="CQ39" s="360">
        <v>1972</v>
      </c>
      <c r="CR39" s="360">
        <v>1973</v>
      </c>
      <c r="CS39" s="360">
        <v>1974</v>
      </c>
      <c r="CT39" s="360">
        <v>1975</v>
      </c>
      <c r="CU39" s="360">
        <v>1976</v>
      </c>
      <c r="CV39" s="360">
        <v>1977</v>
      </c>
      <c r="CW39" s="360">
        <v>1978</v>
      </c>
      <c r="CX39" s="360">
        <v>1979</v>
      </c>
      <c r="CY39" s="360">
        <v>1980</v>
      </c>
      <c r="CZ39" s="360">
        <v>1981</v>
      </c>
      <c r="DA39" s="360">
        <v>1982</v>
      </c>
      <c r="DB39" s="360">
        <v>1983</v>
      </c>
      <c r="DC39" s="360">
        <v>1984</v>
      </c>
      <c r="DD39" s="360">
        <v>1985</v>
      </c>
      <c r="DE39" s="360">
        <v>1986</v>
      </c>
      <c r="DF39" s="360">
        <v>1987</v>
      </c>
      <c r="DG39" s="360">
        <v>1988</v>
      </c>
      <c r="DH39" s="360">
        <v>1989</v>
      </c>
      <c r="DI39" s="360">
        <v>1990</v>
      </c>
      <c r="DJ39" s="360">
        <v>1991</v>
      </c>
      <c r="DK39" s="360">
        <v>1992</v>
      </c>
      <c r="DL39" s="360">
        <v>1993</v>
      </c>
      <c r="DM39" s="360">
        <v>1994</v>
      </c>
      <c r="DN39" s="360">
        <v>1995</v>
      </c>
      <c r="DO39" s="360">
        <v>1996</v>
      </c>
      <c r="DP39" s="360">
        <v>1997</v>
      </c>
      <c r="DQ39" s="360">
        <v>1998</v>
      </c>
      <c r="DR39" s="360">
        <v>1999</v>
      </c>
      <c r="DS39" s="360">
        <v>2000</v>
      </c>
      <c r="DT39" s="360">
        <v>2001</v>
      </c>
      <c r="DU39" s="360">
        <v>2002</v>
      </c>
      <c r="DV39" s="360">
        <v>2003</v>
      </c>
      <c r="DW39" s="360">
        <v>2004</v>
      </c>
      <c r="DX39" s="360">
        <v>2005</v>
      </c>
      <c r="DY39" s="360">
        <v>2006</v>
      </c>
      <c r="DZ39" s="360">
        <v>2007</v>
      </c>
      <c r="EA39" s="360">
        <v>2008</v>
      </c>
      <c r="EB39" s="360">
        <v>2009</v>
      </c>
      <c r="EC39" s="360">
        <v>2010</v>
      </c>
      <c r="ED39" s="360">
        <v>2011</v>
      </c>
      <c r="EE39" s="360">
        <v>2012</v>
      </c>
      <c r="EF39" s="360">
        <v>2013</v>
      </c>
      <c r="EG39" s="360">
        <v>2014</v>
      </c>
      <c r="EH39" s="360">
        <v>2015</v>
      </c>
      <c r="EI39" s="360">
        <v>2016</v>
      </c>
      <c r="EJ39" s="360">
        <v>2017</v>
      </c>
      <c r="EK39" s="360">
        <v>2018</v>
      </c>
      <c r="EL39" s="360">
        <v>2019</v>
      </c>
      <c r="EM39" s="360">
        <v>2020</v>
      </c>
      <c r="EN39" s="360">
        <v>2021</v>
      </c>
      <c r="EO39" s="360">
        <v>2022</v>
      </c>
      <c r="EP39" s="360">
        <v>2023</v>
      </c>
    </row>
    <row r="40" spans="2:146">
      <c r="B40" s="361" t="s">
        <v>200</v>
      </c>
      <c r="C40" s="362">
        <v>53.9</v>
      </c>
      <c r="D40" s="362">
        <v>54.7</v>
      </c>
      <c r="E40" s="362">
        <v>51.2</v>
      </c>
      <c r="F40" s="362">
        <v>51.1</v>
      </c>
      <c r="G40" s="362">
        <v>51.3</v>
      </c>
      <c r="H40" s="362">
        <v>52.3</v>
      </c>
      <c r="I40" s="362">
        <v>52.2</v>
      </c>
      <c r="J40" s="362">
        <v>52.8</v>
      </c>
      <c r="K40" s="362">
        <v>52.3</v>
      </c>
      <c r="L40" s="362">
        <v>49.1</v>
      </c>
      <c r="M40" s="362">
        <v>47.4</v>
      </c>
      <c r="N40" s="362">
        <v>47.7</v>
      </c>
      <c r="O40" s="362">
        <v>47.8</v>
      </c>
      <c r="P40" s="362">
        <v>49.2</v>
      </c>
      <c r="Q40" s="362">
        <v>50.6</v>
      </c>
      <c r="R40" s="362">
        <v>48.9</v>
      </c>
      <c r="S40" s="362">
        <v>48.6</v>
      </c>
      <c r="T40" s="362">
        <v>45.7</v>
      </c>
      <c r="U40" s="362">
        <v>44.5</v>
      </c>
      <c r="V40" s="362">
        <v>43.3</v>
      </c>
      <c r="W40" s="362">
        <v>42.1</v>
      </c>
      <c r="X40" s="362">
        <v>42.5</v>
      </c>
      <c r="Y40" s="360">
        <v>42.8</v>
      </c>
      <c r="Z40" s="360">
        <v>41</v>
      </c>
      <c r="AA40" s="360">
        <v>41.9</v>
      </c>
      <c r="AB40" s="360">
        <v>41.7</v>
      </c>
      <c r="AC40" s="360">
        <v>39.1</v>
      </c>
      <c r="AD40" s="360">
        <v>36.9</v>
      </c>
      <c r="AE40" s="360">
        <v>39.5</v>
      </c>
      <c r="AF40" s="360">
        <v>38.700000000000003</v>
      </c>
      <c r="AG40" s="360">
        <v>37.799999999999997</v>
      </c>
      <c r="AH40" s="360">
        <v>35.5</v>
      </c>
      <c r="AI40" s="360">
        <v>33.700000000000003</v>
      </c>
      <c r="AJ40" s="360">
        <v>32.799999999999997</v>
      </c>
      <c r="AK40" s="360">
        <v>33.6</v>
      </c>
      <c r="AL40" s="360">
        <v>36.9</v>
      </c>
      <c r="AM40" s="360">
        <v>40</v>
      </c>
      <c r="AN40" s="360">
        <v>48.4</v>
      </c>
      <c r="AO40" s="360">
        <v>56.2</v>
      </c>
      <c r="AP40" s="360">
        <v>68.400000000000006</v>
      </c>
      <c r="AQ40" s="360">
        <v>69.3</v>
      </c>
      <c r="AR40" s="360">
        <v>78.400000000000006</v>
      </c>
      <c r="AS40" s="360">
        <v>82.3</v>
      </c>
      <c r="AT40" s="360">
        <v>79.599999999999994</v>
      </c>
      <c r="AU40" s="360">
        <v>76.2</v>
      </c>
      <c r="AV40" s="360">
        <v>66.099999999999994</v>
      </c>
      <c r="AW40" s="360">
        <v>60.4</v>
      </c>
      <c r="AX40" s="360">
        <v>60.4</v>
      </c>
      <c r="AY40" s="360">
        <v>58.3</v>
      </c>
      <c r="AZ40" s="360">
        <v>56.7</v>
      </c>
      <c r="BA40" s="360">
        <v>60.5</v>
      </c>
      <c r="BB40" s="360">
        <v>68</v>
      </c>
      <c r="BC40" s="360">
        <v>76.400000000000006</v>
      </c>
      <c r="BD40" s="360">
        <v>80</v>
      </c>
      <c r="BE40" s="360">
        <v>77.599999999999994</v>
      </c>
      <c r="BF40" s="360">
        <v>73.2</v>
      </c>
      <c r="BG40" s="360">
        <v>70.3</v>
      </c>
      <c r="BH40" s="360">
        <v>65.900000000000006</v>
      </c>
      <c r="BI40" s="360">
        <v>66.8</v>
      </c>
      <c r="BJ40" s="360">
        <v>66.3</v>
      </c>
      <c r="BK40" s="360">
        <v>62.9</v>
      </c>
      <c r="BL40" s="360">
        <v>64.2</v>
      </c>
      <c r="BM40" s="360">
        <v>69.099999999999994</v>
      </c>
      <c r="BN40" s="360">
        <v>84.6</v>
      </c>
      <c r="BO40" s="360">
        <v>102.2</v>
      </c>
      <c r="BP40" s="360">
        <v>117</v>
      </c>
      <c r="BQ40" s="360">
        <v>124.1</v>
      </c>
      <c r="BR40" s="360">
        <v>109.5</v>
      </c>
      <c r="BS40" s="360">
        <v>95.7</v>
      </c>
      <c r="BT40" s="360">
        <v>88.3</v>
      </c>
      <c r="BU40" s="360">
        <v>80.7</v>
      </c>
      <c r="BV40" s="360">
        <v>70.099999999999994</v>
      </c>
      <c r="BW40" s="360">
        <v>65.8</v>
      </c>
      <c r="BX40" s="360">
        <v>63.3</v>
      </c>
      <c r="BY40" s="360">
        <v>62.8</v>
      </c>
      <c r="BZ40" s="360">
        <v>58.8</v>
      </c>
      <c r="CA40" s="360">
        <v>54.8</v>
      </c>
      <c r="CB40" s="360">
        <v>51.4</v>
      </c>
      <c r="CC40" s="360">
        <v>50.8</v>
      </c>
      <c r="CD40" s="360">
        <v>48.7</v>
      </c>
      <c r="CE40" s="360">
        <v>46.4</v>
      </c>
      <c r="CF40" s="360">
        <v>44.6</v>
      </c>
      <c r="CG40" s="360">
        <v>42.5</v>
      </c>
      <c r="CH40" s="360">
        <v>41.1</v>
      </c>
      <c r="CI40" s="360">
        <v>38.700000000000003</v>
      </c>
      <c r="CJ40" s="360">
        <v>36.9</v>
      </c>
      <c r="CK40" s="360">
        <v>35.5</v>
      </c>
      <c r="CL40" s="360">
        <v>34.9</v>
      </c>
      <c r="CM40" s="360">
        <v>34.5</v>
      </c>
      <c r="CN40" s="360">
        <v>32.700000000000003</v>
      </c>
      <c r="CO40" s="360">
        <v>32.1</v>
      </c>
      <c r="CP40" s="360">
        <v>32</v>
      </c>
      <c r="CQ40" s="360">
        <v>31.8</v>
      </c>
      <c r="CR40" s="360">
        <v>30.3</v>
      </c>
      <c r="CS40" s="360">
        <v>29.4</v>
      </c>
      <c r="CT40" s="360">
        <v>31.1</v>
      </c>
      <c r="CU40" s="360">
        <v>32.5</v>
      </c>
      <c r="CV40" s="360">
        <v>33.799999999999997</v>
      </c>
      <c r="CW40" s="360">
        <v>35.299999999999997</v>
      </c>
      <c r="CX40" s="360">
        <v>37.799999999999997</v>
      </c>
      <c r="CY40" s="360">
        <v>40.5</v>
      </c>
      <c r="CZ40" s="360">
        <v>42.2</v>
      </c>
      <c r="DA40" s="360">
        <v>46.1</v>
      </c>
      <c r="DB40" s="360">
        <v>49.2</v>
      </c>
      <c r="DC40" s="360">
        <v>51.3</v>
      </c>
      <c r="DD40" s="360">
        <v>54.5</v>
      </c>
      <c r="DE40" s="360">
        <v>57</v>
      </c>
      <c r="DF40" s="360">
        <v>58.1</v>
      </c>
      <c r="DG40" s="360">
        <v>58</v>
      </c>
      <c r="DH40" s="360">
        <v>57.2</v>
      </c>
      <c r="DI40" s="360">
        <v>57.6</v>
      </c>
      <c r="DJ40" s="360">
        <v>59.5</v>
      </c>
      <c r="DK40" s="360">
        <v>62.6</v>
      </c>
      <c r="DL40" s="360">
        <v>66.7</v>
      </c>
      <c r="DM40" s="360">
        <v>68.400000000000006</v>
      </c>
      <c r="DN40" s="360">
        <v>70.5</v>
      </c>
      <c r="DO40" s="360">
        <v>71.400000000000006</v>
      </c>
      <c r="DP40" s="360">
        <v>71.099999999999994</v>
      </c>
      <c r="DQ40" s="360">
        <v>71.099999999999994</v>
      </c>
      <c r="DR40" s="360">
        <v>70.8</v>
      </c>
      <c r="DS40" s="360">
        <v>68</v>
      </c>
      <c r="DT40" s="360">
        <v>68.7</v>
      </c>
      <c r="DU40" s="360">
        <v>67.599999999999994</v>
      </c>
      <c r="DV40" s="360">
        <v>69.7</v>
      </c>
      <c r="DW40" s="360">
        <v>73.5</v>
      </c>
      <c r="DX40" s="360">
        <v>74.099999999999994</v>
      </c>
      <c r="DY40" s="360">
        <v>72.900000000000006</v>
      </c>
      <c r="DZ40" s="360">
        <v>72.099999999999994</v>
      </c>
      <c r="EA40" s="360">
        <v>78</v>
      </c>
      <c r="EB40" s="360">
        <v>88.4</v>
      </c>
      <c r="EC40" s="360">
        <v>94.8</v>
      </c>
      <c r="ED40" s="360">
        <v>98.8</v>
      </c>
      <c r="EE40" s="360">
        <v>102.6</v>
      </c>
      <c r="EF40" s="360">
        <v>104.7</v>
      </c>
      <c r="EG40" s="360">
        <v>105</v>
      </c>
      <c r="EH40" s="360">
        <v>104.3</v>
      </c>
      <c r="EI40" s="360">
        <v>105.3</v>
      </c>
      <c r="EJ40" s="360">
        <v>104.7</v>
      </c>
      <c r="EK40" s="360">
        <v>103.7</v>
      </c>
      <c r="EL40" s="360">
        <v>103</v>
      </c>
      <c r="EM40" s="360">
        <v>102.3</v>
      </c>
      <c r="EN40" s="360">
        <v>101.8</v>
      </c>
      <c r="EO40" s="360">
        <v>101.4</v>
      </c>
      <c r="EP40" s="360">
        <v>100.8</v>
      </c>
    </row>
    <row r="41" spans="2:146">
      <c r="B41" s="363" t="s">
        <v>414</v>
      </c>
      <c r="C41" s="360">
        <v>104.7</v>
      </c>
      <c r="D41" s="360">
        <v>104.7</v>
      </c>
      <c r="E41" s="360">
        <v>104.7</v>
      </c>
      <c r="F41" s="360">
        <v>104.7</v>
      </c>
      <c r="G41" s="360">
        <v>104.7</v>
      </c>
      <c r="H41" s="360">
        <v>104.7</v>
      </c>
      <c r="I41" s="360">
        <v>104.7</v>
      </c>
      <c r="J41" s="360">
        <v>104.7</v>
      </c>
      <c r="K41" s="360">
        <v>104.7</v>
      </c>
      <c r="L41" s="360">
        <v>104.7</v>
      </c>
      <c r="M41" s="360">
        <v>104.7</v>
      </c>
      <c r="N41" s="360">
        <v>104.7</v>
      </c>
      <c r="O41" s="360">
        <v>104.7</v>
      </c>
      <c r="P41" s="360">
        <v>104.7</v>
      </c>
      <c r="Q41" s="360">
        <v>104.7</v>
      </c>
      <c r="R41" s="360">
        <v>104.7</v>
      </c>
      <c r="S41" s="360">
        <v>104.7</v>
      </c>
      <c r="T41" s="360">
        <v>104.7</v>
      </c>
      <c r="U41" s="360">
        <v>104.7</v>
      </c>
      <c r="V41" s="360">
        <v>104.7</v>
      </c>
      <c r="W41" s="360">
        <v>104.7</v>
      </c>
      <c r="X41" s="360">
        <v>104.7</v>
      </c>
      <c r="Y41" s="360">
        <v>104.7</v>
      </c>
      <c r="Z41" s="360">
        <v>104.7</v>
      </c>
      <c r="AA41" s="360">
        <v>104.7</v>
      </c>
      <c r="AB41" s="360">
        <v>104.7</v>
      </c>
      <c r="AC41" s="360">
        <v>104.7</v>
      </c>
      <c r="AD41" s="360">
        <v>104.7</v>
      </c>
      <c r="AE41" s="360">
        <v>104.7</v>
      </c>
      <c r="AF41" s="360">
        <v>104.7</v>
      </c>
      <c r="AG41" s="360">
        <v>104.7</v>
      </c>
      <c r="AH41" s="360">
        <v>104.7</v>
      </c>
      <c r="AI41" s="360">
        <v>104.7</v>
      </c>
      <c r="AJ41" s="360">
        <v>104.7</v>
      </c>
      <c r="AK41" s="360">
        <v>104.7</v>
      </c>
      <c r="AL41" s="360">
        <v>104.7</v>
      </c>
      <c r="AM41" s="360">
        <v>104.7</v>
      </c>
      <c r="AN41" s="360">
        <v>104.7</v>
      </c>
      <c r="AO41" s="360">
        <v>104.7</v>
      </c>
      <c r="AP41" s="360">
        <v>104.7</v>
      </c>
      <c r="AQ41" s="360">
        <v>104.7</v>
      </c>
      <c r="AR41" s="360">
        <v>104.7</v>
      </c>
      <c r="AS41" s="360">
        <v>104.7</v>
      </c>
      <c r="AT41" s="360">
        <v>104.7</v>
      </c>
      <c r="AU41" s="360">
        <v>104.7</v>
      </c>
      <c r="AV41" s="360">
        <v>104.7</v>
      </c>
      <c r="AW41" s="360">
        <v>104.7</v>
      </c>
      <c r="AX41" s="360">
        <v>104.7</v>
      </c>
      <c r="AY41" s="360">
        <v>104.7</v>
      </c>
      <c r="AZ41" s="360">
        <v>104.7</v>
      </c>
      <c r="BA41" s="360">
        <v>104.7</v>
      </c>
      <c r="BB41" s="360">
        <v>104.7</v>
      </c>
      <c r="BC41" s="360">
        <v>104.7</v>
      </c>
      <c r="BD41" s="360">
        <v>104.7</v>
      </c>
      <c r="BE41" s="360">
        <v>104.7</v>
      </c>
      <c r="BF41" s="360">
        <v>104.7</v>
      </c>
      <c r="BG41" s="360">
        <v>104.7</v>
      </c>
      <c r="BH41" s="360">
        <v>104.7</v>
      </c>
      <c r="BI41" s="360">
        <v>104.7</v>
      </c>
      <c r="BJ41" s="360">
        <v>104.7</v>
      </c>
      <c r="BK41" s="360">
        <v>104.7</v>
      </c>
      <c r="BL41" s="360">
        <v>104.7</v>
      </c>
      <c r="BM41" s="360">
        <v>104.7</v>
      </c>
      <c r="BN41" s="360">
        <v>104.7</v>
      </c>
      <c r="BO41" s="360">
        <v>104.7</v>
      </c>
      <c r="BP41" s="360">
        <v>104.7</v>
      </c>
      <c r="BQ41" s="360">
        <v>104.7</v>
      </c>
      <c r="BR41" s="360">
        <v>104.7</v>
      </c>
      <c r="BS41" s="360">
        <v>104.7</v>
      </c>
      <c r="BT41" s="360">
        <v>104.7</v>
      </c>
      <c r="BU41" s="360">
        <v>104.7</v>
      </c>
      <c r="BV41" s="360">
        <v>104.7</v>
      </c>
      <c r="BW41" s="360">
        <v>104.7</v>
      </c>
      <c r="BX41" s="360">
        <v>104.7</v>
      </c>
      <c r="BY41" s="360">
        <v>104.7</v>
      </c>
      <c r="BZ41" s="360">
        <v>104.7</v>
      </c>
      <c r="CA41" s="360">
        <v>104.7</v>
      </c>
      <c r="CB41" s="360">
        <v>104.7</v>
      </c>
      <c r="CC41" s="360">
        <v>104.7</v>
      </c>
      <c r="CD41" s="360">
        <v>104.7</v>
      </c>
      <c r="CE41" s="360">
        <v>104.7</v>
      </c>
      <c r="CF41" s="360">
        <v>104.7</v>
      </c>
      <c r="CG41" s="360">
        <v>104.7</v>
      </c>
      <c r="CH41" s="360">
        <v>104.7</v>
      </c>
      <c r="CI41" s="360">
        <v>104.7</v>
      </c>
      <c r="CJ41" s="360">
        <v>104.7</v>
      </c>
      <c r="CK41" s="360">
        <v>104.7</v>
      </c>
      <c r="CL41" s="360">
        <v>104.7</v>
      </c>
      <c r="CM41" s="360">
        <v>104.7</v>
      </c>
      <c r="CN41" s="360">
        <v>104.7</v>
      </c>
      <c r="CO41" s="360">
        <v>104.7</v>
      </c>
      <c r="CP41" s="360">
        <v>104.7</v>
      </c>
      <c r="CQ41" s="360">
        <v>104.7</v>
      </c>
      <c r="CR41" s="360">
        <v>104.7</v>
      </c>
      <c r="CS41" s="360">
        <v>104.7</v>
      </c>
      <c r="CT41" s="360">
        <v>104.7</v>
      </c>
      <c r="CU41" s="360">
        <v>104.7</v>
      </c>
      <c r="CV41" s="360">
        <v>104.7</v>
      </c>
      <c r="CW41" s="360">
        <v>104.7</v>
      </c>
      <c r="CX41" s="360">
        <v>104.7</v>
      </c>
      <c r="CY41" s="360">
        <v>104.7</v>
      </c>
      <c r="CZ41" s="360">
        <v>104.7</v>
      </c>
      <c r="DA41" s="360">
        <v>104.7</v>
      </c>
      <c r="DB41" s="360">
        <v>104.7</v>
      </c>
      <c r="DC41" s="360">
        <v>104.7</v>
      </c>
      <c r="DD41" s="360">
        <v>104.7</v>
      </c>
      <c r="DE41" s="360">
        <v>104.7</v>
      </c>
      <c r="DF41" s="360">
        <v>104.7</v>
      </c>
      <c r="DG41" s="360">
        <v>104.7</v>
      </c>
      <c r="DH41" s="360">
        <v>104.7</v>
      </c>
      <c r="DI41" s="360">
        <v>104.7</v>
      </c>
      <c r="DJ41" s="360">
        <v>104.7</v>
      </c>
      <c r="DK41" s="360">
        <v>104.7</v>
      </c>
      <c r="DL41" s="360">
        <v>104.7</v>
      </c>
      <c r="DM41" s="360">
        <v>104.7</v>
      </c>
      <c r="DN41" s="360">
        <v>104.7</v>
      </c>
      <c r="DO41" s="360">
        <v>104.7</v>
      </c>
      <c r="DP41" s="360">
        <v>104.7</v>
      </c>
      <c r="DQ41" s="360">
        <v>104.7</v>
      </c>
      <c r="DR41" s="360">
        <v>104.7</v>
      </c>
      <c r="DS41" s="360">
        <v>104.7</v>
      </c>
      <c r="DT41" s="360">
        <v>104.7</v>
      </c>
      <c r="DU41" s="360">
        <v>104.7</v>
      </c>
      <c r="DV41" s="360">
        <v>104.7</v>
      </c>
      <c r="DW41" s="360">
        <v>104.7</v>
      </c>
      <c r="DX41" s="360">
        <v>104.7</v>
      </c>
      <c r="DY41" s="360">
        <v>104.7</v>
      </c>
      <c r="DZ41" s="360">
        <v>104.7</v>
      </c>
      <c r="EA41" s="360">
        <v>104.7</v>
      </c>
      <c r="EB41" s="360">
        <v>104.7</v>
      </c>
      <c r="EC41" s="360">
        <v>104.7</v>
      </c>
      <c r="ED41" s="360">
        <v>104.7</v>
      </c>
      <c r="EE41" s="360">
        <v>104.7</v>
      </c>
      <c r="EF41" s="360">
        <v>104.7</v>
      </c>
      <c r="EG41" s="360">
        <v>104.7</v>
      </c>
      <c r="EH41" s="360">
        <v>104.7</v>
      </c>
      <c r="EI41" s="360">
        <v>104.7</v>
      </c>
      <c r="EJ41" s="360">
        <v>104.7</v>
      </c>
      <c r="EK41" s="360">
        <v>104.7</v>
      </c>
      <c r="EL41" s="360">
        <v>104.7</v>
      </c>
      <c r="EM41" s="360">
        <v>104.7</v>
      </c>
      <c r="EN41" s="360">
        <v>104.7</v>
      </c>
      <c r="EO41" s="360">
        <v>104.7</v>
      </c>
      <c r="EP41" s="360">
        <v>104.7</v>
      </c>
    </row>
    <row r="42" spans="2:146">
      <c r="B42" s="361" t="s">
        <v>190</v>
      </c>
      <c r="C42" s="362">
        <v>21.3</v>
      </c>
      <c r="D42" s="362">
        <v>22.1</v>
      </c>
      <c r="E42" s="362">
        <v>21.3</v>
      </c>
      <c r="F42" s="362">
        <v>20.9</v>
      </c>
      <c r="G42" s="362">
        <v>22.4</v>
      </c>
      <c r="H42" s="362">
        <v>22.4</v>
      </c>
      <c r="I42" s="362">
        <v>23.4</v>
      </c>
      <c r="J42" s="362">
        <v>22.3</v>
      </c>
      <c r="K42" s="362">
        <v>21.7</v>
      </c>
      <c r="L42" s="362">
        <v>22.2</v>
      </c>
      <c r="M42" s="362">
        <v>21.7</v>
      </c>
      <c r="N42" s="362">
        <v>22.4</v>
      </c>
      <c r="O42" s="362">
        <v>22.1</v>
      </c>
      <c r="P42" s="362">
        <v>21.6</v>
      </c>
      <c r="Q42" s="362">
        <v>22.5</v>
      </c>
      <c r="R42" s="362">
        <v>23.9</v>
      </c>
      <c r="S42" s="362">
        <v>22.7</v>
      </c>
      <c r="T42" s="362">
        <v>20.6</v>
      </c>
      <c r="U42" s="362">
        <v>18.7</v>
      </c>
      <c r="V42" s="362">
        <v>18.2</v>
      </c>
      <c r="W42" s="362">
        <v>17.899999999999999</v>
      </c>
      <c r="X42" s="364">
        <v>18.5</v>
      </c>
      <c r="Y42" s="360">
        <v>17.600000000000001</v>
      </c>
      <c r="Z42" s="360">
        <v>18</v>
      </c>
      <c r="AA42" s="360">
        <v>17.600000000000001</v>
      </c>
      <c r="AB42" s="360">
        <v>18.899999999999999</v>
      </c>
      <c r="AC42" s="360">
        <v>19.3</v>
      </c>
      <c r="AD42" s="360">
        <v>18.5</v>
      </c>
      <c r="AE42" s="360">
        <v>17.899999999999999</v>
      </c>
      <c r="AF42" s="360">
        <v>17.3</v>
      </c>
      <c r="AG42" s="360">
        <v>16.5</v>
      </c>
      <c r="AH42" s="360">
        <v>16.3</v>
      </c>
      <c r="AI42" s="360">
        <v>14.7</v>
      </c>
      <c r="AJ42" s="360">
        <v>15.3</v>
      </c>
      <c r="AK42" s="360">
        <v>8.9</v>
      </c>
      <c r="AL42" s="360">
        <v>10.9</v>
      </c>
      <c r="AM42" s="360">
        <v>11.4</v>
      </c>
      <c r="AN42" s="360">
        <v>14.9</v>
      </c>
      <c r="AO42" s="360">
        <v>16.600000000000001</v>
      </c>
      <c r="AP42" s="360">
        <v>20</v>
      </c>
      <c r="AQ42" s="360">
        <v>21.5</v>
      </c>
      <c r="AR42" s="360">
        <v>25.3</v>
      </c>
      <c r="AS42" s="360">
        <v>28.2</v>
      </c>
      <c r="AT42" s="360">
        <v>27</v>
      </c>
      <c r="AU42" s="360">
        <v>26</v>
      </c>
      <c r="AV42" s="360">
        <v>22.9</v>
      </c>
      <c r="AW42" s="360">
        <v>21.8</v>
      </c>
      <c r="AX42" s="360">
        <v>22.6</v>
      </c>
      <c r="AY42" s="360">
        <v>22.8</v>
      </c>
      <c r="AZ42" s="360">
        <v>22.9</v>
      </c>
      <c r="BA42" s="360">
        <v>25.1</v>
      </c>
      <c r="BB42" s="360">
        <v>28.6</v>
      </c>
      <c r="BC42" s="360">
        <v>32.700000000000003</v>
      </c>
      <c r="BD42" s="360">
        <v>31.5</v>
      </c>
      <c r="BE42" s="360">
        <v>27.5</v>
      </c>
      <c r="BF42" s="360">
        <v>25.5</v>
      </c>
      <c r="BG42" s="360">
        <v>24.2</v>
      </c>
      <c r="BH42" s="360">
        <v>23.3</v>
      </c>
      <c r="BI42" s="360">
        <v>24.3</v>
      </c>
      <c r="BJ42" s="360">
        <v>26.6</v>
      </c>
      <c r="BK42" s="360">
        <v>26.2</v>
      </c>
      <c r="BL42" s="360">
        <v>27.7</v>
      </c>
      <c r="BM42" s="360">
        <v>28.5</v>
      </c>
      <c r="BN42" s="360">
        <v>35.4</v>
      </c>
      <c r="BO42" s="360">
        <v>42.4</v>
      </c>
      <c r="BP42" s="360">
        <v>45.9</v>
      </c>
      <c r="BQ42" s="360">
        <v>46.4</v>
      </c>
      <c r="BR42" s="360">
        <v>40.5</v>
      </c>
      <c r="BS42" s="360">
        <v>36</v>
      </c>
      <c r="BT42" s="360">
        <v>35</v>
      </c>
      <c r="BU42" s="360">
        <v>32.5</v>
      </c>
      <c r="BV42" s="360">
        <v>30.8</v>
      </c>
      <c r="BW42" s="360">
        <v>29.8</v>
      </c>
      <c r="BX42" s="360">
        <v>28.8</v>
      </c>
      <c r="BY42" s="360">
        <v>28.6</v>
      </c>
      <c r="BZ42" s="360">
        <v>28</v>
      </c>
      <c r="CA42" s="360">
        <v>26.8</v>
      </c>
      <c r="CB42" s="360">
        <v>26.8</v>
      </c>
      <c r="CC42" s="360">
        <v>26.5</v>
      </c>
      <c r="CD42" s="360">
        <v>26.7</v>
      </c>
      <c r="CE42" s="360">
        <v>27.1</v>
      </c>
      <c r="CF42" s="360">
        <v>30.1</v>
      </c>
      <c r="CG42" s="360">
        <v>30.1</v>
      </c>
      <c r="CH42" s="360">
        <v>29.4</v>
      </c>
      <c r="CI42" s="360">
        <v>27.8</v>
      </c>
      <c r="CJ42" s="360">
        <v>28</v>
      </c>
      <c r="CK42" s="360">
        <v>28.1</v>
      </c>
      <c r="CL42" s="360">
        <v>28.5</v>
      </c>
      <c r="CM42" s="360">
        <v>29.6</v>
      </c>
      <c r="CN42" s="360">
        <v>29.5</v>
      </c>
      <c r="CO42" s="360">
        <v>29.7</v>
      </c>
      <c r="CP42" s="360">
        <v>29.6</v>
      </c>
      <c r="CQ42" s="360">
        <v>30.2</v>
      </c>
      <c r="CR42" s="360">
        <v>29.3</v>
      </c>
      <c r="CS42" s="360">
        <v>28.2</v>
      </c>
      <c r="CT42" s="360">
        <v>30.2</v>
      </c>
      <c r="CU42" s="360">
        <v>31.1</v>
      </c>
      <c r="CV42" s="360">
        <v>33</v>
      </c>
      <c r="CW42" s="360">
        <v>34.700000000000003</v>
      </c>
      <c r="CX42" s="360">
        <v>34.700000000000003</v>
      </c>
      <c r="CY42" s="360">
        <v>34.200000000000003</v>
      </c>
      <c r="CZ42" s="360">
        <v>36.5</v>
      </c>
      <c r="DA42" s="360">
        <v>40.9</v>
      </c>
      <c r="DB42" s="360">
        <v>44.8</v>
      </c>
      <c r="DC42" s="360">
        <v>44</v>
      </c>
      <c r="DD42" s="360">
        <v>44.5</v>
      </c>
      <c r="DE42" s="360">
        <v>50.1</v>
      </c>
      <c r="DF42" s="360">
        <v>52</v>
      </c>
      <c r="DG42" s="360">
        <v>53.6</v>
      </c>
      <c r="DH42" s="360">
        <v>55.5</v>
      </c>
      <c r="DI42" s="360">
        <v>49.3</v>
      </c>
      <c r="DJ42" s="360">
        <v>48.7</v>
      </c>
      <c r="DK42" s="360">
        <v>48.1</v>
      </c>
      <c r="DL42" s="360">
        <v>45.1</v>
      </c>
      <c r="DM42" s="360">
        <v>37.9</v>
      </c>
      <c r="DN42" s="360">
        <v>35.5</v>
      </c>
      <c r="DO42" s="360">
        <v>34.4</v>
      </c>
      <c r="DP42" s="360">
        <v>33.700000000000003</v>
      </c>
      <c r="DQ42" s="360">
        <v>41.2</v>
      </c>
      <c r="DR42" s="360">
        <v>46.4</v>
      </c>
      <c r="DS42" s="360">
        <v>44.9</v>
      </c>
      <c r="DT42" s="360">
        <v>45.5</v>
      </c>
      <c r="DU42" s="360">
        <v>49.6</v>
      </c>
      <c r="DV42" s="360">
        <v>47.7</v>
      </c>
      <c r="DW42" s="360">
        <v>45.2</v>
      </c>
      <c r="DX42" s="360">
        <v>42.4</v>
      </c>
      <c r="DY42" s="360">
        <v>39.5</v>
      </c>
      <c r="DZ42" s="360">
        <v>39.299999999999997</v>
      </c>
      <c r="EA42" s="360">
        <v>38.299999999999997</v>
      </c>
      <c r="EB42" s="360">
        <v>41.3</v>
      </c>
      <c r="EC42" s="360">
        <v>40.5</v>
      </c>
      <c r="ED42" s="360">
        <v>40.5</v>
      </c>
      <c r="EE42" s="360">
        <v>41.1</v>
      </c>
      <c r="EF42" s="360">
        <v>42.7</v>
      </c>
      <c r="EG42" s="360">
        <v>44.3</v>
      </c>
      <c r="EH42" s="360">
        <v>47</v>
      </c>
      <c r="EI42" s="360">
        <v>49.1</v>
      </c>
      <c r="EJ42" s="360">
        <v>50.8</v>
      </c>
      <c r="EK42" s="360">
        <v>53</v>
      </c>
      <c r="EL42" s="360">
        <v>54</v>
      </c>
      <c r="EM42" s="360">
        <v>54.8</v>
      </c>
      <c r="EN42" s="360">
        <v>55.6</v>
      </c>
      <c r="EO42" s="360">
        <v>56.3</v>
      </c>
      <c r="EP42" s="360">
        <v>56.8</v>
      </c>
    </row>
    <row r="43" spans="2:146">
      <c r="B43" s="363" t="s">
        <v>415</v>
      </c>
      <c r="C43" s="360">
        <v>50.8</v>
      </c>
      <c r="D43" s="360">
        <v>50.8</v>
      </c>
      <c r="E43" s="360">
        <v>50.8</v>
      </c>
      <c r="F43" s="360">
        <v>50.8</v>
      </c>
      <c r="G43" s="360">
        <v>50.8</v>
      </c>
      <c r="H43" s="360">
        <v>50.8</v>
      </c>
      <c r="I43" s="360">
        <v>50.8</v>
      </c>
      <c r="J43" s="360">
        <v>50.8</v>
      </c>
      <c r="K43" s="360">
        <v>50.8</v>
      </c>
      <c r="L43" s="360">
        <v>50.8</v>
      </c>
      <c r="M43" s="360">
        <v>50.8</v>
      </c>
      <c r="N43" s="360">
        <v>50.8</v>
      </c>
      <c r="O43" s="360">
        <v>50.8</v>
      </c>
      <c r="P43" s="360">
        <v>50.8</v>
      </c>
      <c r="Q43" s="360">
        <v>50.8</v>
      </c>
      <c r="R43" s="360">
        <v>50.8</v>
      </c>
      <c r="S43" s="360">
        <v>50.8</v>
      </c>
      <c r="T43" s="360">
        <v>50.8</v>
      </c>
      <c r="U43" s="360">
        <v>50.8</v>
      </c>
      <c r="V43" s="360">
        <v>50.8</v>
      </c>
      <c r="W43" s="360">
        <v>50.8</v>
      </c>
      <c r="X43" s="360">
        <v>50.8</v>
      </c>
      <c r="Y43" s="360">
        <v>50.8</v>
      </c>
      <c r="Z43" s="360">
        <v>50.8</v>
      </c>
      <c r="AA43" s="360">
        <v>50.8</v>
      </c>
      <c r="AB43" s="360">
        <v>50.8</v>
      </c>
      <c r="AC43" s="360">
        <v>50.8</v>
      </c>
      <c r="AD43" s="360">
        <v>50.8</v>
      </c>
      <c r="AE43" s="360">
        <v>50.8</v>
      </c>
      <c r="AF43" s="360">
        <v>50.8</v>
      </c>
      <c r="AG43" s="360">
        <v>50.8</v>
      </c>
      <c r="AH43" s="360">
        <v>50.8</v>
      </c>
      <c r="AI43" s="360">
        <v>50.8</v>
      </c>
      <c r="AJ43" s="360">
        <v>50.8</v>
      </c>
      <c r="AK43" s="360">
        <v>50.8</v>
      </c>
      <c r="AL43" s="360">
        <v>50.8</v>
      </c>
      <c r="AM43" s="360">
        <v>50.8</v>
      </c>
      <c r="AN43" s="360">
        <v>50.8</v>
      </c>
      <c r="AO43" s="360">
        <v>50.8</v>
      </c>
      <c r="AP43" s="360">
        <v>50.8</v>
      </c>
      <c r="AQ43" s="360">
        <v>50.8</v>
      </c>
      <c r="AR43" s="360">
        <v>50.8</v>
      </c>
      <c r="AS43" s="360">
        <v>50.8</v>
      </c>
      <c r="AT43" s="360">
        <v>50.8</v>
      </c>
      <c r="AU43" s="360">
        <v>50.8</v>
      </c>
      <c r="AV43" s="360">
        <v>50.8</v>
      </c>
      <c r="AW43" s="360">
        <v>50.8</v>
      </c>
      <c r="AX43" s="360">
        <v>50.8</v>
      </c>
      <c r="AY43" s="360">
        <v>50.8</v>
      </c>
      <c r="AZ43" s="360">
        <v>50.8</v>
      </c>
      <c r="BA43" s="360">
        <v>50.8</v>
      </c>
      <c r="BB43" s="360">
        <v>50.8</v>
      </c>
      <c r="BC43" s="360">
        <v>50.8</v>
      </c>
      <c r="BD43" s="360">
        <v>50.8</v>
      </c>
      <c r="BE43" s="360">
        <v>50.8</v>
      </c>
      <c r="BF43" s="360">
        <v>50.8</v>
      </c>
      <c r="BG43" s="360">
        <v>50.8</v>
      </c>
      <c r="BH43" s="360">
        <v>50.8</v>
      </c>
      <c r="BI43" s="360">
        <v>50.8</v>
      </c>
      <c r="BJ43" s="360">
        <v>50.8</v>
      </c>
      <c r="BK43" s="360">
        <v>50.8</v>
      </c>
      <c r="BL43" s="360">
        <v>50.8</v>
      </c>
      <c r="BM43" s="360">
        <v>50.8</v>
      </c>
      <c r="BN43" s="360">
        <v>50.8</v>
      </c>
      <c r="BO43" s="360">
        <v>50.8</v>
      </c>
      <c r="BP43" s="360">
        <v>50.8</v>
      </c>
      <c r="BQ43" s="360">
        <v>50.8</v>
      </c>
      <c r="BR43" s="360">
        <v>50.8</v>
      </c>
      <c r="BS43" s="360">
        <v>50.8</v>
      </c>
      <c r="BT43" s="360">
        <v>50.8</v>
      </c>
      <c r="BU43" s="360">
        <v>50.8</v>
      </c>
      <c r="BV43" s="360">
        <v>50.8</v>
      </c>
      <c r="BW43" s="360">
        <v>50.8</v>
      </c>
      <c r="BX43" s="360">
        <v>50.8</v>
      </c>
      <c r="BY43" s="360">
        <v>50.8</v>
      </c>
      <c r="BZ43" s="360">
        <v>50.8</v>
      </c>
      <c r="CA43" s="360">
        <v>50.8</v>
      </c>
      <c r="CB43" s="360">
        <v>50.8</v>
      </c>
      <c r="CC43" s="360">
        <v>50.8</v>
      </c>
      <c r="CD43" s="360">
        <v>50.8</v>
      </c>
      <c r="CE43" s="360">
        <v>50.8</v>
      </c>
      <c r="CF43" s="360">
        <v>50.8</v>
      </c>
      <c r="CG43" s="360">
        <v>50.8</v>
      </c>
      <c r="CH43" s="360">
        <v>50.8</v>
      </c>
      <c r="CI43" s="360">
        <v>50.8</v>
      </c>
      <c r="CJ43" s="360">
        <v>50.8</v>
      </c>
      <c r="CK43" s="360">
        <v>50.8</v>
      </c>
      <c r="CL43" s="360">
        <v>50.8</v>
      </c>
      <c r="CM43" s="360">
        <v>50.8</v>
      </c>
      <c r="CN43" s="360">
        <v>50.8</v>
      </c>
      <c r="CO43" s="360">
        <v>50.8</v>
      </c>
      <c r="CP43" s="360">
        <v>50.8</v>
      </c>
      <c r="CQ43" s="360">
        <v>50.8</v>
      </c>
      <c r="CR43" s="360">
        <v>50.8</v>
      </c>
      <c r="CS43" s="360">
        <v>50.8</v>
      </c>
      <c r="CT43" s="360">
        <v>50.8</v>
      </c>
      <c r="CU43" s="360">
        <v>50.8</v>
      </c>
      <c r="CV43" s="360">
        <v>50.8</v>
      </c>
      <c r="CW43" s="360">
        <v>50.8</v>
      </c>
      <c r="CX43" s="360">
        <v>50.8</v>
      </c>
      <c r="CY43" s="360">
        <v>50.8</v>
      </c>
      <c r="CZ43" s="360">
        <v>50.8</v>
      </c>
      <c r="DA43" s="360">
        <v>50.8</v>
      </c>
      <c r="DB43" s="360">
        <v>50.8</v>
      </c>
      <c r="DC43" s="360">
        <v>50.8</v>
      </c>
      <c r="DD43" s="360">
        <v>50.8</v>
      </c>
      <c r="DE43" s="360">
        <v>50.8</v>
      </c>
      <c r="DF43" s="360">
        <v>50.8</v>
      </c>
      <c r="DG43" s="360">
        <v>50.8</v>
      </c>
      <c r="DH43" s="360">
        <v>50.8</v>
      </c>
      <c r="DI43" s="360">
        <v>50.8</v>
      </c>
      <c r="DJ43" s="360">
        <v>50.8</v>
      </c>
      <c r="DK43" s="360">
        <v>50.8</v>
      </c>
      <c r="DL43" s="360">
        <v>50.8</v>
      </c>
      <c r="DM43" s="360">
        <v>50.8</v>
      </c>
      <c r="DN43" s="360">
        <v>50.8</v>
      </c>
      <c r="DO43" s="360">
        <v>50.8</v>
      </c>
      <c r="DP43" s="360">
        <v>50.8</v>
      </c>
      <c r="DQ43" s="360">
        <v>50.8</v>
      </c>
      <c r="DR43" s="360">
        <v>50.8</v>
      </c>
      <c r="DS43" s="360">
        <v>50.8</v>
      </c>
      <c r="DT43" s="360">
        <v>50.8</v>
      </c>
      <c r="DU43" s="360">
        <v>50.8</v>
      </c>
      <c r="DV43" s="360">
        <v>50.8</v>
      </c>
      <c r="DW43" s="360">
        <v>50.8</v>
      </c>
      <c r="DX43" s="360">
        <v>50.8</v>
      </c>
      <c r="DY43" s="360">
        <v>50.8</v>
      </c>
      <c r="DZ43" s="360">
        <v>50.8</v>
      </c>
      <c r="EA43" s="360">
        <v>50.8</v>
      </c>
      <c r="EB43" s="360">
        <v>50.8</v>
      </c>
      <c r="EC43" s="360">
        <v>50.8</v>
      </c>
      <c r="ED43" s="360">
        <v>50.8</v>
      </c>
      <c r="EE43" s="360">
        <v>50.8</v>
      </c>
      <c r="EF43" s="360">
        <v>50.8</v>
      </c>
      <c r="EG43" s="360">
        <v>50.8</v>
      </c>
      <c r="EH43" s="360">
        <v>50.8</v>
      </c>
      <c r="EI43" s="360">
        <v>50.8</v>
      </c>
      <c r="EJ43" s="360">
        <v>50.8</v>
      </c>
      <c r="EK43" s="360">
        <v>50.8</v>
      </c>
      <c r="EL43" s="360">
        <v>50.8</v>
      </c>
      <c r="EM43" s="360">
        <v>50.8</v>
      </c>
      <c r="EN43" s="360">
        <v>50.8</v>
      </c>
      <c r="EO43" s="360">
        <v>50.8</v>
      </c>
      <c r="EP43" s="360">
        <v>50.8</v>
      </c>
    </row>
    <row r="44" spans="2:146">
      <c r="B44" s="361" t="s">
        <v>191</v>
      </c>
      <c r="C44" s="362"/>
      <c r="D44" s="362"/>
      <c r="E44" s="362"/>
      <c r="F44" s="362"/>
      <c r="G44" s="362"/>
      <c r="H44" s="362"/>
      <c r="I44" s="362"/>
      <c r="J44" s="362"/>
      <c r="K44" s="362"/>
      <c r="L44" s="362"/>
      <c r="M44" s="362"/>
      <c r="N44" s="362"/>
      <c r="O44" s="362"/>
      <c r="P44" s="362"/>
      <c r="Q44" s="362"/>
      <c r="R44" s="362"/>
      <c r="S44" s="362"/>
      <c r="T44" s="362"/>
      <c r="U44" s="362"/>
      <c r="V44" s="362"/>
      <c r="W44" s="362"/>
      <c r="X44" s="362"/>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c r="BG44" s="363"/>
      <c r="BH44" s="363"/>
      <c r="BI44" s="363"/>
      <c r="BJ44" s="363"/>
      <c r="BK44" s="363"/>
      <c r="BL44" s="363"/>
      <c r="BM44" s="363"/>
      <c r="BN44" s="363"/>
      <c r="BO44" s="363"/>
      <c r="BP44" s="363"/>
      <c r="BQ44" s="363"/>
      <c r="BR44" s="363"/>
      <c r="BS44" s="363"/>
      <c r="BT44" s="363"/>
      <c r="BU44" s="363"/>
      <c r="BV44" s="363"/>
      <c r="BW44" s="363"/>
      <c r="BX44" s="363"/>
      <c r="BY44" s="363"/>
      <c r="BZ44" s="363"/>
      <c r="CA44" s="363"/>
      <c r="CB44" s="363"/>
      <c r="CC44" s="363"/>
      <c r="CD44" s="363"/>
      <c r="CE44" s="363"/>
      <c r="CF44" s="363"/>
      <c r="CG44" s="363"/>
      <c r="CH44" s="363"/>
      <c r="CI44" s="363"/>
      <c r="CJ44" s="363"/>
      <c r="CK44" s="363"/>
      <c r="CL44" s="363"/>
      <c r="CM44" s="363"/>
      <c r="CN44" s="363"/>
      <c r="CO44" s="363"/>
      <c r="CP44" s="363"/>
      <c r="CQ44" s="363"/>
      <c r="CR44" s="363"/>
      <c r="CS44" s="363"/>
      <c r="CT44" s="363"/>
      <c r="CU44" s="360">
        <v>19.5</v>
      </c>
      <c r="CV44" s="360">
        <v>20.399999999999999</v>
      </c>
      <c r="CW44" s="360">
        <v>21.5</v>
      </c>
      <c r="CX44" s="360">
        <v>22.5</v>
      </c>
      <c r="CY44" s="360">
        <v>23.9</v>
      </c>
      <c r="CZ44" s="360">
        <v>34.299999999999997</v>
      </c>
      <c r="DA44" s="360">
        <v>49.3</v>
      </c>
      <c r="DB44" s="360">
        <v>56.8</v>
      </c>
      <c r="DC44" s="360">
        <v>64.8</v>
      </c>
      <c r="DD44" s="360">
        <v>68.8</v>
      </c>
      <c r="DE44" s="360">
        <v>76.8</v>
      </c>
      <c r="DF44" s="360">
        <v>84.4</v>
      </c>
      <c r="DG44" s="360">
        <v>82.5</v>
      </c>
      <c r="DH44" s="360">
        <v>84</v>
      </c>
      <c r="DI44" s="360">
        <v>94.8</v>
      </c>
      <c r="DJ44" s="360">
        <v>91.6</v>
      </c>
      <c r="DK44" s="360">
        <v>90.7</v>
      </c>
      <c r="DL44" s="360">
        <v>120.9</v>
      </c>
      <c r="DM44" s="360">
        <v>129</v>
      </c>
      <c r="DN44" s="360">
        <v>120.8</v>
      </c>
      <c r="DO44" s="360">
        <v>109.7</v>
      </c>
      <c r="DP44" s="360">
        <v>77</v>
      </c>
      <c r="DQ44" s="360">
        <v>85.4</v>
      </c>
      <c r="DR44" s="360">
        <v>88.3</v>
      </c>
      <c r="DS44" s="360">
        <v>86.7</v>
      </c>
      <c r="DT44" s="360">
        <v>89.8</v>
      </c>
      <c r="DU44" s="360">
        <v>88.2</v>
      </c>
      <c r="DV44" s="360">
        <v>82.6</v>
      </c>
      <c r="DW44" s="360">
        <v>82.8</v>
      </c>
      <c r="DX44" s="360">
        <v>65.8</v>
      </c>
      <c r="DY44" s="360">
        <v>58.3</v>
      </c>
      <c r="DZ44" s="360">
        <v>41.5</v>
      </c>
      <c r="EA44" s="360">
        <v>37.6</v>
      </c>
      <c r="EB44" s="360">
        <v>31.1</v>
      </c>
      <c r="EC44" s="360">
        <v>29.9</v>
      </c>
      <c r="ED44" s="360">
        <v>30.1</v>
      </c>
      <c r="EE44" s="360">
        <v>30.3</v>
      </c>
      <c r="EF44" s="360">
        <v>31.2</v>
      </c>
      <c r="EG44" s="360">
        <v>32.799999999999997</v>
      </c>
      <c r="EH44" s="360">
        <v>35.9</v>
      </c>
      <c r="EI44" s="360">
        <v>38.6</v>
      </c>
      <c r="EJ44" s="360">
        <v>39.9</v>
      </c>
      <c r="EK44" s="360">
        <v>41.2</v>
      </c>
      <c r="EL44" s="360">
        <v>41.4</v>
      </c>
      <c r="EM44" s="360">
        <v>41.2</v>
      </c>
      <c r="EN44" s="360">
        <v>41.2</v>
      </c>
      <c r="EO44" s="360">
        <v>41</v>
      </c>
      <c r="EP44" s="360">
        <v>40.700000000000003</v>
      </c>
    </row>
    <row r="45" spans="2:146">
      <c r="B45" s="363" t="s">
        <v>416</v>
      </c>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c r="BB45" s="363"/>
      <c r="BC45" s="363"/>
      <c r="BD45" s="363"/>
      <c r="BE45" s="363"/>
      <c r="BF45" s="363"/>
      <c r="BG45" s="363"/>
      <c r="BH45" s="363"/>
      <c r="BI45" s="363"/>
      <c r="BJ45" s="363"/>
      <c r="BK45" s="363"/>
      <c r="BL45" s="363"/>
      <c r="BM45" s="363"/>
      <c r="BN45" s="363"/>
      <c r="BO45" s="363"/>
      <c r="BP45" s="363"/>
      <c r="BQ45" s="363"/>
      <c r="BR45" s="363"/>
      <c r="BS45" s="363"/>
      <c r="BT45" s="363"/>
      <c r="BU45" s="363"/>
      <c r="BV45" s="363"/>
      <c r="BW45" s="363"/>
      <c r="BX45" s="363"/>
      <c r="BY45" s="363"/>
      <c r="BZ45" s="363"/>
      <c r="CA45" s="363"/>
      <c r="CB45" s="363"/>
      <c r="CC45" s="363"/>
      <c r="CD45" s="363"/>
      <c r="CE45" s="363"/>
      <c r="CF45" s="363"/>
      <c r="CG45" s="363"/>
      <c r="CH45" s="363"/>
      <c r="CI45" s="363"/>
      <c r="CJ45" s="363"/>
      <c r="CK45" s="363"/>
      <c r="CL45" s="363"/>
      <c r="CM45" s="363"/>
      <c r="CN45" s="363"/>
      <c r="CO45" s="363"/>
      <c r="CP45" s="363"/>
      <c r="CQ45" s="363"/>
      <c r="CR45" s="363"/>
      <c r="CS45" s="363"/>
      <c r="CT45" s="363"/>
      <c r="CU45" s="360">
        <v>39.9</v>
      </c>
      <c r="CV45" s="360">
        <v>39.9</v>
      </c>
      <c r="CW45" s="360">
        <v>39.9</v>
      </c>
      <c r="CX45" s="360">
        <v>39.9</v>
      </c>
      <c r="CY45" s="360">
        <v>39.9</v>
      </c>
      <c r="CZ45" s="360">
        <v>39.9</v>
      </c>
      <c r="DA45" s="360">
        <v>39.9</v>
      </c>
      <c r="DB45" s="360">
        <v>39.9</v>
      </c>
      <c r="DC45" s="360">
        <v>39.9</v>
      </c>
      <c r="DD45" s="360">
        <v>39.9</v>
      </c>
      <c r="DE45" s="360">
        <v>39.9</v>
      </c>
      <c r="DF45" s="360">
        <v>39.9</v>
      </c>
      <c r="DG45" s="360">
        <v>39.9</v>
      </c>
      <c r="DH45" s="360">
        <v>39.9</v>
      </c>
      <c r="DI45" s="360">
        <v>39.9</v>
      </c>
      <c r="DJ45" s="360">
        <v>39.9</v>
      </c>
      <c r="DK45" s="360">
        <v>39.9</v>
      </c>
      <c r="DL45" s="360">
        <v>39.9</v>
      </c>
      <c r="DM45" s="360">
        <v>39.9</v>
      </c>
      <c r="DN45" s="360">
        <v>39.9</v>
      </c>
      <c r="DO45" s="360">
        <v>39.9</v>
      </c>
      <c r="DP45" s="360">
        <v>39.9</v>
      </c>
      <c r="DQ45" s="360">
        <v>39.9</v>
      </c>
      <c r="DR45" s="360">
        <v>39.9</v>
      </c>
      <c r="DS45" s="360">
        <v>39.9</v>
      </c>
      <c r="DT45" s="360">
        <v>39.9</v>
      </c>
      <c r="DU45" s="360">
        <v>39.9</v>
      </c>
      <c r="DV45" s="360">
        <v>39.9</v>
      </c>
      <c r="DW45" s="360">
        <v>39.9</v>
      </c>
      <c r="DX45" s="360">
        <v>39.9</v>
      </c>
      <c r="DY45" s="360">
        <v>39.9</v>
      </c>
      <c r="DZ45" s="360">
        <v>39.9</v>
      </c>
      <c r="EA45" s="360">
        <v>39.9</v>
      </c>
      <c r="EB45" s="360">
        <v>39.9</v>
      </c>
      <c r="EC45" s="360">
        <v>39.9</v>
      </c>
      <c r="ED45" s="360">
        <v>39.9</v>
      </c>
      <c r="EE45" s="360">
        <v>39.9</v>
      </c>
      <c r="EF45" s="360">
        <v>39.9</v>
      </c>
      <c r="EG45" s="360">
        <v>39.9</v>
      </c>
      <c r="EH45" s="360">
        <v>39.9</v>
      </c>
      <c r="EI45" s="360">
        <v>39.9</v>
      </c>
      <c r="EJ45" s="360">
        <v>39.9</v>
      </c>
      <c r="EK45" s="360">
        <v>39.9</v>
      </c>
      <c r="EL45" s="360">
        <v>39.9</v>
      </c>
      <c r="EM45" s="360">
        <v>39.9</v>
      </c>
      <c r="EN45" s="360">
        <v>39.9</v>
      </c>
      <c r="EO45" s="360">
        <v>39.9</v>
      </c>
      <c r="EP45" s="360">
        <v>39.9</v>
      </c>
    </row>
  </sheetData>
  <pageMargins left="0.7" right="0.7" top="0.75" bottom="0.75" header="0.3" footer="0.3"/>
  <pageSetup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sheetPr>
  <dimension ref="B4:BN36"/>
  <sheetViews>
    <sheetView showGridLines="0" zoomScale="85" zoomScaleNormal="85" workbookViewId="0"/>
  </sheetViews>
  <sheetFormatPr defaultColWidth="9.140625" defaultRowHeight="15"/>
  <cols>
    <col min="1" max="1" width="9.140625" style="131"/>
    <col min="2" max="2" width="34.140625" style="131" bestFit="1" customWidth="1"/>
    <col min="3" max="66" width="4.42578125" style="131" bestFit="1" customWidth="1"/>
    <col min="67" max="16384" width="9.140625" style="131"/>
  </cols>
  <sheetData>
    <row r="4" spans="3:66">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row>
    <row r="30" spans="2:66">
      <c r="B30" s="359" t="s">
        <v>419</v>
      </c>
      <c r="C30" s="362">
        <v>1960</v>
      </c>
      <c r="D30" s="362">
        <v>1961</v>
      </c>
      <c r="E30" s="362">
        <v>1962</v>
      </c>
      <c r="F30" s="362">
        <v>1963</v>
      </c>
      <c r="G30" s="362">
        <v>1964</v>
      </c>
      <c r="H30" s="362">
        <v>1965</v>
      </c>
      <c r="I30" s="362">
        <v>1966</v>
      </c>
      <c r="J30" s="362">
        <v>1967</v>
      </c>
      <c r="K30" s="362">
        <v>1968</v>
      </c>
      <c r="L30" s="362">
        <v>1969</v>
      </c>
      <c r="M30" s="362">
        <v>1970</v>
      </c>
      <c r="N30" s="362">
        <v>1971</v>
      </c>
      <c r="O30" s="362">
        <v>1972</v>
      </c>
      <c r="P30" s="362">
        <v>1973</v>
      </c>
      <c r="Q30" s="362">
        <v>1974</v>
      </c>
      <c r="R30" s="362">
        <v>1975</v>
      </c>
      <c r="S30" s="362">
        <v>1976</v>
      </c>
      <c r="T30" s="362">
        <v>1977</v>
      </c>
      <c r="U30" s="362">
        <v>1978</v>
      </c>
      <c r="V30" s="362">
        <v>1979</v>
      </c>
      <c r="W30" s="362">
        <v>1980</v>
      </c>
      <c r="X30" s="362">
        <v>1981</v>
      </c>
      <c r="Y30" s="360">
        <v>1982</v>
      </c>
      <c r="Z30" s="360">
        <v>1983</v>
      </c>
      <c r="AA30" s="360">
        <v>1984</v>
      </c>
      <c r="AB30" s="360">
        <v>1985</v>
      </c>
      <c r="AC30" s="360">
        <v>1986</v>
      </c>
      <c r="AD30" s="360">
        <v>1987</v>
      </c>
      <c r="AE30" s="360">
        <v>1988</v>
      </c>
      <c r="AF30" s="360">
        <v>1989</v>
      </c>
      <c r="AG30" s="360">
        <v>1990</v>
      </c>
      <c r="AH30" s="360">
        <v>1991</v>
      </c>
      <c r="AI30" s="360">
        <v>1992</v>
      </c>
      <c r="AJ30" s="360">
        <v>1993</v>
      </c>
      <c r="AK30" s="360">
        <v>1994</v>
      </c>
      <c r="AL30" s="360">
        <v>1995</v>
      </c>
      <c r="AM30" s="360">
        <v>1996</v>
      </c>
      <c r="AN30" s="360">
        <v>1997</v>
      </c>
      <c r="AO30" s="360">
        <v>1998</v>
      </c>
      <c r="AP30" s="360">
        <v>1999</v>
      </c>
      <c r="AQ30" s="360">
        <v>2000</v>
      </c>
      <c r="AR30" s="360">
        <v>2001</v>
      </c>
      <c r="AS30" s="360">
        <v>2002</v>
      </c>
      <c r="AT30" s="360">
        <v>2003</v>
      </c>
      <c r="AU30" s="360">
        <v>2004</v>
      </c>
      <c r="AV30" s="360">
        <v>2005</v>
      </c>
      <c r="AW30" s="360">
        <v>2006</v>
      </c>
      <c r="AX30" s="360">
        <v>2007</v>
      </c>
      <c r="AY30" s="360">
        <v>2008</v>
      </c>
      <c r="AZ30" s="360">
        <v>2009</v>
      </c>
      <c r="BA30" s="360">
        <v>2010</v>
      </c>
      <c r="BB30" s="360">
        <v>2011</v>
      </c>
      <c r="BC30" s="360">
        <v>2012</v>
      </c>
      <c r="BD30" s="360">
        <v>2013</v>
      </c>
      <c r="BE30" s="360">
        <v>2014</v>
      </c>
      <c r="BF30" s="360">
        <v>2015</v>
      </c>
      <c r="BG30" s="360">
        <v>2016</v>
      </c>
      <c r="BH30" s="360">
        <v>2017</v>
      </c>
      <c r="BI30" s="360">
        <v>2018</v>
      </c>
      <c r="BJ30" s="360">
        <v>2019</v>
      </c>
      <c r="BK30" s="360">
        <v>2020</v>
      </c>
      <c r="BL30" s="360">
        <v>2021</v>
      </c>
      <c r="BM30" s="360">
        <v>2022</v>
      </c>
      <c r="BN30" s="360">
        <v>2023</v>
      </c>
    </row>
    <row r="31" spans="2:66">
      <c r="B31" s="361" t="s">
        <v>200</v>
      </c>
      <c r="C31" s="362">
        <v>1</v>
      </c>
      <c r="D31" s="362">
        <v>0.5</v>
      </c>
      <c r="E31" s="362">
        <v>0.5</v>
      </c>
      <c r="F31" s="362">
        <v>0.6</v>
      </c>
      <c r="G31" s="362">
        <v>0.6</v>
      </c>
      <c r="H31" s="362">
        <v>0.9</v>
      </c>
      <c r="I31" s="362">
        <v>0.6</v>
      </c>
      <c r="J31" s="362">
        <v>-0.2</v>
      </c>
      <c r="K31" s="362">
        <v>0.4</v>
      </c>
      <c r="L31" s="362">
        <v>1.6</v>
      </c>
      <c r="M31" s="362">
        <v>0.7</v>
      </c>
      <c r="N31" s="362">
        <v>0</v>
      </c>
      <c r="O31" s="362">
        <v>0.4</v>
      </c>
      <c r="P31" s="362">
        <v>1.2</v>
      </c>
      <c r="Q31" s="362">
        <v>0.6</v>
      </c>
      <c r="R31" s="362">
        <v>-2.8</v>
      </c>
      <c r="S31" s="362">
        <v>-1.4</v>
      </c>
      <c r="T31" s="362">
        <v>-0.8</v>
      </c>
      <c r="U31" s="362">
        <v>-1.2</v>
      </c>
      <c r="V31" s="362">
        <v>-0.5</v>
      </c>
      <c r="W31" s="362">
        <v>-0.9</v>
      </c>
      <c r="X31" s="362">
        <v>-0.8</v>
      </c>
      <c r="Y31" s="360">
        <v>-1.7</v>
      </c>
      <c r="Z31" s="360">
        <v>-1.8</v>
      </c>
      <c r="AA31" s="360">
        <v>-1</v>
      </c>
      <c r="AB31" s="360">
        <v>-0.8</v>
      </c>
      <c r="AC31" s="360">
        <v>-0.4</v>
      </c>
      <c r="AD31" s="360">
        <v>0.5</v>
      </c>
      <c r="AE31" s="360">
        <v>1.3</v>
      </c>
      <c r="AF31" s="360">
        <v>1.8</v>
      </c>
      <c r="AG31" s="360">
        <v>1.1000000000000001</v>
      </c>
      <c r="AH31" s="360">
        <v>0.7</v>
      </c>
      <c r="AI31" s="360">
        <v>-0.1</v>
      </c>
      <c r="AJ31" s="360">
        <v>-0.7</v>
      </c>
      <c r="AK31" s="360">
        <v>-0.3</v>
      </c>
      <c r="AL31" s="360">
        <v>-0.8</v>
      </c>
      <c r="AM31" s="360">
        <v>0.5</v>
      </c>
      <c r="AN31" s="360">
        <v>1.8</v>
      </c>
      <c r="AO31" s="360">
        <v>2.1</v>
      </c>
      <c r="AP31" s="360">
        <v>1.8</v>
      </c>
      <c r="AQ31" s="360">
        <v>2.5</v>
      </c>
      <c r="AR31" s="360">
        <v>1.3</v>
      </c>
      <c r="AS31" s="360">
        <v>-0.9</v>
      </c>
      <c r="AT31" s="360">
        <v>-1.7</v>
      </c>
      <c r="AU31" s="360">
        <v>-1.1000000000000001</v>
      </c>
      <c r="AV31" s="360">
        <v>-0.3</v>
      </c>
      <c r="AW31" s="360">
        <v>0.7</v>
      </c>
      <c r="AX31" s="360">
        <v>0.9</v>
      </c>
      <c r="AY31" s="360">
        <v>-1.6</v>
      </c>
      <c r="AZ31" s="360">
        <v>-7</v>
      </c>
      <c r="BA31" s="360">
        <v>-5.8</v>
      </c>
      <c r="BB31" s="360">
        <v>-4.3</v>
      </c>
      <c r="BC31" s="360">
        <v>-3.5</v>
      </c>
      <c r="BD31" s="360">
        <v>-1.6</v>
      </c>
      <c r="BE31" s="360">
        <v>-1.1000000000000001</v>
      </c>
      <c r="BF31" s="360">
        <v>-0.7</v>
      </c>
      <c r="BG31" s="360">
        <v>-0.8</v>
      </c>
      <c r="BH31" s="360">
        <v>-0.8</v>
      </c>
      <c r="BI31" s="360">
        <v>-0.8</v>
      </c>
      <c r="BJ31" s="360">
        <v>-0.8</v>
      </c>
      <c r="BK31" s="360">
        <v>-0.3</v>
      </c>
      <c r="BL31" s="360">
        <v>0</v>
      </c>
      <c r="BM31" s="360">
        <v>0.2</v>
      </c>
      <c r="BN31" s="360">
        <v>0.5</v>
      </c>
    </row>
    <row r="32" spans="2:66">
      <c r="B32" s="363" t="s">
        <v>414</v>
      </c>
      <c r="C32" s="360">
        <v>-0.8</v>
      </c>
      <c r="D32" s="360">
        <v>-0.8</v>
      </c>
      <c r="E32" s="360">
        <v>-0.8</v>
      </c>
      <c r="F32" s="360">
        <v>-0.8</v>
      </c>
      <c r="G32" s="360">
        <v>-0.8</v>
      </c>
      <c r="H32" s="360">
        <v>-0.8</v>
      </c>
      <c r="I32" s="360">
        <v>-0.8</v>
      </c>
      <c r="J32" s="360">
        <v>-0.8</v>
      </c>
      <c r="K32" s="360">
        <v>-0.8</v>
      </c>
      <c r="L32" s="360">
        <v>-0.8</v>
      </c>
      <c r="M32" s="360">
        <v>-0.8</v>
      </c>
      <c r="N32" s="360">
        <v>-0.8</v>
      </c>
      <c r="O32" s="360">
        <v>-0.8</v>
      </c>
      <c r="P32" s="360">
        <v>-0.8</v>
      </c>
      <c r="Q32" s="360">
        <v>-0.8</v>
      </c>
      <c r="R32" s="360">
        <v>-0.8</v>
      </c>
      <c r="S32" s="360">
        <v>-0.8</v>
      </c>
      <c r="T32" s="360">
        <v>-0.8</v>
      </c>
      <c r="U32" s="360">
        <v>-0.8</v>
      </c>
      <c r="V32" s="360">
        <v>-0.8</v>
      </c>
      <c r="W32" s="360">
        <v>-0.8</v>
      </c>
      <c r="X32" s="360">
        <v>-0.8</v>
      </c>
      <c r="Y32" s="360">
        <v>-0.8</v>
      </c>
      <c r="Z32" s="360">
        <v>-0.8</v>
      </c>
      <c r="AA32" s="360">
        <v>-0.8</v>
      </c>
      <c r="AB32" s="360">
        <v>-0.8</v>
      </c>
      <c r="AC32" s="360">
        <v>-0.8</v>
      </c>
      <c r="AD32" s="360">
        <v>-0.8</v>
      </c>
      <c r="AE32" s="360">
        <v>-0.8</v>
      </c>
      <c r="AF32" s="360">
        <v>-0.8</v>
      </c>
      <c r="AG32" s="360">
        <v>-0.8</v>
      </c>
      <c r="AH32" s="360">
        <v>-0.8</v>
      </c>
      <c r="AI32" s="360">
        <v>-0.8</v>
      </c>
      <c r="AJ32" s="360">
        <v>-0.8</v>
      </c>
      <c r="AK32" s="360">
        <v>-0.8</v>
      </c>
      <c r="AL32" s="360">
        <v>-0.8</v>
      </c>
      <c r="AM32" s="360">
        <v>-0.8</v>
      </c>
      <c r="AN32" s="360">
        <v>-0.8</v>
      </c>
      <c r="AO32" s="360">
        <v>-0.8</v>
      </c>
      <c r="AP32" s="360">
        <v>-0.8</v>
      </c>
      <c r="AQ32" s="360">
        <v>-0.8</v>
      </c>
      <c r="AR32" s="360">
        <v>-0.8</v>
      </c>
      <c r="AS32" s="360">
        <v>-0.8</v>
      </c>
      <c r="AT32" s="360">
        <v>-0.8</v>
      </c>
      <c r="AU32" s="360">
        <v>-0.8</v>
      </c>
      <c r="AV32" s="360">
        <v>-0.8</v>
      </c>
      <c r="AW32" s="360">
        <v>-0.8</v>
      </c>
      <c r="AX32" s="360">
        <v>-0.8</v>
      </c>
      <c r="AY32" s="360">
        <v>-0.8</v>
      </c>
      <c r="AZ32" s="360">
        <v>-0.8</v>
      </c>
      <c r="BA32" s="360">
        <v>-0.8</v>
      </c>
      <c r="BB32" s="360">
        <v>-0.8</v>
      </c>
      <c r="BC32" s="360">
        <v>-0.8</v>
      </c>
      <c r="BD32" s="360">
        <v>-0.8</v>
      </c>
      <c r="BE32" s="360">
        <v>-0.8</v>
      </c>
      <c r="BF32" s="360">
        <v>-0.8</v>
      </c>
      <c r="BG32" s="360">
        <v>-0.8</v>
      </c>
      <c r="BH32" s="360">
        <v>-0.8</v>
      </c>
      <c r="BI32" s="360">
        <v>-0.8</v>
      </c>
      <c r="BJ32" s="360">
        <v>-0.8</v>
      </c>
      <c r="BK32" s="360">
        <v>-0.8</v>
      </c>
      <c r="BL32" s="360">
        <v>-0.8</v>
      </c>
      <c r="BM32" s="360">
        <v>-0.8</v>
      </c>
      <c r="BN32" s="360">
        <v>-0.8</v>
      </c>
    </row>
    <row r="33" spans="2:66">
      <c r="B33" s="361" t="s">
        <v>190</v>
      </c>
      <c r="C33" s="362"/>
      <c r="D33" s="362"/>
      <c r="E33" s="362"/>
      <c r="F33" s="362"/>
      <c r="G33" s="362"/>
      <c r="H33" s="362"/>
      <c r="I33" s="362"/>
      <c r="J33" s="362"/>
      <c r="K33" s="362"/>
      <c r="L33" s="362"/>
      <c r="M33" s="362">
        <v>0.6</v>
      </c>
      <c r="N33" s="362">
        <v>0.4</v>
      </c>
      <c r="O33" s="362">
        <v>0.3</v>
      </c>
      <c r="P33" s="362">
        <v>0</v>
      </c>
      <c r="Q33" s="362">
        <v>1.2</v>
      </c>
      <c r="R33" s="362">
        <v>0</v>
      </c>
      <c r="S33" s="362">
        <v>-0.7</v>
      </c>
      <c r="T33" s="362">
        <v>-0.4</v>
      </c>
      <c r="U33" s="362">
        <v>0.4</v>
      </c>
      <c r="V33" s="362">
        <v>0.5</v>
      </c>
      <c r="W33" s="362">
        <v>0.3</v>
      </c>
      <c r="X33" s="364">
        <v>0.1</v>
      </c>
      <c r="Y33" s="360">
        <v>0.6</v>
      </c>
      <c r="Z33" s="360">
        <v>1.1000000000000001</v>
      </c>
      <c r="AA33" s="360">
        <v>1.4</v>
      </c>
      <c r="AB33" s="360">
        <v>0.5</v>
      </c>
      <c r="AC33" s="360">
        <v>0.1</v>
      </c>
      <c r="AD33" s="360">
        <v>0</v>
      </c>
      <c r="AE33" s="360">
        <v>0.7</v>
      </c>
      <c r="AF33" s="360">
        <v>-0.6</v>
      </c>
      <c r="AG33" s="360">
        <v>1.2</v>
      </c>
      <c r="AH33" s="360">
        <v>0.5</v>
      </c>
      <c r="AI33" s="360">
        <v>0.3</v>
      </c>
      <c r="AJ33" s="360">
        <v>0</v>
      </c>
      <c r="AK33" s="360">
        <v>0.9</v>
      </c>
      <c r="AL33" s="360">
        <v>0.6</v>
      </c>
      <c r="AM33" s="360">
        <v>0.2</v>
      </c>
      <c r="AN33" s="360">
        <v>-0.2</v>
      </c>
      <c r="AO33" s="360">
        <v>-0.4</v>
      </c>
      <c r="AP33" s="360">
        <v>0.1</v>
      </c>
      <c r="AQ33" s="360">
        <v>0.6</v>
      </c>
      <c r="AR33" s="360">
        <v>-0.6</v>
      </c>
      <c r="AS33" s="360">
        <v>0.4</v>
      </c>
      <c r="AT33" s="360">
        <v>0.4</v>
      </c>
      <c r="AU33" s="360">
        <v>1.5</v>
      </c>
      <c r="AV33" s="360">
        <v>2.2999999999999998</v>
      </c>
      <c r="AW33" s="360">
        <v>2.2999999999999998</v>
      </c>
      <c r="AX33" s="360">
        <v>2.2999999999999998</v>
      </c>
      <c r="AY33" s="360">
        <v>1.7</v>
      </c>
      <c r="AZ33" s="360">
        <v>-1.5</v>
      </c>
      <c r="BA33" s="360">
        <v>-0.3</v>
      </c>
      <c r="BB33" s="360">
        <v>0.6</v>
      </c>
      <c r="BC33" s="360">
        <v>0.3</v>
      </c>
      <c r="BD33" s="360">
        <v>-0.2</v>
      </c>
      <c r="BE33" s="360">
        <v>-0.6</v>
      </c>
      <c r="BF33" s="360">
        <v>-2.1</v>
      </c>
      <c r="BG33" s="360">
        <v>-2.2000000000000002</v>
      </c>
      <c r="BH33" s="360">
        <v>-2</v>
      </c>
      <c r="BI33" s="360">
        <v>-2</v>
      </c>
      <c r="BJ33" s="360">
        <v>-2.1</v>
      </c>
      <c r="BK33" s="360">
        <v>-2</v>
      </c>
      <c r="BL33" s="360">
        <v>-1.9</v>
      </c>
      <c r="BM33" s="360">
        <v>-1.9</v>
      </c>
      <c r="BN33" s="360">
        <v>-1.8</v>
      </c>
    </row>
    <row r="34" spans="2:66">
      <c r="B34" s="363" t="s">
        <v>415</v>
      </c>
      <c r="C34" s="363"/>
      <c r="D34" s="363"/>
      <c r="E34" s="363"/>
      <c r="F34" s="363"/>
      <c r="G34" s="363"/>
      <c r="H34" s="363"/>
      <c r="I34" s="363"/>
      <c r="J34" s="363"/>
      <c r="K34" s="363"/>
      <c r="L34" s="363"/>
      <c r="M34" s="360">
        <v>-2</v>
      </c>
      <c r="N34" s="360">
        <v>-2</v>
      </c>
      <c r="O34" s="360">
        <v>-2</v>
      </c>
      <c r="P34" s="360">
        <v>-2</v>
      </c>
      <c r="Q34" s="360">
        <v>-2</v>
      </c>
      <c r="R34" s="360">
        <v>-2</v>
      </c>
      <c r="S34" s="360">
        <v>-2</v>
      </c>
      <c r="T34" s="360">
        <v>-2</v>
      </c>
      <c r="U34" s="360">
        <v>-2</v>
      </c>
      <c r="V34" s="360">
        <v>-2</v>
      </c>
      <c r="W34" s="360">
        <v>-2</v>
      </c>
      <c r="X34" s="360">
        <v>-2</v>
      </c>
      <c r="Y34" s="360">
        <v>-2</v>
      </c>
      <c r="Z34" s="360">
        <v>-2</v>
      </c>
      <c r="AA34" s="360">
        <v>-2</v>
      </c>
      <c r="AB34" s="360">
        <v>-2</v>
      </c>
      <c r="AC34" s="360">
        <v>-2</v>
      </c>
      <c r="AD34" s="360">
        <v>-2</v>
      </c>
      <c r="AE34" s="360">
        <v>-2</v>
      </c>
      <c r="AF34" s="360">
        <v>-2</v>
      </c>
      <c r="AG34" s="360">
        <v>-2</v>
      </c>
      <c r="AH34" s="360">
        <v>-2</v>
      </c>
      <c r="AI34" s="360">
        <v>-2</v>
      </c>
      <c r="AJ34" s="360">
        <v>-2</v>
      </c>
      <c r="AK34" s="360">
        <v>-2</v>
      </c>
      <c r="AL34" s="360">
        <v>-2</v>
      </c>
      <c r="AM34" s="360">
        <v>-2</v>
      </c>
      <c r="AN34" s="360">
        <v>-2</v>
      </c>
      <c r="AO34" s="360">
        <v>-2</v>
      </c>
      <c r="AP34" s="360">
        <v>-2</v>
      </c>
      <c r="AQ34" s="360">
        <v>-2</v>
      </c>
      <c r="AR34" s="360">
        <v>-2</v>
      </c>
      <c r="AS34" s="360">
        <v>-2</v>
      </c>
      <c r="AT34" s="360">
        <v>-2</v>
      </c>
      <c r="AU34" s="360">
        <v>-2</v>
      </c>
      <c r="AV34" s="360">
        <v>-2</v>
      </c>
      <c r="AW34" s="360">
        <v>-2</v>
      </c>
      <c r="AX34" s="360">
        <v>-2</v>
      </c>
      <c r="AY34" s="360">
        <v>-2</v>
      </c>
      <c r="AZ34" s="360">
        <v>-2</v>
      </c>
      <c r="BA34" s="360">
        <v>-2</v>
      </c>
      <c r="BB34" s="360">
        <v>-2</v>
      </c>
      <c r="BC34" s="360">
        <v>-2</v>
      </c>
      <c r="BD34" s="360">
        <v>-2</v>
      </c>
      <c r="BE34" s="360">
        <v>-2</v>
      </c>
      <c r="BF34" s="360">
        <v>-2</v>
      </c>
      <c r="BG34" s="360">
        <v>-2</v>
      </c>
      <c r="BH34" s="360">
        <v>-2</v>
      </c>
      <c r="BI34" s="360">
        <v>-2</v>
      </c>
      <c r="BJ34" s="360">
        <v>-2</v>
      </c>
      <c r="BK34" s="360">
        <v>-2</v>
      </c>
      <c r="BL34" s="360">
        <v>-2</v>
      </c>
      <c r="BM34" s="360">
        <v>-2</v>
      </c>
      <c r="BN34" s="360">
        <v>-2</v>
      </c>
    </row>
    <row r="35" spans="2:66">
      <c r="B35" s="361" t="s">
        <v>191</v>
      </c>
      <c r="C35" s="362"/>
      <c r="D35" s="362"/>
      <c r="E35" s="362"/>
      <c r="F35" s="362"/>
      <c r="G35" s="362"/>
      <c r="H35" s="362"/>
      <c r="I35" s="362"/>
      <c r="J35" s="362"/>
      <c r="K35" s="362"/>
      <c r="L35" s="362"/>
      <c r="M35" s="362"/>
      <c r="N35" s="362"/>
      <c r="O35" s="362"/>
      <c r="P35" s="362"/>
      <c r="Q35" s="362"/>
      <c r="R35" s="362"/>
      <c r="S35" s="362"/>
      <c r="T35" s="362"/>
      <c r="U35" s="362"/>
      <c r="V35" s="362"/>
      <c r="W35" s="362"/>
      <c r="X35" s="362"/>
      <c r="Y35" s="363"/>
      <c r="Z35" s="363"/>
      <c r="AA35" s="363"/>
      <c r="AB35" s="363"/>
      <c r="AC35" s="363"/>
      <c r="AD35" s="363"/>
      <c r="AE35" s="363"/>
      <c r="AF35" s="363"/>
      <c r="AG35" s="363"/>
      <c r="AH35" s="363"/>
      <c r="AI35" s="363"/>
      <c r="AJ35" s="363"/>
      <c r="AK35" s="363"/>
      <c r="AL35" s="363"/>
      <c r="AM35" s="363"/>
      <c r="AN35" s="363"/>
      <c r="AO35" s="363"/>
      <c r="AP35" s="363"/>
      <c r="AQ35" s="360">
        <v>1.2</v>
      </c>
      <c r="AR35" s="360">
        <v>-0.7</v>
      </c>
      <c r="AS35" s="360">
        <v>0</v>
      </c>
      <c r="AT35" s="360">
        <v>-0.3</v>
      </c>
      <c r="AU35" s="360">
        <v>1.5</v>
      </c>
      <c r="AV35" s="360">
        <v>1.7</v>
      </c>
      <c r="AW35" s="360">
        <v>4.8</v>
      </c>
      <c r="AX35" s="360">
        <v>-0.3</v>
      </c>
      <c r="AY35" s="360">
        <v>2.2000000000000002</v>
      </c>
      <c r="AZ35" s="360">
        <v>-3</v>
      </c>
      <c r="BA35" s="360">
        <v>-1.8</v>
      </c>
      <c r="BB35" s="360">
        <v>0.1</v>
      </c>
      <c r="BC35" s="360">
        <v>-0.5</v>
      </c>
      <c r="BD35" s="360">
        <v>-2</v>
      </c>
      <c r="BE35" s="360">
        <v>-1.8</v>
      </c>
      <c r="BF35" s="360">
        <v>-2.5</v>
      </c>
      <c r="BG35" s="360">
        <v>-2.5</v>
      </c>
      <c r="BH35" s="360">
        <v>-2.6</v>
      </c>
      <c r="BI35" s="360">
        <v>-2.4</v>
      </c>
      <c r="BJ35" s="360">
        <v>-2.2000000000000002</v>
      </c>
      <c r="BK35" s="360">
        <v>-1.9</v>
      </c>
      <c r="BL35" s="360">
        <v>-1.7</v>
      </c>
      <c r="BM35" s="360">
        <v>-1.6</v>
      </c>
      <c r="BN35" s="360">
        <v>-1.7</v>
      </c>
    </row>
    <row r="36" spans="2:66">
      <c r="B36" s="363" t="s">
        <v>416</v>
      </c>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0">
        <v>-2.6</v>
      </c>
      <c r="AR36" s="360">
        <v>-2.6</v>
      </c>
      <c r="AS36" s="360">
        <v>-2.6</v>
      </c>
      <c r="AT36" s="360">
        <v>-2.6</v>
      </c>
      <c r="AU36" s="360">
        <v>-2.6</v>
      </c>
      <c r="AV36" s="360">
        <v>-2.6</v>
      </c>
      <c r="AW36" s="360">
        <v>-2.6</v>
      </c>
      <c r="AX36" s="360">
        <v>-2.6</v>
      </c>
      <c r="AY36" s="360">
        <v>-2.6</v>
      </c>
      <c r="AZ36" s="360">
        <v>-2.6</v>
      </c>
      <c r="BA36" s="360">
        <v>-2.6</v>
      </c>
      <c r="BB36" s="360">
        <v>-2.6</v>
      </c>
      <c r="BC36" s="360">
        <v>-2.6</v>
      </c>
      <c r="BD36" s="360">
        <v>-2.6</v>
      </c>
      <c r="BE36" s="360">
        <v>-2.6</v>
      </c>
      <c r="BF36" s="360">
        <v>-2.6</v>
      </c>
      <c r="BG36" s="360">
        <v>-2.6</v>
      </c>
      <c r="BH36" s="360">
        <v>-2.6</v>
      </c>
      <c r="BI36" s="360">
        <v>-2.6</v>
      </c>
      <c r="BJ36" s="360">
        <v>-2.6</v>
      </c>
      <c r="BK36" s="360">
        <v>-2.6</v>
      </c>
      <c r="BL36" s="360">
        <v>-2.6</v>
      </c>
      <c r="BM36" s="360">
        <v>-2.6</v>
      </c>
      <c r="BN36" s="360">
        <v>-2.6</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C29:I114"/>
  <sheetViews>
    <sheetView showGridLines="0" zoomScale="85" zoomScaleNormal="85" workbookViewId="0"/>
  </sheetViews>
  <sheetFormatPr defaultColWidth="9.140625" defaultRowHeight="12.75"/>
  <cols>
    <col min="1" max="2" width="9.140625" style="144"/>
    <col min="3" max="4" width="4.85546875" style="365" bestFit="1" customWidth="1"/>
    <col min="5" max="5" width="6.140625" style="365" bestFit="1" customWidth="1"/>
    <col min="6" max="6" width="4.85546875" style="365" bestFit="1" customWidth="1"/>
    <col min="7" max="7" width="5" style="365" bestFit="1" customWidth="1"/>
    <col min="8" max="8" width="4.85546875" style="365" bestFit="1" customWidth="1"/>
    <col min="9" max="16384" width="9.140625" style="144"/>
  </cols>
  <sheetData>
    <row r="29" spans="3:9" s="276" customFormat="1">
      <c r="C29" s="365"/>
      <c r="D29" s="365"/>
      <c r="E29" s="365"/>
      <c r="F29" s="365"/>
      <c r="G29" s="365"/>
      <c r="H29" s="365"/>
    </row>
    <row r="30" spans="3:9">
      <c r="I30" s="276"/>
    </row>
    <row r="31" spans="3:9">
      <c r="I31" s="276"/>
    </row>
    <row r="32" spans="3:9">
      <c r="I32" s="276"/>
    </row>
    <row r="33" spans="3:9">
      <c r="I33" s="276"/>
    </row>
    <row r="35" spans="3:9">
      <c r="C35" s="367" t="s">
        <v>294</v>
      </c>
      <c r="D35" s="367"/>
      <c r="E35" s="367" t="s">
        <v>285</v>
      </c>
      <c r="F35" s="367"/>
      <c r="G35" s="367" t="s">
        <v>286</v>
      </c>
      <c r="H35" s="367"/>
    </row>
    <row r="36" spans="3:9">
      <c r="C36" s="366">
        <v>65.2</v>
      </c>
      <c r="D36" s="366">
        <v>99.3</v>
      </c>
      <c r="E36" s="366" t="e">
        <v>#N/A</v>
      </c>
      <c r="F36" s="366" t="e">
        <v>#N/A</v>
      </c>
      <c r="G36" s="366" t="e">
        <v>#N/A</v>
      </c>
      <c r="H36" s="366" t="e">
        <v>#N/A</v>
      </c>
    </row>
    <row r="37" spans="3:9">
      <c r="C37" s="366">
        <v>126.7</v>
      </c>
      <c r="D37" s="366">
        <v>181.9</v>
      </c>
      <c r="E37" s="366" t="e">
        <v>#N/A</v>
      </c>
      <c r="F37" s="366" t="e">
        <v>#N/A</v>
      </c>
      <c r="G37" s="366" t="e">
        <v>#N/A</v>
      </c>
      <c r="H37" s="366" t="e">
        <v>#N/A</v>
      </c>
    </row>
    <row r="38" spans="3:9">
      <c r="C38" s="366">
        <v>27.3</v>
      </c>
      <c r="D38" s="366">
        <v>40.9</v>
      </c>
      <c r="E38" s="366" t="e">
        <v>#N/A</v>
      </c>
      <c r="F38" s="366" t="e">
        <v>#N/A</v>
      </c>
      <c r="G38" s="366" t="e">
        <v>#N/A</v>
      </c>
      <c r="H38" s="366" t="e">
        <v>#N/A</v>
      </c>
    </row>
    <row r="39" spans="3:9">
      <c r="C39" s="366">
        <v>61.5</v>
      </c>
      <c r="D39" s="366">
        <v>68.5</v>
      </c>
      <c r="E39" s="366" t="e">
        <v>#N/A</v>
      </c>
      <c r="F39" s="366" t="e">
        <v>#N/A</v>
      </c>
      <c r="G39" s="366" t="e">
        <v>#N/A</v>
      </c>
      <c r="H39" s="366" t="e">
        <v>#N/A</v>
      </c>
    </row>
    <row r="40" spans="3:9">
      <c r="C40" s="366">
        <v>50.6</v>
      </c>
      <c r="D40" s="366">
        <v>131.5</v>
      </c>
      <c r="E40" s="366" t="e">
        <v>#N/A</v>
      </c>
      <c r="F40" s="366" t="e">
        <v>#N/A</v>
      </c>
      <c r="G40" s="366" t="e">
        <v>#N/A</v>
      </c>
      <c r="H40" s="366" t="e">
        <v>#N/A</v>
      </c>
    </row>
    <row r="41" spans="3:9">
      <c r="C41" s="366">
        <v>6.8</v>
      </c>
      <c r="D41" s="366">
        <v>39.799999999999997</v>
      </c>
      <c r="E41" s="366" t="e">
        <v>#N/A</v>
      </c>
      <c r="F41" s="366" t="e">
        <v>#N/A</v>
      </c>
      <c r="G41" s="366" t="e">
        <v>#N/A</v>
      </c>
      <c r="H41" s="366" t="e">
        <v>#N/A</v>
      </c>
    </row>
    <row r="42" spans="3:9">
      <c r="C42" s="366">
        <v>7.2</v>
      </c>
      <c r="D42" s="366">
        <v>34.799999999999997</v>
      </c>
      <c r="E42" s="366" t="e">
        <v>#N/A</v>
      </c>
      <c r="F42" s="366" t="e">
        <v>#N/A</v>
      </c>
      <c r="G42" s="366" t="e">
        <v>#N/A</v>
      </c>
      <c r="H42" s="366" t="e">
        <v>#N/A</v>
      </c>
    </row>
    <row r="43" spans="3:9">
      <c r="C43" s="366">
        <v>18.7</v>
      </c>
      <c r="D43" s="366">
        <v>36.5</v>
      </c>
      <c r="E43" s="366" t="e">
        <v>#N/A</v>
      </c>
      <c r="F43" s="366" t="e">
        <v>#N/A</v>
      </c>
      <c r="G43" s="366" t="e">
        <v>#N/A</v>
      </c>
      <c r="H43" s="366" t="e">
        <v>#N/A</v>
      </c>
    </row>
    <row r="44" spans="3:9">
      <c r="C44" s="366">
        <v>96.2</v>
      </c>
      <c r="D44" s="366">
        <v>125.6</v>
      </c>
      <c r="E44" s="366" t="e">
        <v>#N/A</v>
      </c>
      <c r="F44" s="366" t="e">
        <v>#N/A</v>
      </c>
      <c r="G44" s="366" t="e">
        <v>#N/A</v>
      </c>
      <c r="H44" s="366" t="e">
        <v>#N/A</v>
      </c>
    </row>
    <row r="45" spans="3:9">
      <c r="C45" s="366">
        <v>48.9</v>
      </c>
      <c r="D45" s="366">
        <v>87</v>
      </c>
      <c r="E45" s="366" t="e">
        <v>#N/A</v>
      </c>
      <c r="F45" s="366" t="e">
        <v>#N/A</v>
      </c>
      <c r="G45" s="366" t="e">
        <v>#N/A</v>
      </c>
      <c r="H45" s="366" t="e">
        <v>#N/A</v>
      </c>
    </row>
    <row r="46" spans="3:9">
      <c r="C46" s="366" t="e">
        <v>#N/A</v>
      </c>
      <c r="D46" s="366" t="e">
        <v>#N/A</v>
      </c>
      <c r="E46" s="366">
        <v>69</v>
      </c>
      <c r="F46" s="366">
        <v>25.8</v>
      </c>
      <c r="G46" s="366" t="e">
        <v>#N/A</v>
      </c>
      <c r="H46" s="366" t="e">
        <v>#N/A</v>
      </c>
    </row>
    <row r="47" spans="3:9">
      <c r="C47" s="366" t="e">
        <v>#N/A</v>
      </c>
      <c r="D47" s="366" t="e">
        <v>#N/A</v>
      </c>
      <c r="E47" s="366">
        <v>16.600000000000001</v>
      </c>
      <c r="F47" s="366">
        <v>65.3</v>
      </c>
      <c r="G47" s="366" t="e">
        <v>#N/A</v>
      </c>
      <c r="H47" s="366" t="e">
        <v>#N/A</v>
      </c>
    </row>
    <row r="48" spans="3:9">
      <c r="C48" s="366" t="e">
        <v>#N/A</v>
      </c>
      <c r="D48" s="366" t="e">
        <v>#N/A</v>
      </c>
      <c r="E48" s="366">
        <v>37.5</v>
      </c>
      <c r="F48" s="366">
        <v>52.6</v>
      </c>
      <c r="G48" s="366" t="e">
        <v>#N/A</v>
      </c>
      <c r="H48" s="366" t="e">
        <v>#N/A</v>
      </c>
    </row>
    <row r="49" spans="3:8">
      <c r="C49" s="366" t="e">
        <v>#N/A</v>
      </c>
      <c r="D49" s="366" t="e">
        <v>#N/A</v>
      </c>
      <c r="E49" s="366">
        <v>36.9</v>
      </c>
      <c r="F49" s="366">
        <v>51</v>
      </c>
      <c r="G49" s="366" t="e">
        <v>#N/A</v>
      </c>
      <c r="H49" s="366" t="e">
        <v>#N/A</v>
      </c>
    </row>
    <row r="50" spans="3:8">
      <c r="C50" s="366" t="e">
        <v>#N/A</v>
      </c>
      <c r="D50" s="366" t="e">
        <v>#N/A</v>
      </c>
      <c r="E50" s="366">
        <v>63.8</v>
      </c>
      <c r="F50" s="366">
        <v>84</v>
      </c>
      <c r="G50" s="366" t="e">
        <v>#N/A</v>
      </c>
      <c r="H50" s="366" t="e">
        <v>#N/A</v>
      </c>
    </row>
    <row r="51" spans="3:8">
      <c r="C51" s="366" t="e">
        <v>#N/A</v>
      </c>
      <c r="D51" s="366" t="e">
        <v>#N/A</v>
      </c>
      <c r="E51" s="366">
        <v>34</v>
      </c>
      <c r="F51" s="366">
        <v>23.6</v>
      </c>
      <c r="G51" s="366" t="e">
        <v>#N/A</v>
      </c>
      <c r="H51" s="366" t="e">
        <v>#N/A</v>
      </c>
    </row>
    <row r="52" spans="3:8">
      <c r="C52" s="366" t="e">
        <v>#N/A</v>
      </c>
      <c r="D52" s="366" t="e">
        <v>#N/A</v>
      </c>
      <c r="E52" s="366">
        <v>32.5</v>
      </c>
      <c r="F52" s="366">
        <v>49.4</v>
      </c>
      <c r="G52" s="366" t="e">
        <v>#N/A</v>
      </c>
      <c r="H52" s="366" t="e">
        <v>#N/A</v>
      </c>
    </row>
    <row r="53" spans="3:8">
      <c r="C53" s="366" t="e">
        <v>#N/A</v>
      </c>
      <c r="D53" s="366" t="e">
        <v>#N/A</v>
      </c>
      <c r="E53" s="366">
        <v>16.2</v>
      </c>
      <c r="F53" s="366">
        <v>37.700000000000003</v>
      </c>
      <c r="G53" s="366" t="e">
        <v>#N/A</v>
      </c>
      <c r="H53" s="366" t="e">
        <v>#N/A</v>
      </c>
    </row>
    <row r="54" spans="3:8">
      <c r="C54" s="366" t="e">
        <v>#N/A</v>
      </c>
      <c r="D54" s="366" t="e">
        <v>#N/A</v>
      </c>
      <c r="E54" s="366">
        <v>35.299999999999997</v>
      </c>
      <c r="F54" s="366">
        <v>45</v>
      </c>
      <c r="G54" s="366" t="e">
        <v>#N/A</v>
      </c>
      <c r="H54" s="366" t="e">
        <v>#N/A</v>
      </c>
    </row>
    <row r="55" spans="3:8">
      <c r="C55" s="366" t="e">
        <v>#N/A</v>
      </c>
      <c r="D55" s="366" t="e">
        <v>#N/A</v>
      </c>
      <c r="E55" s="366">
        <v>94.9</v>
      </c>
      <c r="F55" s="366">
        <v>103.3</v>
      </c>
      <c r="G55" s="366" t="e">
        <v>#N/A</v>
      </c>
      <c r="H55" s="366" t="e">
        <v>#N/A</v>
      </c>
    </row>
    <row r="56" spans="3:8">
      <c r="C56" s="366" t="e">
        <v>#N/A</v>
      </c>
      <c r="D56" s="366" t="e">
        <v>#N/A</v>
      </c>
      <c r="E56" s="366">
        <v>65.3</v>
      </c>
      <c r="F56" s="366">
        <v>69.900000000000006</v>
      </c>
      <c r="G56" s="366" t="e">
        <v>#N/A</v>
      </c>
      <c r="H56" s="366" t="e">
        <v>#N/A</v>
      </c>
    </row>
    <row r="57" spans="3:8">
      <c r="C57" s="366" t="e">
        <v>#N/A</v>
      </c>
      <c r="D57" s="366" t="e">
        <v>#N/A</v>
      </c>
      <c r="E57" s="366">
        <v>41.3</v>
      </c>
      <c r="F57" s="366">
        <v>70.2</v>
      </c>
      <c r="G57" s="366" t="e">
        <v>#N/A</v>
      </c>
      <c r="H57" s="366" t="e">
        <v>#N/A</v>
      </c>
    </row>
    <row r="58" spans="3:8">
      <c r="C58" s="366" t="e">
        <v>#N/A</v>
      </c>
      <c r="D58" s="366" t="e">
        <v>#N/A</v>
      </c>
      <c r="E58" s="366">
        <v>27.5</v>
      </c>
      <c r="F58" s="366">
        <v>28.9</v>
      </c>
      <c r="G58" s="366" t="e">
        <v>#N/A</v>
      </c>
      <c r="H58" s="366" t="e">
        <v>#N/A</v>
      </c>
    </row>
    <row r="59" spans="3:8">
      <c r="C59" s="366" t="e">
        <v>#N/A</v>
      </c>
      <c r="D59" s="366" t="e">
        <v>#N/A</v>
      </c>
      <c r="E59" s="366">
        <v>23</v>
      </c>
      <c r="F59" s="366">
        <v>40.9</v>
      </c>
      <c r="G59" s="366" t="e">
        <v>#N/A</v>
      </c>
      <c r="H59" s="366" t="e">
        <v>#N/A</v>
      </c>
    </row>
    <row r="60" spans="3:8">
      <c r="C60" s="366" t="e">
        <v>#N/A</v>
      </c>
      <c r="D60" s="366" t="e">
        <v>#N/A</v>
      </c>
      <c r="E60" s="366">
        <v>37.700000000000003</v>
      </c>
      <c r="F60" s="366">
        <v>21.2</v>
      </c>
      <c r="G60" s="366" t="e">
        <v>#N/A</v>
      </c>
      <c r="H60" s="366" t="e">
        <v>#N/A</v>
      </c>
    </row>
    <row r="61" spans="3:8">
      <c r="C61" s="366" t="e">
        <v>#N/A</v>
      </c>
      <c r="D61" s="366" t="e">
        <v>#N/A</v>
      </c>
      <c r="E61" s="366">
        <v>31.8</v>
      </c>
      <c r="F61" s="366">
        <v>54.2</v>
      </c>
      <c r="G61" s="366" t="e">
        <v>#N/A</v>
      </c>
      <c r="H61" s="366" t="e">
        <v>#N/A</v>
      </c>
    </row>
    <row r="62" spans="3:8">
      <c r="C62" s="366" t="e">
        <v>#N/A</v>
      </c>
      <c r="D62" s="366" t="e">
        <v>#N/A</v>
      </c>
      <c r="E62" s="366">
        <v>45.4</v>
      </c>
      <c r="F62" s="366">
        <v>54.2</v>
      </c>
      <c r="G62" s="366" t="e">
        <v>#N/A</v>
      </c>
      <c r="H62" s="366" t="e">
        <v>#N/A</v>
      </c>
    </row>
    <row r="63" spans="3:8">
      <c r="C63" s="366" t="e">
        <v>#N/A</v>
      </c>
      <c r="D63" s="366" t="e">
        <v>#N/A</v>
      </c>
      <c r="E63" s="366">
        <v>84.5</v>
      </c>
      <c r="F63" s="366">
        <v>64.400000000000006</v>
      </c>
      <c r="G63" s="366" t="e">
        <v>#N/A</v>
      </c>
      <c r="H63" s="366" t="e">
        <v>#N/A</v>
      </c>
    </row>
    <row r="64" spans="3:8">
      <c r="C64" s="366" t="e">
        <v>#N/A</v>
      </c>
      <c r="D64" s="366" t="e">
        <v>#N/A</v>
      </c>
      <c r="E64" s="366">
        <v>52.4</v>
      </c>
      <c r="F64" s="366">
        <v>67.2</v>
      </c>
      <c r="G64" s="366" t="e">
        <v>#N/A</v>
      </c>
      <c r="H64" s="366" t="e">
        <v>#N/A</v>
      </c>
    </row>
    <row r="65" spans="3:8">
      <c r="C65" s="366" t="e">
        <v>#N/A</v>
      </c>
      <c r="D65" s="366" t="e">
        <v>#N/A</v>
      </c>
      <c r="E65" s="366">
        <v>30.6</v>
      </c>
      <c r="F65" s="366">
        <v>25.5</v>
      </c>
      <c r="G65" s="366" t="e">
        <v>#N/A</v>
      </c>
      <c r="H65" s="366" t="e">
        <v>#N/A</v>
      </c>
    </row>
    <row r="66" spans="3:8">
      <c r="C66" s="366" t="e">
        <v>#N/A</v>
      </c>
      <c r="D66" s="366" t="e">
        <v>#N/A</v>
      </c>
      <c r="E66" s="366">
        <v>43.7</v>
      </c>
      <c r="F66" s="366">
        <v>51.4</v>
      </c>
      <c r="G66" s="366" t="e">
        <v>#N/A</v>
      </c>
      <c r="H66" s="366" t="e">
        <v>#N/A</v>
      </c>
    </row>
    <row r="67" spans="3:8">
      <c r="C67" s="366" t="e">
        <v>#N/A</v>
      </c>
      <c r="D67" s="366" t="e">
        <v>#N/A</v>
      </c>
      <c r="E67" s="366">
        <v>12.3</v>
      </c>
      <c r="F67" s="366">
        <v>36.9</v>
      </c>
      <c r="G67" s="366" t="e">
        <v>#N/A</v>
      </c>
      <c r="H67" s="366" t="e">
        <v>#N/A</v>
      </c>
    </row>
    <row r="68" spans="3:8">
      <c r="C68" s="366" t="e">
        <v>#N/A</v>
      </c>
      <c r="D68" s="366" t="e">
        <v>#N/A</v>
      </c>
      <c r="E68" s="366">
        <v>8</v>
      </c>
      <c r="F68" s="366">
        <v>17.399999999999999</v>
      </c>
      <c r="G68" s="366" t="e">
        <v>#N/A</v>
      </c>
      <c r="H68" s="366" t="e">
        <v>#N/A</v>
      </c>
    </row>
    <row r="69" spans="3:8">
      <c r="C69" s="366" t="e">
        <v>#N/A</v>
      </c>
      <c r="D69" s="366" t="e">
        <v>#N/A</v>
      </c>
      <c r="E69" s="366">
        <v>34.799999999999997</v>
      </c>
      <c r="F69" s="366">
        <v>52.7</v>
      </c>
      <c r="G69" s="366" t="e">
        <v>#N/A</v>
      </c>
      <c r="H69" s="366" t="e">
        <v>#N/A</v>
      </c>
    </row>
    <row r="70" spans="3:8">
      <c r="C70" s="366" t="e">
        <v>#N/A</v>
      </c>
      <c r="D70" s="366" t="e">
        <v>#N/A</v>
      </c>
      <c r="E70" s="366">
        <v>93.7</v>
      </c>
      <c r="F70" s="366">
        <v>79.400000000000006</v>
      </c>
      <c r="G70" s="366" t="e">
        <v>#N/A</v>
      </c>
      <c r="H70" s="366" t="e">
        <v>#N/A</v>
      </c>
    </row>
    <row r="71" spans="3:8">
      <c r="C71" s="366" t="e">
        <v>#N/A</v>
      </c>
      <c r="D71" s="366" t="e">
        <v>#N/A</v>
      </c>
      <c r="E71" s="366">
        <v>10.7</v>
      </c>
      <c r="F71" s="366">
        <v>41.9</v>
      </c>
      <c r="G71" s="366" t="e">
        <v>#N/A</v>
      </c>
      <c r="H71" s="366" t="e">
        <v>#N/A</v>
      </c>
    </row>
    <row r="72" spans="3:8">
      <c r="C72" s="366" t="e">
        <v>#N/A</v>
      </c>
      <c r="D72" s="366" t="e">
        <v>#N/A</v>
      </c>
      <c r="E72" s="366">
        <v>32.5</v>
      </c>
      <c r="F72" s="366">
        <v>28.5</v>
      </c>
      <c r="G72" s="366" t="e">
        <v>#N/A</v>
      </c>
      <c r="H72" s="366" t="e">
        <v>#N/A</v>
      </c>
    </row>
    <row r="73" spans="3:8">
      <c r="C73" s="366" t="e">
        <v>#N/A</v>
      </c>
      <c r="D73" s="366" t="e">
        <v>#N/A</v>
      </c>
      <c r="E73" s="366">
        <v>11.8</v>
      </c>
      <c r="F73" s="366">
        <v>75.599999999999994</v>
      </c>
      <c r="G73" s="366" t="e">
        <v>#N/A</v>
      </c>
      <c r="H73" s="366" t="e">
        <v>#N/A</v>
      </c>
    </row>
    <row r="74" spans="3:8">
      <c r="C74" s="366" t="e">
        <v>#N/A</v>
      </c>
      <c r="D74" s="366" t="e">
        <v>#N/A</v>
      </c>
      <c r="E74" s="366">
        <v>68</v>
      </c>
      <c r="F74" s="366">
        <v>66.2</v>
      </c>
      <c r="G74" s="366" t="e">
        <v>#N/A</v>
      </c>
      <c r="H74" s="366" t="e">
        <v>#N/A</v>
      </c>
    </row>
    <row r="75" spans="3:8">
      <c r="C75" s="366" t="e">
        <v>#N/A</v>
      </c>
      <c r="D75" s="366" t="e">
        <v>#N/A</v>
      </c>
      <c r="E75" s="366">
        <v>63.5</v>
      </c>
      <c r="F75" s="366">
        <v>34.9</v>
      </c>
      <c r="G75" s="366" t="e">
        <v>#N/A</v>
      </c>
      <c r="H75" s="366" t="e">
        <v>#N/A</v>
      </c>
    </row>
    <row r="76" spans="3:8">
      <c r="C76" s="366" t="e">
        <v>#N/A</v>
      </c>
      <c r="D76" s="366" t="e">
        <v>#N/A</v>
      </c>
      <c r="E76" s="366" t="e">
        <v>#N/A</v>
      </c>
      <c r="F76" s="366" t="e">
        <v>#N/A</v>
      </c>
      <c r="G76" s="366">
        <v>36.6</v>
      </c>
      <c r="H76" s="366">
        <v>32.4</v>
      </c>
    </row>
    <row r="77" spans="3:8">
      <c r="C77" s="366" t="e">
        <v>#N/A</v>
      </c>
      <c r="D77" s="366" t="e">
        <v>#N/A</v>
      </c>
      <c r="E77" s="366" t="e">
        <v>#N/A</v>
      </c>
      <c r="F77" s="366" t="e">
        <v>#N/A</v>
      </c>
      <c r="G77" s="366">
        <v>36.9</v>
      </c>
      <c r="H77" s="366">
        <v>54.6</v>
      </c>
    </row>
    <row r="78" spans="3:8">
      <c r="C78" s="366" t="e">
        <v>#N/A</v>
      </c>
      <c r="D78" s="366" t="e">
        <v>#N/A</v>
      </c>
      <c r="E78" s="366" t="e">
        <v>#N/A</v>
      </c>
      <c r="F78" s="366" t="e">
        <v>#N/A</v>
      </c>
      <c r="G78" s="366">
        <v>29.1</v>
      </c>
      <c r="H78" s="366">
        <v>38.299999999999997</v>
      </c>
    </row>
    <row r="79" spans="3:8">
      <c r="C79" s="366" t="e">
        <v>#N/A</v>
      </c>
      <c r="D79" s="366" t="e">
        <v>#N/A</v>
      </c>
      <c r="E79" s="366" t="e">
        <v>#N/A</v>
      </c>
      <c r="F79" s="366" t="e">
        <v>#N/A</v>
      </c>
      <c r="G79" s="366">
        <v>15.7</v>
      </c>
      <c r="H79" s="366">
        <v>33.799999999999997</v>
      </c>
    </row>
    <row r="80" spans="3:8">
      <c r="C80" s="366" t="e">
        <v>#N/A</v>
      </c>
      <c r="D80" s="366" t="e">
        <v>#N/A</v>
      </c>
      <c r="E80" s="366" t="e">
        <v>#N/A</v>
      </c>
      <c r="F80" s="366" t="e">
        <v>#N/A</v>
      </c>
      <c r="G80" s="366">
        <v>30.5</v>
      </c>
      <c r="H80" s="366">
        <v>52.5</v>
      </c>
    </row>
    <row r="81" spans="3:8">
      <c r="C81" s="366" t="e">
        <v>#N/A</v>
      </c>
      <c r="D81" s="366" t="e">
        <v>#N/A</v>
      </c>
      <c r="E81" s="366" t="e">
        <v>#N/A</v>
      </c>
      <c r="F81" s="366" t="e">
        <v>#N/A</v>
      </c>
      <c r="G81" s="366">
        <v>22.7</v>
      </c>
      <c r="H81" s="366">
        <v>15.7</v>
      </c>
    </row>
    <row r="82" spans="3:8">
      <c r="C82" s="366" t="e">
        <v>#N/A</v>
      </c>
      <c r="D82" s="366" t="e">
        <v>#N/A</v>
      </c>
      <c r="E82" s="366" t="e">
        <v>#N/A</v>
      </c>
      <c r="F82" s="366" t="e">
        <v>#N/A</v>
      </c>
      <c r="G82" s="366">
        <v>63.3</v>
      </c>
      <c r="H82" s="366">
        <v>119.1</v>
      </c>
    </row>
    <row r="83" spans="3:8">
      <c r="C83" s="366" t="e">
        <v>#N/A</v>
      </c>
      <c r="D83" s="366" t="e">
        <v>#N/A</v>
      </c>
      <c r="E83" s="366" t="e">
        <v>#N/A</v>
      </c>
      <c r="F83" s="366" t="e">
        <v>#N/A</v>
      </c>
      <c r="G83" s="366">
        <v>97.3</v>
      </c>
      <c r="H83" s="366">
        <v>56.2</v>
      </c>
    </row>
    <row r="84" spans="3:8">
      <c r="C84" s="366" t="e">
        <v>#N/A</v>
      </c>
      <c r="D84" s="366" t="e">
        <v>#N/A</v>
      </c>
      <c r="E84" s="366" t="e">
        <v>#N/A</v>
      </c>
      <c r="F84" s="366" t="e">
        <v>#N/A</v>
      </c>
      <c r="G84" s="366">
        <v>70.2</v>
      </c>
      <c r="H84" s="366">
        <v>71.8</v>
      </c>
    </row>
    <row r="85" spans="3:8">
      <c r="C85" s="366" t="e">
        <v>#N/A</v>
      </c>
      <c r="D85" s="366" t="e">
        <v>#N/A</v>
      </c>
      <c r="E85" s="366" t="e">
        <v>#N/A</v>
      </c>
      <c r="F85" s="366" t="e">
        <v>#N/A</v>
      </c>
      <c r="G85" s="366">
        <v>61.3</v>
      </c>
      <c r="H85" s="366">
        <v>39.700000000000003</v>
      </c>
    </row>
    <row r="86" spans="3:8">
      <c r="C86" s="366" t="e">
        <v>#N/A</v>
      </c>
      <c r="D86" s="366" t="e">
        <v>#N/A</v>
      </c>
      <c r="E86" s="366" t="e">
        <v>#N/A</v>
      </c>
      <c r="F86" s="366" t="e">
        <v>#N/A</v>
      </c>
      <c r="G86" s="366">
        <v>55.2</v>
      </c>
      <c r="H86" s="366">
        <v>31.1</v>
      </c>
    </row>
    <row r="87" spans="3:8">
      <c r="C87" s="366" t="e">
        <v>#N/A</v>
      </c>
      <c r="D87" s="366" t="e">
        <v>#N/A</v>
      </c>
      <c r="E87" s="366" t="e">
        <v>#N/A</v>
      </c>
      <c r="F87" s="366" t="e">
        <v>#N/A</v>
      </c>
      <c r="G87" s="366">
        <v>24.5</v>
      </c>
      <c r="H87" s="366">
        <v>43.9</v>
      </c>
    </row>
    <row r="88" spans="3:8">
      <c r="C88" s="366" t="e">
        <v>#N/A</v>
      </c>
      <c r="D88" s="366" t="e">
        <v>#N/A</v>
      </c>
      <c r="E88" s="366" t="e">
        <v>#N/A</v>
      </c>
      <c r="F88" s="366" t="e">
        <v>#N/A</v>
      </c>
      <c r="G88" s="366">
        <v>44.4</v>
      </c>
      <c r="H88" s="366">
        <v>55.6</v>
      </c>
    </row>
    <row r="89" spans="3:8">
      <c r="C89" s="366" t="e">
        <v>#N/A</v>
      </c>
      <c r="D89" s="366" t="e">
        <v>#N/A</v>
      </c>
      <c r="E89" s="366" t="e">
        <v>#N/A</v>
      </c>
      <c r="F89" s="366" t="e">
        <v>#N/A</v>
      </c>
      <c r="G89" s="366">
        <v>49.4</v>
      </c>
      <c r="H89" s="366">
        <v>59.1</v>
      </c>
    </row>
    <row r="90" spans="3:8">
      <c r="C90" s="366" t="e">
        <v>#N/A</v>
      </c>
      <c r="D90" s="366" t="e">
        <v>#N/A</v>
      </c>
      <c r="E90" s="366" t="e">
        <v>#N/A</v>
      </c>
      <c r="F90" s="366" t="e">
        <v>#N/A</v>
      </c>
      <c r="G90" s="366">
        <v>99.2</v>
      </c>
      <c r="H90" s="366">
        <v>62.8</v>
      </c>
    </row>
    <row r="91" spans="3:8">
      <c r="C91" s="366" t="e">
        <v>#N/A</v>
      </c>
      <c r="D91" s="366" t="e">
        <v>#N/A</v>
      </c>
      <c r="E91" s="366" t="e">
        <v>#N/A</v>
      </c>
      <c r="F91" s="366" t="e">
        <v>#N/A</v>
      </c>
      <c r="G91" s="366">
        <v>33</v>
      </c>
      <c r="H91" s="366">
        <v>37.299999999999997</v>
      </c>
    </row>
    <row r="92" spans="3:8">
      <c r="C92" s="366" t="e">
        <v>#N/A</v>
      </c>
      <c r="D92" s="366" t="e">
        <v>#N/A</v>
      </c>
      <c r="E92" s="366" t="e">
        <v>#N/A</v>
      </c>
      <c r="F92" s="366" t="e">
        <v>#N/A</v>
      </c>
      <c r="G92" s="366">
        <v>25.3</v>
      </c>
      <c r="H92" s="366">
        <v>35.6</v>
      </c>
    </row>
    <row r="93" spans="3:8">
      <c r="C93" s="366" t="e">
        <v>#N/A</v>
      </c>
      <c r="D93" s="366" t="e">
        <v>#N/A</v>
      </c>
      <c r="E93" s="366" t="e">
        <v>#N/A</v>
      </c>
      <c r="F93" s="366" t="e">
        <v>#N/A</v>
      </c>
      <c r="G93" s="366">
        <v>22</v>
      </c>
      <c r="H93" s="366">
        <v>37.700000000000003</v>
      </c>
    </row>
    <row r="94" spans="3:8">
      <c r="C94" s="366" t="e">
        <v>#N/A</v>
      </c>
      <c r="D94" s="366" t="e">
        <v>#N/A</v>
      </c>
      <c r="E94" s="366" t="e">
        <v>#N/A</v>
      </c>
      <c r="F94" s="366" t="e">
        <v>#N/A</v>
      </c>
      <c r="G94" s="366">
        <v>40.1</v>
      </c>
      <c r="H94" s="366">
        <v>102.2</v>
      </c>
    </row>
    <row r="95" spans="3:8">
      <c r="C95" s="366" t="e">
        <v>#N/A</v>
      </c>
      <c r="D95" s="366" t="e">
        <v>#N/A</v>
      </c>
      <c r="E95" s="366" t="e">
        <v>#N/A</v>
      </c>
      <c r="F95" s="366" t="e">
        <v>#N/A</v>
      </c>
      <c r="G95" s="366">
        <v>90.5</v>
      </c>
      <c r="H95" s="366">
        <v>34.700000000000003</v>
      </c>
    </row>
    <row r="96" spans="3:8">
      <c r="C96" s="366" t="e">
        <v>#N/A</v>
      </c>
      <c r="D96" s="366" t="e">
        <v>#N/A</v>
      </c>
      <c r="E96" s="366" t="e">
        <v>#N/A</v>
      </c>
      <c r="F96" s="366" t="e">
        <v>#N/A</v>
      </c>
      <c r="G96" s="366">
        <v>64.599999999999994</v>
      </c>
      <c r="H96" s="366">
        <v>27.2</v>
      </c>
    </row>
    <row r="97" spans="3:8">
      <c r="C97" s="366" t="e">
        <v>#N/A</v>
      </c>
      <c r="D97" s="366" t="e">
        <v>#N/A</v>
      </c>
      <c r="E97" s="366" t="e">
        <v>#N/A</v>
      </c>
      <c r="F97" s="366" t="e">
        <v>#N/A</v>
      </c>
      <c r="G97" s="366">
        <v>109.5</v>
      </c>
      <c r="H97" s="366">
        <v>33.6</v>
      </c>
    </row>
    <row r="98" spans="3:8">
      <c r="C98" s="366" t="e">
        <v>#N/A</v>
      </c>
      <c r="D98" s="366" t="e">
        <v>#N/A</v>
      </c>
      <c r="E98" s="366" t="e">
        <v>#N/A</v>
      </c>
      <c r="F98" s="366" t="e">
        <v>#N/A</v>
      </c>
      <c r="G98" s="366">
        <v>87.4</v>
      </c>
      <c r="H98" s="366">
        <v>46.5</v>
      </c>
    </row>
    <row r="99" spans="3:8">
      <c r="C99" s="366" t="e">
        <v>#N/A</v>
      </c>
      <c r="D99" s="366" t="e">
        <v>#N/A</v>
      </c>
      <c r="E99" s="366" t="e">
        <v>#N/A</v>
      </c>
      <c r="F99" s="366" t="e">
        <v>#N/A</v>
      </c>
      <c r="G99" s="366">
        <v>71.7</v>
      </c>
      <c r="H99" s="366">
        <v>23.4</v>
      </c>
    </row>
    <row r="100" spans="3:8">
      <c r="C100" s="366" t="e">
        <v>#N/A</v>
      </c>
      <c r="D100" s="366" t="e">
        <v>#N/A</v>
      </c>
      <c r="E100" s="366" t="e">
        <v>#N/A</v>
      </c>
      <c r="F100" s="366" t="e">
        <v>#N/A</v>
      </c>
      <c r="G100" s="366">
        <v>37.200000000000003</v>
      </c>
      <c r="H100" s="366">
        <v>32.6</v>
      </c>
    </row>
    <row r="101" spans="3:8">
      <c r="C101" s="366" t="e">
        <v>#N/A</v>
      </c>
      <c r="D101" s="366" t="e">
        <v>#N/A</v>
      </c>
      <c r="E101" s="366" t="e">
        <v>#N/A</v>
      </c>
      <c r="F101" s="366" t="e">
        <v>#N/A</v>
      </c>
      <c r="G101" s="366">
        <v>92.4</v>
      </c>
      <c r="H101" s="366">
        <v>40.6</v>
      </c>
    </row>
    <row r="102" spans="3:8">
      <c r="C102" s="366" t="e">
        <v>#N/A</v>
      </c>
      <c r="D102" s="366" t="e">
        <v>#N/A</v>
      </c>
      <c r="E102" s="366" t="e">
        <v>#N/A</v>
      </c>
      <c r="F102" s="366" t="e">
        <v>#N/A</v>
      </c>
      <c r="G102" s="366">
        <v>34.200000000000003</v>
      </c>
      <c r="H102" s="366">
        <v>61.2</v>
      </c>
    </row>
    <row r="103" spans="3:8">
      <c r="C103" s="366" t="e">
        <v>#N/A</v>
      </c>
      <c r="D103" s="366" t="e">
        <v>#N/A</v>
      </c>
      <c r="E103" s="366" t="e">
        <v>#N/A</v>
      </c>
      <c r="F103" s="366" t="e">
        <v>#N/A</v>
      </c>
      <c r="G103" s="366">
        <v>126.9</v>
      </c>
      <c r="H103" s="366">
        <v>126</v>
      </c>
    </row>
    <row r="104" spans="3:8">
      <c r="C104" s="366" t="e">
        <v>#N/A</v>
      </c>
      <c r="D104" s="366" t="e">
        <v>#N/A</v>
      </c>
      <c r="E104" s="366" t="e">
        <v>#N/A</v>
      </c>
      <c r="F104" s="366" t="e">
        <v>#N/A</v>
      </c>
      <c r="G104" s="366">
        <v>30.2</v>
      </c>
      <c r="H104" s="366">
        <v>47.8</v>
      </c>
    </row>
    <row r="105" spans="3:8">
      <c r="C105" s="366" t="e">
        <v>#N/A</v>
      </c>
      <c r="D105" s="366" t="e">
        <v>#N/A</v>
      </c>
      <c r="E105" s="366" t="e">
        <v>#N/A</v>
      </c>
      <c r="F105" s="366" t="e">
        <v>#N/A</v>
      </c>
      <c r="G105" s="366">
        <v>46.8</v>
      </c>
      <c r="H105" s="366">
        <v>38.200000000000003</v>
      </c>
    </row>
    <row r="106" spans="3:8">
      <c r="C106" s="366" t="e">
        <v>#N/A</v>
      </c>
      <c r="D106" s="366" t="e">
        <v>#N/A</v>
      </c>
      <c r="E106" s="366" t="e">
        <v>#N/A</v>
      </c>
      <c r="F106" s="366" t="e">
        <v>#N/A</v>
      </c>
      <c r="G106" s="366">
        <v>27.7</v>
      </c>
      <c r="H106" s="366">
        <v>39</v>
      </c>
    </row>
    <row r="107" spans="3:8">
      <c r="C107" s="366" t="e">
        <v>#N/A</v>
      </c>
      <c r="D107" s="366" t="e">
        <v>#N/A</v>
      </c>
      <c r="E107" s="366" t="e">
        <v>#N/A</v>
      </c>
      <c r="F107" s="366" t="e">
        <v>#N/A</v>
      </c>
      <c r="G107" s="366">
        <v>12.3</v>
      </c>
      <c r="H107" s="366">
        <v>24.5</v>
      </c>
    </row>
    <row r="108" spans="3:8">
      <c r="C108" s="366" t="e">
        <v>#N/A</v>
      </c>
      <c r="D108" s="366" t="e">
        <v>#N/A</v>
      </c>
      <c r="E108" s="366" t="e">
        <v>#N/A</v>
      </c>
      <c r="F108" s="366" t="e">
        <v>#N/A</v>
      </c>
      <c r="G108" s="366">
        <v>197.5</v>
      </c>
      <c r="H108" s="366">
        <v>58.2</v>
      </c>
    </row>
    <row r="109" spans="3:8">
      <c r="C109" s="366" t="e">
        <v>#N/A</v>
      </c>
      <c r="D109" s="366" t="e">
        <v>#N/A</v>
      </c>
      <c r="E109" s="366" t="e">
        <v>#N/A</v>
      </c>
      <c r="F109" s="366" t="e">
        <v>#N/A</v>
      </c>
      <c r="G109" s="366">
        <v>48.2</v>
      </c>
      <c r="H109" s="366">
        <v>141</v>
      </c>
    </row>
    <row r="110" spans="3:8">
      <c r="C110" s="366" t="e">
        <v>#N/A</v>
      </c>
      <c r="D110" s="366" t="e">
        <v>#N/A</v>
      </c>
      <c r="E110" s="366" t="e">
        <v>#N/A</v>
      </c>
      <c r="F110" s="366" t="e">
        <v>#N/A</v>
      </c>
      <c r="G110" s="366">
        <v>129.9</v>
      </c>
      <c r="H110" s="366">
        <v>62.2</v>
      </c>
    </row>
    <row r="113" spans="3:4">
      <c r="C113" s="365">
        <v>0</v>
      </c>
      <c r="D113" s="365">
        <v>200</v>
      </c>
    </row>
    <row r="114" spans="3:4">
      <c r="C114" s="365">
        <v>0</v>
      </c>
      <c r="D114" s="365">
        <v>200</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pageSetUpPr fitToPage="1"/>
  </sheetPr>
  <dimension ref="K6:O45"/>
  <sheetViews>
    <sheetView showGridLines="0" zoomScaleNormal="100" workbookViewId="0"/>
  </sheetViews>
  <sheetFormatPr defaultColWidth="9.140625" defaultRowHeight="12.75"/>
  <cols>
    <col min="1" max="10" width="9.140625" style="133"/>
    <col min="11" max="11" width="6.140625" style="133" bestFit="1" customWidth="1"/>
    <col min="12" max="12" width="4.140625" style="133" bestFit="1" customWidth="1"/>
    <col min="13" max="13" width="2.7109375" style="133" bestFit="1" customWidth="1"/>
    <col min="14" max="14" width="4.85546875" style="133" bestFit="1" customWidth="1"/>
    <col min="15" max="15" width="4" style="133" bestFit="1" customWidth="1"/>
    <col min="16" max="16384" width="9.140625" style="133"/>
  </cols>
  <sheetData>
    <row r="6" spans="11:15">
      <c r="K6" s="368" t="s">
        <v>286</v>
      </c>
      <c r="L6" s="368" t="s">
        <v>422</v>
      </c>
      <c r="M6" s="368">
        <v>70</v>
      </c>
      <c r="N6" s="369">
        <v>119.1</v>
      </c>
      <c r="O6" s="369">
        <v>0.5</v>
      </c>
    </row>
    <row r="7" spans="11:15">
      <c r="K7" s="368"/>
      <c r="L7" s="368" t="s">
        <v>423</v>
      </c>
      <c r="M7" s="368">
        <v>70</v>
      </c>
      <c r="N7" s="369">
        <v>54.6</v>
      </c>
      <c r="O7" s="369">
        <v>1.4</v>
      </c>
    </row>
    <row r="8" spans="11:15">
      <c r="K8" s="368"/>
      <c r="L8" s="368" t="s">
        <v>424</v>
      </c>
      <c r="M8" s="368">
        <v>70</v>
      </c>
      <c r="N8" s="369">
        <v>52.5</v>
      </c>
      <c r="O8" s="369">
        <v>2.4</v>
      </c>
    </row>
    <row r="9" spans="11:15">
      <c r="K9" s="368"/>
      <c r="L9" s="368" t="s">
        <v>364</v>
      </c>
      <c r="M9" s="368">
        <v>70</v>
      </c>
      <c r="N9" s="369">
        <v>46.5</v>
      </c>
      <c r="O9" s="369">
        <v>3.4</v>
      </c>
    </row>
    <row r="10" spans="11:15">
      <c r="K10" s="368"/>
      <c r="L10" s="368" t="s">
        <v>425</v>
      </c>
      <c r="M10" s="368">
        <v>70</v>
      </c>
      <c r="N10" s="369">
        <v>46.4</v>
      </c>
      <c r="O10" s="369">
        <v>4.3499999999999996</v>
      </c>
    </row>
    <row r="11" spans="11:15">
      <c r="K11" s="368"/>
      <c r="L11" s="368" t="s">
        <v>354</v>
      </c>
      <c r="M11" s="368">
        <v>70</v>
      </c>
      <c r="N11" s="369">
        <v>38.299999999999997</v>
      </c>
      <c r="O11" s="369">
        <v>5.3</v>
      </c>
    </row>
    <row r="12" spans="11:15">
      <c r="K12" s="368"/>
      <c r="L12" s="368" t="s">
        <v>353</v>
      </c>
      <c r="M12" s="368">
        <v>70</v>
      </c>
      <c r="N12" s="369">
        <v>35.6</v>
      </c>
      <c r="O12" s="369">
        <v>6.3</v>
      </c>
    </row>
    <row r="13" spans="11:15">
      <c r="K13" s="368"/>
      <c r="L13" s="368" t="s">
        <v>350</v>
      </c>
      <c r="M13" s="368">
        <v>70</v>
      </c>
      <c r="N13" s="369">
        <v>33.799999999999997</v>
      </c>
      <c r="O13" s="369">
        <v>7.3</v>
      </c>
    </row>
    <row r="14" spans="11:15">
      <c r="K14" s="368" t="s">
        <v>285</v>
      </c>
      <c r="L14" s="368" t="s">
        <v>426</v>
      </c>
      <c r="M14" s="368">
        <v>85</v>
      </c>
      <c r="N14" s="369">
        <v>79.400000000000006</v>
      </c>
      <c r="O14" s="369">
        <v>8.4</v>
      </c>
    </row>
    <row r="15" spans="11:15">
      <c r="K15" s="368"/>
      <c r="L15" s="368" t="s">
        <v>427</v>
      </c>
      <c r="M15" s="368">
        <v>60</v>
      </c>
      <c r="N15" s="369">
        <v>78.400000000000006</v>
      </c>
      <c r="O15" s="369">
        <v>9.4</v>
      </c>
    </row>
    <row r="16" spans="11:15">
      <c r="K16" s="368"/>
      <c r="L16" s="368" t="s">
        <v>428</v>
      </c>
      <c r="M16" s="368">
        <v>60</v>
      </c>
      <c r="N16" s="369">
        <v>69.900000000000006</v>
      </c>
      <c r="O16" s="369">
        <v>10.35</v>
      </c>
    </row>
    <row r="17" spans="11:15">
      <c r="K17" s="368"/>
      <c r="L17" s="368" t="s">
        <v>271</v>
      </c>
      <c r="M17" s="368">
        <v>60</v>
      </c>
      <c r="N17" s="369">
        <v>67.2</v>
      </c>
      <c r="O17" s="369">
        <v>11.35</v>
      </c>
    </row>
    <row r="18" spans="11:15">
      <c r="K18" s="368"/>
      <c r="L18" s="368" t="s">
        <v>429</v>
      </c>
      <c r="M18" s="368">
        <v>55</v>
      </c>
      <c r="N18" s="369">
        <v>54.2</v>
      </c>
      <c r="O18" s="369">
        <v>12.3</v>
      </c>
    </row>
    <row r="19" spans="11:15">
      <c r="K19" s="368"/>
      <c r="L19" s="368" t="s">
        <v>430</v>
      </c>
      <c r="M19" s="368">
        <v>60</v>
      </c>
      <c r="N19" s="369">
        <v>51.4</v>
      </c>
      <c r="O19" s="369">
        <v>13.3</v>
      </c>
    </row>
    <row r="20" spans="11:15">
      <c r="K20" s="368"/>
      <c r="L20" s="368" t="s">
        <v>431</v>
      </c>
      <c r="M20" s="368">
        <v>40</v>
      </c>
      <c r="N20" s="369">
        <v>45</v>
      </c>
      <c r="O20" s="369">
        <v>14.2</v>
      </c>
    </row>
    <row r="21" spans="11:15">
      <c r="K21" s="368"/>
      <c r="L21" s="368" t="s">
        <v>432</v>
      </c>
      <c r="M21" s="368">
        <v>60</v>
      </c>
      <c r="N21" s="369">
        <v>36.9</v>
      </c>
      <c r="O21" s="369">
        <v>15.2</v>
      </c>
    </row>
    <row r="22" spans="11:15">
      <c r="K22" s="368"/>
      <c r="L22" s="368" t="s">
        <v>172</v>
      </c>
      <c r="M22" s="368">
        <v>60</v>
      </c>
      <c r="N22" s="369">
        <v>28.9</v>
      </c>
      <c r="O22" s="369">
        <v>16.2</v>
      </c>
    </row>
    <row r="23" spans="11:15">
      <c r="K23" s="368" t="s">
        <v>294</v>
      </c>
      <c r="L23" s="368" t="s">
        <v>176</v>
      </c>
      <c r="M23" s="368">
        <v>60</v>
      </c>
      <c r="N23" s="369">
        <v>181.9</v>
      </c>
      <c r="O23" s="369">
        <v>17.100000000000001</v>
      </c>
    </row>
    <row r="24" spans="11:15">
      <c r="K24" s="368"/>
      <c r="L24" s="368" t="s">
        <v>177</v>
      </c>
      <c r="M24" s="368">
        <v>60</v>
      </c>
      <c r="N24" s="369">
        <v>131.5</v>
      </c>
      <c r="O24" s="369">
        <v>18.100000000000001</v>
      </c>
    </row>
    <row r="25" spans="11:15">
      <c r="K25" s="368"/>
      <c r="L25" s="368" t="s">
        <v>185</v>
      </c>
      <c r="M25" s="368">
        <v>60</v>
      </c>
      <c r="N25" s="369">
        <v>125.6</v>
      </c>
      <c r="O25" s="369">
        <v>19.100000000000001</v>
      </c>
    </row>
    <row r="26" spans="11:15">
      <c r="K26" s="368"/>
      <c r="L26" s="368" t="s">
        <v>182</v>
      </c>
      <c r="M26" s="368">
        <v>60</v>
      </c>
      <c r="N26" s="369">
        <v>103.2</v>
      </c>
      <c r="O26" s="369">
        <v>20.100000000000001</v>
      </c>
    </row>
    <row r="27" spans="11:15">
      <c r="K27" s="368"/>
      <c r="L27" s="368" t="s">
        <v>295</v>
      </c>
      <c r="M27" s="368">
        <v>60</v>
      </c>
      <c r="N27" s="369">
        <v>99.3</v>
      </c>
      <c r="O27" s="369">
        <v>21.1</v>
      </c>
    </row>
    <row r="28" spans="11:15">
      <c r="K28" s="368"/>
      <c r="L28" s="368" t="s">
        <v>180</v>
      </c>
      <c r="M28" s="368">
        <v>60</v>
      </c>
      <c r="N28" s="369">
        <v>98.4</v>
      </c>
      <c r="O28" s="369">
        <v>22</v>
      </c>
    </row>
    <row r="29" spans="11:15">
      <c r="K29" s="368"/>
      <c r="L29" s="368" t="s">
        <v>175</v>
      </c>
      <c r="M29" s="368">
        <v>60</v>
      </c>
      <c r="N29" s="369">
        <v>97</v>
      </c>
      <c r="O29" s="369">
        <v>23</v>
      </c>
    </row>
    <row r="30" spans="11:15">
      <c r="K30" s="368"/>
      <c r="L30" s="368" t="s">
        <v>186</v>
      </c>
      <c r="M30" s="368">
        <v>60</v>
      </c>
      <c r="N30" s="369">
        <v>87</v>
      </c>
      <c r="O30" s="369">
        <v>23.95</v>
      </c>
    </row>
    <row r="31" spans="11:15">
      <c r="K31" s="368"/>
      <c r="L31" s="368" t="s">
        <v>181</v>
      </c>
      <c r="M31" s="368">
        <v>60</v>
      </c>
      <c r="N31" s="369">
        <v>78.8</v>
      </c>
      <c r="O31" s="369">
        <v>24.95</v>
      </c>
    </row>
    <row r="32" spans="11:15">
      <c r="K32" s="368"/>
      <c r="L32" s="368" t="s">
        <v>179</v>
      </c>
      <c r="M32" s="368">
        <v>60</v>
      </c>
      <c r="N32" s="369">
        <v>75.400000000000006</v>
      </c>
      <c r="O32" s="369">
        <v>25.95</v>
      </c>
    </row>
    <row r="33" spans="11:15">
      <c r="K33" s="368"/>
      <c r="L33" s="368" t="s">
        <v>291</v>
      </c>
      <c r="M33" s="368">
        <v>60</v>
      </c>
      <c r="N33" s="369">
        <v>68.5</v>
      </c>
      <c r="O33" s="369">
        <v>26.9</v>
      </c>
    </row>
    <row r="34" spans="11:15">
      <c r="K34" s="368"/>
      <c r="L34" s="368" t="s">
        <v>189</v>
      </c>
      <c r="M34" s="368">
        <v>60</v>
      </c>
      <c r="N34" s="369">
        <v>64.099999999999994</v>
      </c>
      <c r="O34" s="369">
        <v>27.9</v>
      </c>
    </row>
    <row r="35" spans="11:15">
      <c r="K35" s="368"/>
      <c r="L35" s="368" t="s">
        <v>174</v>
      </c>
      <c r="M35" s="368">
        <v>60</v>
      </c>
      <c r="N35" s="369">
        <v>61.4</v>
      </c>
      <c r="O35" s="369">
        <v>28.8</v>
      </c>
    </row>
    <row r="36" spans="11:15">
      <c r="K36" s="368"/>
      <c r="L36" s="368" t="s">
        <v>184</v>
      </c>
      <c r="M36" s="368">
        <v>60</v>
      </c>
      <c r="N36" s="369">
        <v>56.7</v>
      </c>
      <c r="O36" s="369">
        <v>29.8</v>
      </c>
    </row>
    <row r="37" spans="11:15">
      <c r="K37" s="368"/>
      <c r="L37" s="368" t="s">
        <v>296</v>
      </c>
      <c r="M37" s="368">
        <v>60</v>
      </c>
      <c r="N37" s="369">
        <v>52.6</v>
      </c>
      <c r="O37" s="369">
        <v>30.8</v>
      </c>
    </row>
    <row r="38" spans="11:15">
      <c r="K38" s="368"/>
      <c r="L38" s="368" t="s">
        <v>197</v>
      </c>
      <c r="M38" s="368">
        <v>60</v>
      </c>
      <c r="N38" s="369">
        <v>50.4</v>
      </c>
      <c r="O38" s="369">
        <v>31.7</v>
      </c>
    </row>
    <row r="39" spans="11:15">
      <c r="K39" s="368"/>
      <c r="L39" s="368" t="s">
        <v>293</v>
      </c>
      <c r="M39" s="368">
        <v>60</v>
      </c>
      <c r="N39" s="369">
        <v>40.9</v>
      </c>
      <c r="O39" s="369">
        <v>32.6</v>
      </c>
    </row>
    <row r="40" spans="11:15">
      <c r="K40" s="368"/>
      <c r="L40" s="368" t="s">
        <v>194</v>
      </c>
      <c r="M40" s="368">
        <v>60</v>
      </c>
      <c r="N40" s="369">
        <v>36.5</v>
      </c>
      <c r="O40" s="369">
        <v>33.549999999999997</v>
      </c>
    </row>
    <row r="41" spans="11:15">
      <c r="K41" s="368"/>
      <c r="L41" s="368" t="s">
        <v>183</v>
      </c>
      <c r="M41" s="368">
        <v>60</v>
      </c>
      <c r="N41" s="369">
        <v>36.4</v>
      </c>
      <c r="O41" s="369">
        <v>34.5</v>
      </c>
    </row>
    <row r="42" spans="11:15">
      <c r="K42" s="368"/>
      <c r="L42" s="368" t="s">
        <v>196</v>
      </c>
      <c r="M42" s="368">
        <v>60</v>
      </c>
      <c r="N42" s="369">
        <v>34.799999999999997</v>
      </c>
      <c r="O42" s="369">
        <v>35.5</v>
      </c>
    </row>
    <row r="43" spans="11:15">
      <c r="K43" s="368"/>
      <c r="L43" s="368" t="s">
        <v>288</v>
      </c>
      <c r="M43" s="368">
        <v>60</v>
      </c>
      <c r="N43" s="369">
        <v>34.700000000000003</v>
      </c>
      <c r="O43" s="369">
        <v>36.5</v>
      </c>
    </row>
    <row r="44" spans="11:15">
      <c r="K44" s="368"/>
      <c r="L44" s="368" t="s">
        <v>192</v>
      </c>
      <c r="M44" s="368">
        <v>60</v>
      </c>
      <c r="N44" s="369">
        <v>23</v>
      </c>
      <c r="O44" s="369">
        <v>37.5</v>
      </c>
    </row>
    <row r="45" spans="11:15">
      <c r="K45" s="368"/>
      <c r="L45" s="368" t="s">
        <v>289</v>
      </c>
      <c r="M45" s="368">
        <v>60</v>
      </c>
      <c r="N45" s="369">
        <v>8.8000000000000007</v>
      </c>
      <c r="O45" s="369">
        <v>38.5</v>
      </c>
    </row>
  </sheetData>
  <pageMargins left="0.7" right="0.7" top="0.75" bottom="0.75" header="0.3" footer="0.3"/>
  <pageSetup scale="3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4">
    <tabColor theme="5" tint="0.59999389629810485"/>
  </sheetPr>
  <dimension ref="N8:AW21"/>
  <sheetViews>
    <sheetView showGridLines="0" zoomScale="85" zoomScaleNormal="85" workbookViewId="0"/>
  </sheetViews>
  <sheetFormatPr defaultColWidth="9.140625" defaultRowHeight="12.75"/>
  <cols>
    <col min="1" max="13" width="9.140625" style="135"/>
    <col min="14" max="15" width="9.140625" style="151"/>
    <col min="16" max="16" width="8.7109375" style="151" bestFit="1" customWidth="1"/>
    <col min="17" max="17" width="13.5703125" style="151" bestFit="1" customWidth="1"/>
    <col min="18" max="18" width="6.140625" style="151" bestFit="1" customWidth="1"/>
    <col min="19" max="19" width="11.7109375" style="151" bestFit="1" customWidth="1"/>
    <col min="20" max="20" width="5.140625" style="151" bestFit="1" customWidth="1"/>
    <col min="21" max="21" width="9" style="151" bestFit="1" customWidth="1"/>
    <col min="22" max="22" width="10.7109375" style="151" bestFit="1" customWidth="1"/>
    <col min="23" max="35" width="5.140625" style="151" bestFit="1" customWidth="1"/>
    <col min="36" max="46" width="5.140625" style="135" bestFit="1" customWidth="1"/>
    <col min="47" max="47" width="6.140625" style="135" bestFit="1" customWidth="1"/>
    <col min="48" max="49" width="5.140625" style="135" bestFit="1" customWidth="1"/>
    <col min="50" max="16384" width="9.140625" style="135"/>
  </cols>
  <sheetData>
    <row r="8" spans="16:49">
      <c r="P8" s="372" t="s">
        <v>436</v>
      </c>
      <c r="Q8" s="370"/>
      <c r="R8" s="370" t="s">
        <v>433</v>
      </c>
      <c r="S8" s="370" t="s">
        <v>434</v>
      </c>
      <c r="U8" s="372" t="s">
        <v>438</v>
      </c>
      <c r="V8" s="370"/>
      <c r="W8" s="370">
        <v>1990</v>
      </c>
      <c r="X8" s="370">
        <f>W8+1</f>
        <v>1991</v>
      </c>
      <c r="Y8" s="370">
        <f>X8+1</f>
        <v>1992</v>
      </c>
      <c r="Z8" s="370">
        <f>Y8+1</f>
        <v>1993</v>
      </c>
      <c r="AA8" s="370">
        <f>Z8+1</f>
        <v>1994</v>
      </c>
      <c r="AB8" s="370">
        <v>1995</v>
      </c>
      <c r="AC8" s="370">
        <v>1996</v>
      </c>
      <c r="AD8" s="370">
        <v>1997</v>
      </c>
      <c r="AE8" s="370">
        <v>1998</v>
      </c>
      <c r="AF8" s="370">
        <v>1999</v>
      </c>
      <c r="AG8" s="370">
        <v>2000</v>
      </c>
      <c r="AH8" s="370">
        <v>2001</v>
      </c>
      <c r="AI8" s="370">
        <v>2002</v>
      </c>
      <c r="AJ8" s="370">
        <v>2003</v>
      </c>
      <c r="AK8" s="370">
        <v>2004</v>
      </c>
      <c r="AL8" s="370">
        <v>2005</v>
      </c>
      <c r="AM8" s="370">
        <v>2006</v>
      </c>
      <c r="AN8" s="370">
        <v>2007</v>
      </c>
      <c r="AO8" s="370">
        <v>2008</v>
      </c>
      <c r="AP8" s="370">
        <v>2009</v>
      </c>
      <c r="AQ8" s="370">
        <v>2010</v>
      </c>
      <c r="AR8" s="370">
        <v>2011</v>
      </c>
      <c r="AS8" s="370">
        <v>2012</v>
      </c>
      <c r="AT8" s="370">
        <v>2013</v>
      </c>
      <c r="AU8" s="370">
        <v>2014</v>
      </c>
      <c r="AV8" s="370">
        <v>2015</v>
      </c>
      <c r="AW8" s="370">
        <v>2016</v>
      </c>
    </row>
    <row r="9" spans="16:49">
      <c r="P9" s="370" t="s">
        <v>171</v>
      </c>
      <c r="Q9" s="370" t="s">
        <v>6</v>
      </c>
      <c r="R9" s="371">
        <v>0.16500000000000001</v>
      </c>
      <c r="S9" s="371">
        <v>40.926000000000002</v>
      </c>
      <c r="U9" s="370" t="s">
        <v>437</v>
      </c>
      <c r="V9" s="370" t="s">
        <v>23</v>
      </c>
      <c r="W9" s="370"/>
      <c r="X9" s="370"/>
      <c r="Y9" s="370"/>
      <c r="Z9" s="370"/>
      <c r="AA9" s="370"/>
      <c r="AB9" s="370">
        <v>0.28194599999999997</v>
      </c>
      <c r="AC9" s="370">
        <v>0.41051500000000002</v>
      </c>
      <c r="AD9" s="370">
        <v>0.50669200000000003</v>
      </c>
      <c r="AE9" s="370">
        <v>0.58929200000000004</v>
      </c>
      <c r="AF9" s="370">
        <v>0.67642999999999998</v>
      </c>
      <c r="AG9" s="370">
        <v>0.75848199999999999</v>
      </c>
      <c r="AH9" s="370">
        <v>0.77251700000000001</v>
      </c>
      <c r="AI9" s="370">
        <v>0.76921200000000001</v>
      </c>
      <c r="AJ9" s="370">
        <v>0.76527699999999999</v>
      </c>
      <c r="AK9" s="370">
        <v>0.76263599999999998</v>
      </c>
      <c r="AL9" s="370">
        <v>0.77025699999999997</v>
      </c>
      <c r="AM9" s="370">
        <v>0.76028099999999998</v>
      </c>
      <c r="AN9" s="370">
        <v>0.74062099999999997</v>
      </c>
      <c r="AO9" s="370">
        <v>0.71118400000000004</v>
      </c>
      <c r="AP9" s="370">
        <v>0.64913600000000005</v>
      </c>
      <c r="AQ9" s="370">
        <v>0.59272100000000005</v>
      </c>
      <c r="AR9" s="370">
        <v>0.57067999999999997</v>
      </c>
      <c r="AS9" s="370">
        <v>0.57927700000000004</v>
      </c>
      <c r="AT9" s="370">
        <v>0.58801199999999998</v>
      </c>
      <c r="AU9" s="370">
        <v>0.59842600000000001</v>
      </c>
      <c r="AV9" s="370">
        <v>0.60958699999999999</v>
      </c>
      <c r="AW9" s="370">
        <v>0.62234100000000003</v>
      </c>
    </row>
    <row r="10" spans="16:49">
      <c r="P10" s="370" t="s">
        <v>182</v>
      </c>
      <c r="Q10" s="370" t="s">
        <v>8</v>
      </c>
      <c r="R10" s="371">
        <v>0.46899999999999997</v>
      </c>
      <c r="S10" s="371">
        <v>105.71299999999999</v>
      </c>
      <c r="U10" s="370" t="s">
        <v>346</v>
      </c>
      <c r="V10" s="370" t="s">
        <v>23</v>
      </c>
      <c r="W10" s="370"/>
      <c r="X10" s="370"/>
      <c r="Y10" s="370"/>
      <c r="Z10" s="370"/>
      <c r="AA10" s="370"/>
      <c r="AB10" s="370">
        <v>73.145714803851959</v>
      </c>
      <c r="AC10" s="370">
        <v>71.239778979599024</v>
      </c>
      <c r="AD10" s="370">
        <v>65.578239866725482</v>
      </c>
      <c r="AE10" s="370">
        <v>62.451999023926639</v>
      </c>
      <c r="AF10" s="370">
        <v>58.172828911526906</v>
      </c>
      <c r="AG10" s="370">
        <v>51.350150983906204</v>
      </c>
      <c r="AH10" s="370">
        <v>48.683647439877824</v>
      </c>
      <c r="AI10" s="370">
        <v>48.172400055813839</v>
      </c>
      <c r="AJ10" s="370">
        <v>49.306354616703935</v>
      </c>
      <c r="AK10" s="370">
        <v>49.613981780321751</v>
      </c>
      <c r="AL10" s="370">
        <v>48.943107610028427</v>
      </c>
      <c r="AM10" s="370">
        <v>44.474561991118968</v>
      </c>
      <c r="AN10" s="370">
        <v>42.376076180537439</v>
      </c>
      <c r="AO10" s="370">
        <v>54.466700982378512</v>
      </c>
      <c r="AP10" s="370">
        <v>56.49253489652493</v>
      </c>
      <c r="AQ10" s="370">
        <v>59.3398066861754</v>
      </c>
      <c r="AR10" s="370">
        <v>61.633555182609591</v>
      </c>
      <c r="AS10" s="370">
        <v>66.387616172012073</v>
      </c>
      <c r="AT10" s="370">
        <v>67.7969139698628</v>
      </c>
      <c r="AU10" s="370">
        <v>67.965243254983349</v>
      </c>
      <c r="AV10" s="370">
        <v>64.58358023986878</v>
      </c>
      <c r="AW10" s="370">
        <v>61.796137714707797</v>
      </c>
    </row>
    <row r="11" spans="16:49">
      <c r="P11" s="370" t="s">
        <v>170</v>
      </c>
      <c r="Q11" s="370" t="s">
        <v>9</v>
      </c>
      <c r="R11" s="371">
        <v>0.26800000000000002</v>
      </c>
      <c r="S11" s="371">
        <v>91.147000000000006</v>
      </c>
      <c r="U11" s="370" t="s">
        <v>437</v>
      </c>
      <c r="V11" s="370" t="s">
        <v>29</v>
      </c>
      <c r="W11" s="370"/>
      <c r="X11" s="370"/>
      <c r="Y11" s="370"/>
      <c r="Z11" s="370">
        <v>0.25279800000000002</v>
      </c>
      <c r="AA11" s="370">
        <v>0.38895099999999999</v>
      </c>
      <c r="AB11" s="370">
        <v>0.47613699999999998</v>
      </c>
      <c r="AC11" s="370">
        <v>0.54837599999999997</v>
      </c>
      <c r="AD11" s="370">
        <v>0.66506900000000002</v>
      </c>
      <c r="AE11" s="370">
        <v>0.69967299999999999</v>
      </c>
      <c r="AF11" s="370">
        <v>0.80574999999999997</v>
      </c>
      <c r="AG11" s="370">
        <v>0.90908699999999998</v>
      </c>
      <c r="AH11" s="370">
        <v>0.95701599999999998</v>
      </c>
      <c r="AI11" s="370">
        <v>1.03227</v>
      </c>
      <c r="AJ11" s="370">
        <v>1.1197699999999999</v>
      </c>
      <c r="AK11" s="370">
        <v>1.19553</v>
      </c>
      <c r="AL11" s="370">
        <v>1.26264</v>
      </c>
      <c r="AM11" s="370">
        <v>1.13845</v>
      </c>
      <c r="AN11" s="370">
        <v>1.0408500000000001</v>
      </c>
      <c r="AO11" s="370">
        <v>0.98136299999999999</v>
      </c>
      <c r="AP11" s="370">
        <v>0.92274</v>
      </c>
      <c r="AQ11" s="370">
        <v>0.867448</v>
      </c>
      <c r="AR11" s="370">
        <v>0.72472999999999999</v>
      </c>
      <c r="AS11" s="370">
        <v>0.68469599999999997</v>
      </c>
      <c r="AT11" s="370">
        <v>0.66164500000000004</v>
      </c>
      <c r="AU11" s="370">
        <v>0.69353600000000004</v>
      </c>
      <c r="AV11" s="370">
        <v>0.7</v>
      </c>
      <c r="AW11" s="370">
        <v>0.7</v>
      </c>
    </row>
    <row r="12" spans="16:49">
      <c r="P12" s="370" t="s">
        <v>435</v>
      </c>
      <c r="Q12" s="370" t="s">
        <v>11</v>
      </c>
      <c r="R12" s="371">
        <v>0.372</v>
      </c>
      <c r="S12" s="371">
        <v>37.667000000000002</v>
      </c>
      <c r="U12" s="370" t="s">
        <v>346</v>
      </c>
      <c r="V12" s="370" t="s">
        <v>29</v>
      </c>
      <c r="W12" s="370"/>
      <c r="X12" s="370"/>
      <c r="Y12" s="370"/>
      <c r="Z12" s="370">
        <v>63.384196733041897</v>
      </c>
      <c r="AA12" s="370">
        <v>67.526101866604762</v>
      </c>
      <c r="AB12" s="370">
        <v>66.206261497337877</v>
      </c>
      <c r="AC12" s="370">
        <v>64.21157753668723</v>
      </c>
      <c r="AD12" s="370">
        <v>62.458569650068455</v>
      </c>
      <c r="AE12" s="370">
        <v>57.958567736943913</v>
      </c>
      <c r="AF12" s="370">
        <v>54.162724151141916</v>
      </c>
      <c r="AG12" s="370">
        <v>51.268050068865378</v>
      </c>
      <c r="AH12" s="370">
        <v>47.640121871079515</v>
      </c>
      <c r="AI12" s="370">
        <v>45.261073460100768</v>
      </c>
      <c r="AJ12" s="370">
        <v>42.283845208185127</v>
      </c>
      <c r="AK12" s="370">
        <v>38.906585586532991</v>
      </c>
      <c r="AL12" s="370">
        <v>35.510359481387525</v>
      </c>
      <c r="AM12" s="370">
        <v>39.398088915765186</v>
      </c>
      <c r="AN12" s="370">
        <v>52.703693519867436</v>
      </c>
      <c r="AO12" s="370">
        <v>60.064564011712086</v>
      </c>
      <c r="AP12" s="370">
        <v>69.459658890801904</v>
      </c>
      <c r="AQ12" s="370">
        <v>85.736601222332823</v>
      </c>
      <c r="AR12" s="370">
        <v>95.450673837103309</v>
      </c>
      <c r="AS12" s="370">
        <v>100.36650334354704</v>
      </c>
      <c r="AT12" s="370">
        <v>99.434790342204337</v>
      </c>
      <c r="AU12" s="370">
        <v>98.98822866246708</v>
      </c>
      <c r="AV12" s="370">
        <v>99.4</v>
      </c>
      <c r="AW12" s="370">
        <v>99</v>
      </c>
    </row>
    <row r="13" spans="16:49">
      <c r="P13" s="370" t="s">
        <v>175</v>
      </c>
      <c r="Q13" s="370" t="s">
        <v>14</v>
      </c>
      <c r="R13" s="371">
        <v>0.30399999999999999</v>
      </c>
      <c r="S13" s="371">
        <v>96.344999999999999</v>
      </c>
    </row>
    <row r="14" spans="16:49">
      <c r="P14" s="370" t="s">
        <v>176</v>
      </c>
      <c r="Q14" s="370" t="s">
        <v>16</v>
      </c>
      <c r="R14" s="371">
        <v>0.214</v>
      </c>
      <c r="S14" s="371">
        <v>183.453</v>
      </c>
    </row>
    <row r="15" spans="16:49">
      <c r="P15" s="370" t="s">
        <v>177</v>
      </c>
      <c r="Q15" s="370" t="s">
        <v>19</v>
      </c>
      <c r="R15" s="371">
        <v>0.217</v>
      </c>
      <c r="S15" s="371">
        <v>132.011</v>
      </c>
    </row>
    <row r="16" spans="16:49">
      <c r="P16" s="370" t="s">
        <v>178</v>
      </c>
      <c r="Q16" s="370" t="s">
        <v>20</v>
      </c>
      <c r="R16" s="371">
        <v>0.19800000000000001</v>
      </c>
      <c r="S16" s="371">
        <v>238.82300000000001</v>
      </c>
    </row>
    <row r="17" spans="16:19">
      <c r="P17" s="370" t="s">
        <v>184</v>
      </c>
      <c r="Q17" s="370" t="s">
        <v>23</v>
      </c>
      <c r="R17" s="371">
        <v>0.622</v>
      </c>
      <c r="S17" s="371">
        <v>61.795999999999999</v>
      </c>
    </row>
    <row r="18" spans="16:19">
      <c r="P18" s="370" t="s">
        <v>292</v>
      </c>
      <c r="Q18" s="370" t="s">
        <v>25</v>
      </c>
      <c r="R18" s="371">
        <v>0.86899999999999999</v>
      </c>
      <c r="S18" s="371">
        <v>33.133000000000003</v>
      </c>
    </row>
    <row r="19" spans="16:19">
      <c r="P19" s="370" t="s">
        <v>185</v>
      </c>
      <c r="Q19" s="370" t="s">
        <v>26</v>
      </c>
      <c r="R19" s="371">
        <v>0.06</v>
      </c>
      <c r="S19" s="371">
        <v>130.12100000000001</v>
      </c>
    </row>
    <row r="20" spans="16:19">
      <c r="P20" s="370" t="s">
        <v>180</v>
      </c>
      <c r="Q20" s="370" t="s">
        <v>29</v>
      </c>
      <c r="R20" s="371">
        <v>0.69399999999999995</v>
      </c>
      <c r="S20" s="371">
        <v>98.988</v>
      </c>
    </row>
    <row r="21" spans="16:19">
      <c r="P21" s="370" t="s">
        <v>186</v>
      </c>
      <c r="Q21" s="370" t="s">
        <v>32</v>
      </c>
      <c r="R21" s="371">
        <v>0.36499999999999999</v>
      </c>
      <c r="S21" s="371">
        <v>88.188000000000002</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5">
    <tabColor theme="5" tint="0.59999389629810485"/>
  </sheetPr>
  <dimension ref="M5:AP27"/>
  <sheetViews>
    <sheetView showGridLines="0" zoomScale="85" zoomScaleNormal="85" workbookViewId="0">
      <selection activeCell="J44" sqref="J44"/>
    </sheetView>
  </sheetViews>
  <sheetFormatPr defaultColWidth="9.140625" defaultRowHeight="12.75"/>
  <cols>
    <col min="1" max="12" width="9.140625" style="135"/>
    <col min="13" max="21" width="9.140625" style="145"/>
    <col min="22" max="24" width="6.140625" style="373" customWidth="1"/>
    <col min="25" max="27" width="5.140625" style="373" bestFit="1" customWidth="1"/>
    <col min="28" max="42" width="5.140625" style="374" bestFit="1" customWidth="1"/>
    <col min="43" max="16384" width="9.140625" style="135"/>
  </cols>
  <sheetData>
    <row r="5" spans="22:42">
      <c r="V5" s="375" t="s">
        <v>439</v>
      </c>
      <c r="W5" s="376"/>
      <c r="X5" s="376"/>
      <c r="Y5" s="376"/>
      <c r="Z5" s="376"/>
      <c r="AA5" s="376"/>
      <c r="AB5" s="377"/>
      <c r="AC5" s="377"/>
      <c r="AD5" s="377"/>
      <c r="AE5" s="377"/>
      <c r="AF5" s="377"/>
      <c r="AG5" s="377"/>
      <c r="AH5" s="377"/>
      <c r="AI5" s="377"/>
      <c r="AJ5" s="377"/>
      <c r="AK5" s="377"/>
      <c r="AL5" s="377"/>
      <c r="AM5" s="377"/>
      <c r="AN5" s="377"/>
      <c r="AO5" s="377"/>
      <c r="AP5" s="377"/>
    </row>
    <row r="6" spans="22:42">
      <c r="V6" s="376" t="s">
        <v>440</v>
      </c>
      <c r="W6" s="376" t="s">
        <v>441</v>
      </c>
      <c r="X6" s="376"/>
      <c r="Y6" s="376">
        <v>2000</v>
      </c>
      <c r="Z6" s="376">
        <v>2001</v>
      </c>
      <c r="AA6" s="376">
        <v>2002</v>
      </c>
      <c r="AB6" s="377">
        <v>2003</v>
      </c>
      <c r="AC6" s="377">
        <v>2004</v>
      </c>
      <c r="AD6" s="377">
        <v>2005</v>
      </c>
      <c r="AE6" s="377">
        <v>2006</v>
      </c>
      <c r="AF6" s="377">
        <v>2007</v>
      </c>
      <c r="AG6" s="377">
        <v>2008</v>
      </c>
      <c r="AH6" s="377">
        <v>2009</v>
      </c>
      <c r="AI6" s="377">
        <v>2010</v>
      </c>
      <c r="AJ6" s="377">
        <v>2011</v>
      </c>
      <c r="AK6" s="377">
        <v>2012</v>
      </c>
      <c r="AL6" s="377">
        <v>2013</v>
      </c>
      <c r="AM6" s="377">
        <v>2014</v>
      </c>
      <c r="AN6" s="377">
        <v>2015</v>
      </c>
      <c r="AO6" s="377">
        <v>2016</v>
      </c>
      <c r="AP6" s="377">
        <v>2017</v>
      </c>
    </row>
    <row r="7" spans="22:42">
      <c r="V7" s="376">
        <v>0</v>
      </c>
      <c r="W7" s="376">
        <v>60</v>
      </c>
      <c r="X7" s="376" t="s">
        <v>442</v>
      </c>
      <c r="Y7" s="376">
        <v>26</v>
      </c>
      <c r="Z7" s="376">
        <v>26</v>
      </c>
      <c r="AA7" s="376">
        <v>24</v>
      </c>
      <c r="AB7" s="377">
        <v>23</v>
      </c>
      <c r="AC7" s="377">
        <v>21</v>
      </c>
      <c r="AD7" s="377">
        <v>21</v>
      </c>
      <c r="AE7" s="377">
        <v>22</v>
      </c>
      <c r="AF7" s="377">
        <v>22</v>
      </c>
      <c r="AG7" s="377">
        <v>21</v>
      </c>
      <c r="AH7" s="377">
        <v>19</v>
      </c>
      <c r="AI7" s="377">
        <v>18</v>
      </c>
      <c r="AJ7" s="377">
        <v>16</v>
      </c>
      <c r="AK7" s="377">
        <v>16</v>
      </c>
      <c r="AL7" s="377">
        <v>15</v>
      </c>
      <c r="AM7" s="377">
        <v>14</v>
      </c>
      <c r="AN7" s="377">
        <v>15</v>
      </c>
      <c r="AO7" s="377">
        <v>16</v>
      </c>
      <c r="AP7" s="377">
        <v>17</v>
      </c>
    </row>
    <row r="8" spans="22:42">
      <c r="V8" s="376">
        <v>60</v>
      </c>
      <c r="W8" s="376">
        <v>85</v>
      </c>
      <c r="X8" s="376" t="s">
        <v>443</v>
      </c>
      <c r="Y8" s="376">
        <v>5</v>
      </c>
      <c r="Z8" s="376">
        <v>4</v>
      </c>
      <c r="AA8" s="376">
        <v>5</v>
      </c>
      <c r="AB8" s="377">
        <v>6</v>
      </c>
      <c r="AC8" s="377">
        <v>8</v>
      </c>
      <c r="AD8" s="377">
        <v>8</v>
      </c>
      <c r="AE8" s="377">
        <v>8</v>
      </c>
      <c r="AF8" s="377">
        <v>9</v>
      </c>
      <c r="AG8" s="377">
        <v>9</v>
      </c>
      <c r="AH8" s="377">
        <v>10</v>
      </c>
      <c r="AI8" s="377">
        <v>7</v>
      </c>
      <c r="AJ8" s="377">
        <v>9</v>
      </c>
      <c r="AK8" s="377">
        <v>8</v>
      </c>
      <c r="AL8" s="377">
        <v>7</v>
      </c>
      <c r="AM8" s="377">
        <v>9</v>
      </c>
      <c r="AN8" s="377">
        <v>8</v>
      </c>
      <c r="AO8" s="377">
        <v>7</v>
      </c>
      <c r="AP8" s="377">
        <v>6</v>
      </c>
    </row>
    <row r="9" spans="22:42">
      <c r="V9" s="376">
        <v>85</v>
      </c>
      <c r="W9" s="376">
        <v>100</v>
      </c>
      <c r="X9" s="376" t="s">
        <v>444</v>
      </c>
      <c r="Y9" s="376">
        <v>0</v>
      </c>
      <c r="Z9" s="376">
        <v>1</v>
      </c>
      <c r="AA9" s="376">
        <v>2</v>
      </c>
      <c r="AB9" s="377">
        <v>2</v>
      </c>
      <c r="AC9" s="377">
        <v>3</v>
      </c>
      <c r="AD9" s="377">
        <v>3</v>
      </c>
      <c r="AE9" s="377">
        <v>2</v>
      </c>
      <c r="AF9" s="377">
        <v>2</v>
      </c>
      <c r="AG9" s="377">
        <v>2</v>
      </c>
      <c r="AH9" s="377">
        <v>3</v>
      </c>
      <c r="AI9" s="377">
        <v>7</v>
      </c>
      <c r="AJ9" s="377">
        <v>3</v>
      </c>
      <c r="AK9" s="377">
        <v>3</v>
      </c>
      <c r="AL9" s="377">
        <v>4</v>
      </c>
      <c r="AM9" s="377">
        <v>3</v>
      </c>
      <c r="AN9" s="377">
        <v>4</v>
      </c>
      <c r="AO9" s="377">
        <v>4</v>
      </c>
      <c r="AP9" s="377">
        <v>5</v>
      </c>
    </row>
    <row r="10" spans="22:42">
      <c r="V10" s="376">
        <v>100</v>
      </c>
      <c r="W10" s="376">
        <v>5000</v>
      </c>
      <c r="X10" s="376" t="s">
        <v>445</v>
      </c>
      <c r="Y10" s="376">
        <v>4</v>
      </c>
      <c r="Z10" s="376">
        <v>4</v>
      </c>
      <c r="AA10" s="376">
        <v>4</v>
      </c>
      <c r="AB10" s="377">
        <v>4</v>
      </c>
      <c r="AC10" s="377">
        <v>3</v>
      </c>
      <c r="AD10" s="377">
        <v>3</v>
      </c>
      <c r="AE10" s="377">
        <v>3</v>
      </c>
      <c r="AF10" s="377">
        <v>2</v>
      </c>
      <c r="AG10" s="377">
        <v>3</v>
      </c>
      <c r="AH10" s="377">
        <v>3</v>
      </c>
      <c r="AI10" s="377">
        <v>3</v>
      </c>
      <c r="AJ10" s="377">
        <v>7</v>
      </c>
      <c r="AK10" s="377">
        <v>8</v>
      </c>
      <c r="AL10" s="377">
        <v>9</v>
      </c>
      <c r="AM10" s="377">
        <v>9</v>
      </c>
      <c r="AN10" s="377">
        <v>8</v>
      </c>
      <c r="AO10" s="377">
        <v>8</v>
      </c>
      <c r="AP10" s="377">
        <v>7</v>
      </c>
    </row>
    <row r="11" spans="22:42">
      <c r="V11" s="376"/>
      <c r="W11" s="376"/>
      <c r="X11" s="376"/>
      <c r="Y11" s="376"/>
      <c r="Z11" s="376"/>
      <c r="AA11" s="376"/>
      <c r="AB11" s="377"/>
      <c r="AC11" s="377"/>
      <c r="AD11" s="377"/>
      <c r="AE11" s="377"/>
      <c r="AF11" s="377"/>
      <c r="AG11" s="377"/>
      <c r="AH11" s="377"/>
      <c r="AI11" s="377"/>
      <c r="AJ11" s="377"/>
      <c r="AK11" s="377"/>
      <c r="AL11" s="377"/>
      <c r="AM11" s="377"/>
      <c r="AN11" s="377"/>
      <c r="AO11" s="377"/>
      <c r="AP11" s="377"/>
    </row>
    <row r="12" spans="22:42">
      <c r="V12" s="376"/>
      <c r="W12" s="376"/>
      <c r="X12" s="376"/>
      <c r="Y12" s="376"/>
      <c r="Z12" s="376"/>
      <c r="AA12" s="376"/>
      <c r="AB12" s="377"/>
      <c r="AC12" s="377"/>
      <c r="AD12" s="377"/>
      <c r="AE12" s="377"/>
      <c r="AF12" s="377"/>
      <c r="AG12" s="377"/>
      <c r="AH12" s="377"/>
      <c r="AI12" s="377"/>
      <c r="AJ12" s="377"/>
      <c r="AK12" s="377"/>
      <c r="AL12" s="377"/>
      <c r="AM12" s="377"/>
      <c r="AN12" s="377"/>
      <c r="AO12" s="377"/>
      <c r="AP12" s="377"/>
    </row>
    <row r="13" spans="22:42">
      <c r="V13" s="375" t="s">
        <v>446</v>
      </c>
      <c r="W13" s="376"/>
      <c r="X13" s="376"/>
      <c r="Y13" s="376"/>
      <c r="Z13" s="376"/>
      <c r="AA13" s="376"/>
      <c r="AB13" s="377"/>
      <c r="AC13" s="377"/>
      <c r="AD13" s="377"/>
      <c r="AE13" s="377"/>
      <c r="AF13" s="377"/>
      <c r="AG13" s="377"/>
      <c r="AH13" s="377"/>
      <c r="AI13" s="377"/>
      <c r="AJ13" s="377"/>
      <c r="AK13" s="377"/>
      <c r="AL13" s="377"/>
      <c r="AM13" s="377"/>
      <c r="AN13" s="377"/>
      <c r="AO13" s="377"/>
      <c r="AP13" s="377"/>
    </row>
    <row r="14" spans="22:42">
      <c r="V14" s="376" t="s">
        <v>440</v>
      </c>
      <c r="W14" s="376" t="s">
        <v>441</v>
      </c>
      <c r="X14" s="376"/>
      <c r="Y14" s="376">
        <v>2000</v>
      </c>
      <c r="Z14" s="376">
        <v>2001</v>
      </c>
      <c r="AA14" s="376">
        <v>2002</v>
      </c>
      <c r="AB14" s="377">
        <v>2003</v>
      </c>
      <c r="AC14" s="377">
        <v>2004</v>
      </c>
      <c r="AD14" s="377">
        <v>2005</v>
      </c>
      <c r="AE14" s="377">
        <v>2006</v>
      </c>
      <c r="AF14" s="377">
        <v>2007</v>
      </c>
      <c r="AG14" s="377">
        <v>2008</v>
      </c>
      <c r="AH14" s="377">
        <v>2009</v>
      </c>
      <c r="AI14" s="377">
        <v>2010</v>
      </c>
      <c r="AJ14" s="377">
        <v>2011</v>
      </c>
      <c r="AK14" s="377">
        <v>2012</v>
      </c>
      <c r="AL14" s="377">
        <v>2013</v>
      </c>
      <c r="AM14" s="377">
        <v>2014</v>
      </c>
      <c r="AN14" s="377">
        <v>2015</v>
      </c>
      <c r="AO14" s="377">
        <v>2016</v>
      </c>
      <c r="AP14" s="377">
        <v>2017</v>
      </c>
    </row>
    <row r="15" spans="22:42">
      <c r="V15" s="376">
        <v>0</v>
      </c>
      <c r="W15" s="376">
        <v>60</v>
      </c>
      <c r="X15" s="376" t="s">
        <v>442</v>
      </c>
      <c r="Y15" s="376">
        <v>24</v>
      </c>
      <c r="Z15" s="376">
        <v>25</v>
      </c>
      <c r="AA15" s="376">
        <v>25</v>
      </c>
      <c r="AB15" s="377">
        <v>26</v>
      </c>
      <c r="AC15" s="377">
        <v>30</v>
      </c>
      <c r="AD15" s="377">
        <v>30</v>
      </c>
      <c r="AE15" s="377">
        <v>32</v>
      </c>
      <c r="AF15" s="377">
        <v>32</v>
      </c>
      <c r="AG15" s="377">
        <v>34</v>
      </c>
      <c r="AH15" s="377">
        <v>33</v>
      </c>
      <c r="AI15" s="377">
        <v>33</v>
      </c>
      <c r="AJ15" s="377">
        <v>33</v>
      </c>
      <c r="AK15" s="377">
        <v>32</v>
      </c>
      <c r="AL15" s="377">
        <v>29</v>
      </c>
      <c r="AM15" s="377">
        <v>28</v>
      </c>
      <c r="AN15" s="377">
        <v>28</v>
      </c>
      <c r="AO15" s="377">
        <v>28</v>
      </c>
      <c r="AP15" s="377">
        <v>28</v>
      </c>
    </row>
    <row r="16" spans="22:42">
      <c r="V16" s="376">
        <v>60</v>
      </c>
      <c r="W16" s="376">
        <v>70</v>
      </c>
      <c r="X16" s="376" t="s">
        <v>447</v>
      </c>
      <c r="Y16" s="376">
        <v>3</v>
      </c>
      <c r="Z16" s="376">
        <v>3</v>
      </c>
      <c r="AA16" s="376">
        <v>3</v>
      </c>
      <c r="AB16" s="377">
        <v>3</v>
      </c>
      <c r="AC16" s="377">
        <v>2</v>
      </c>
      <c r="AD16" s="377">
        <v>4</v>
      </c>
      <c r="AE16" s="377">
        <v>3</v>
      </c>
      <c r="AF16" s="377">
        <v>4</v>
      </c>
      <c r="AG16" s="377">
        <v>2</v>
      </c>
      <c r="AH16" s="377">
        <v>3</v>
      </c>
      <c r="AI16" s="377">
        <v>4</v>
      </c>
      <c r="AJ16" s="377">
        <v>3</v>
      </c>
      <c r="AK16" s="377">
        <v>4</v>
      </c>
      <c r="AL16" s="377">
        <v>5</v>
      </c>
      <c r="AM16" s="377">
        <v>6</v>
      </c>
      <c r="AN16" s="377">
        <v>5</v>
      </c>
      <c r="AO16" s="377">
        <v>4</v>
      </c>
      <c r="AP16" s="377">
        <v>5</v>
      </c>
    </row>
    <row r="17" spans="22:42">
      <c r="V17" s="376">
        <v>70</v>
      </c>
      <c r="W17" s="376">
        <v>85</v>
      </c>
      <c r="X17" s="376" t="s">
        <v>448</v>
      </c>
      <c r="Y17" s="376">
        <v>5</v>
      </c>
      <c r="Z17" s="376">
        <v>6</v>
      </c>
      <c r="AA17" s="376">
        <v>5</v>
      </c>
      <c r="AB17" s="377">
        <v>5</v>
      </c>
      <c r="AC17" s="377">
        <v>3</v>
      </c>
      <c r="AD17" s="377">
        <v>4</v>
      </c>
      <c r="AE17" s="377">
        <v>3</v>
      </c>
      <c r="AF17" s="377">
        <v>3</v>
      </c>
      <c r="AG17" s="377">
        <v>3</v>
      </c>
      <c r="AH17" s="377">
        <v>3</v>
      </c>
      <c r="AI17" s="377">
        <v>2</v>
      </c>
      <c r="AJ17" s="377">
        <v>3</v>
      </c>
      <c r="AK17" s="377">
        <v>3</v>
      </c>
      <c r="AL17" s="377">
        <v>5</v>
      </c>
      <c r="AM17" s="377">
        <v>3</v>
      </c>
      <c r="AN17" s="377">
        <v>4</v>
      </c>
      <c r="AO17" s="377">
        <v>6</v>
      </c>
      <c r="AP17" s="377">
        <v>5</v>
      </c>
    </row>
    <row r="18" spans="22:42">
      <c r="V18" s="376">
        <v>85</v>
      </c>
      <c r="W18" s="376">
        <v>5000</v>
      </c>
      <c r="X18" s="376" t="s">
        <v>449</v>
      </c>
      <c r="Y18" s="376">
        <v>3</v>
      </c>
      <c r="Z18" s="376">
        <v>3</v>
      </c>
      <c r="AA18" s="376">
        <v>5</v>
      </c>
      <c r="AB18" s="377">
        <v>4</v>
      </c>
      <c r="AC18" s="377">
        <v>4</v>
      </c>
      <c r="AD18" s="377">
        <v>1</v>
      </c>
      <c r="AE18" s="377">
        <v>1</v>
      </c>
      <c r="AF18" s="377">
        <v>0</v>
      </c>
      <c r="AG18" s="377">
        <v>0</v>
      </c>
      <c r="AH18" s="377">
        <v>0</v>
      </c>
      <c r="AI18" s="377">
        <v>0</v>
      </c>
      <c r="AJ18" s="377">
        <v>0</v>
      </c>
      <c r="AK18" s="377">
        <v>0</v>
      </c>
      <c r="AL18" s="377">
        <v>0</v>
      </c>
      <c r="AM18" s="377">
        <v>2</v>
      </c>
      <c r="AN18" s="377">
        <v>2</v>
      </c>
      <c r="AO18" s="377">
        <v>1</v>
      </c>
      <c r="AP18" s="377">
        <v>1</v>
      </c>
    </row>
    <row r="19" spans="22:42">
      <c r="V19" s="376"/>
      <c r="W19" s="376"/>
      <c r="X19" s="376"/>
      <c r="Y19" s="376"/>
      <c r="Z19" s="376"/>
      <c r="AA19" s="376"/>
      <c r="AB19" s="377"/>
      <c r="AC19" s="377"/>
      <c r="AD19" s="377"/>
      <c r="AE19" s="377"/>
      <c r="AF19" s="377"/>
      <c r="AG19" s="377"/>
      <c r="AH19" s="377"/>
      <c r="AI19" s="377"/>
      <c r="AJ19" s="377"/>
      <c r="AK19" s="377"/>
      <c r="AL19" s="377"/>
      <c r="AM19" s="377"/>
      <c r="AN19" s="377"/>
      <c r="AO19" s="377"/>
      <c r="AP19" s="377"/>
    </row>
    <row r="20" spans="22:42">
      <c r="V20" s="376"/>
      <c r="W20" s="376"/>
      <c r="X20" s="376"/>
      <c r="Y20" s="376"/>
      <c r="Z20" s="376"/>
      <c r="AA20" s="376"/>
      <c r="AB20" s="377"/>
      <c r="AC20" s="377"/>
      <c r="AD20" s="377"/>
      <c r="AE20" s="377"/>
      <c r="AF20" s="377"/>
      <c r="AG20" s="377"/>
      <c r="AH20" s="377"/>
      <c r="AI20" s="377"/>
      <c r="AJ20" s="377"/>
      <c r="AK20" s="377"/>
      <c r="AL20" s="377"/>
      <c r="AM20" s="377"/>
      <c r="AN20" s="377"/>
      <c r="AO20" s="377"/>
      <c r="AP20" s="377"/>
    </row>
    <row r="21" spans="22:42">
      <c r="V21" s="375" t="s">
        <v>450</v>
      </c>
      <c r="W21" s="376"/>
      <c r="X21" s="376"/>
      <c r="Y21" s="376"/>
      <c r="Z21" s="376"/>
      <c r="AA21" s="376"/>
      <c r="AB21" s="377"/>
      <c r="AC21" s="377"/>
      <c r="AD21" s="377"/>
      <c r="AE21" s="377"/>
      <c r="AF21" s="377"/>
      <c r="AG21" s="377"/>
      <c r="AH21" s="377"/>
      <c r="AI21" s="377"/>
      <c r="AJ21" s="377"/>
      <c r="AK21" s="377"/>
      <c r="AL21" s="377"/>
      <c r="AM21" s="377"/>
      <c r="AN21" s="377"/>
      <c r="AO21" s="377"/>
      <c r="AP21" s="377"/>
    </row>
    <row r="22" spans="22:42">
      <c r="V22" s="376" t="s">
        <v>440</v>
      </c>
      <c r="W22" s="376" t="s">
        <v>441</v>
      </c>
      <c r="X22" s="376"/>
      <c r="Y22" s="376">
        <v>2000</v>
      </c>
      <c r="Z22" s="376">
        <v>2001</v>
      </c>
      <c r="AA22" s="376">
        <v>2002</v>
      </c>
      <c r="AB22" s="377">
        <v>2003</v>
      </c>
      <c r="AC22" s="377">
        <v>2004</v>
      </c>
      <c r="AD22" s="377">
        <v>2005</v>
      </c>
      <c r="AE22" s="377">
        <v>2006</v>
      </c>
      <c r="AF22" s="377">
        <v>2007</v>
      </c>
      <c r="AG22" s="377">
        <v>2008</v>
      </c>
      <c r="AH22" s="377">
        <v>2009</v>
      </c>
      <c r="AI22" s="377">
        <v>2010</v>
      </c>
      <c r="AJ22" s="377">
        <v>2011</v>
      </c>
      <c r="AK22" s="377">
        <v>2012</v>
      </c>
      <c r="AL22" s="377">
        <v>2013</v>
      </c>
      <c r="AM22" s="377">
        <v>2014</v>
      </c>
      <c r="AN22" s="377">
        <v>2015</v>
      </c>
      <c r="AO22" s="377">
        <v>2016</v>
      </c>
      <c r="AP22" s="377">
        <v>2017</v>
      </c>
    </row>
    <row r="23" spans="22:42">
      <c r="V23" s="376">
        <v>0</v>
      </c>
      <c r="W23" s="376">
        <v>50</v>
      </c>
      <c r="X23" s="376" t="s">
        <v>451</v>
      </c>
      <c r="Y23" s="376">
        <v>4</v>
      </c>
      <c r="Z23" s="376">
        <v>4</v>
      </c>
      <c r="AA23" s="376">
        <v>8</v>
      </c>
      <c r="AB23" s="377">
        <v>11</v>
      </c>
      <c r="AC23" s="377">
        <v>15</v>
      </c>
      <c r="AD23" s="377">
        <v>20</v>
      </c>
      <c r="AE23" s="377">
        <v>28</v>
      </c>
      <c r="AF23" s="377">
        <v>29</v>
      </c>
      <c r="AG23" s="377">
        <v>30</v>
      </c>
      <c r="AH23" s="377">
        <v>29</v>
      </c>
      <c r="AI23" s="377">
        <v>32</v>
      </c>
      <c r="AJ23" s="377">
        <v>34</v>
      </c>
      <c r="AK23" s="377">
        <v>36</v>
      </c>
      <c r="AL23" s="377">
        <v>33</v>
      </c>
      <c r="AM23" s="377">
        <v>31</v>
      </c>
      <c r="AN23" s="377">
        <v>25</v>
      </c>
      <c r="AO23" s="377">
        <v>24</v>
      </c>
      <c r="AP23" s="377">
        <v>23</v>
      </c>
    </row>
    <row r="24" spans="22:42">
      <c r="V24" s="376">
        <v>50</v>
      </c>
      <c r="W24" s="376">
        <v>60</v>
      </c>
      <c r="X24" s="376" t="s">
        <v>452</v>
      </c>
      <c r="Y24" s="376">
        <v>5</v>
      </c>
      <c r="Z24" s="376">
        <v>7</v>
      </c>
      <c r="AA24" s="376">
        <v>5</v>
      </c>
      <c r="AB24" s="377">
        <v>3</v>
      </c>
      <c r="AC24" s="377">
        <v>6</v>
      </c>
      <c r="AD24" s="377">
        <v>3</v>
      </c>
      <c r="AE24" s="377">
        <v>2</v>
      </c>
      <c r="AF24" s="377">
        <v>4</v>
      </c>
      <c r="AG24" s="377">
        <v>4</v>
      </c>
      <c r="AH24" s="377">
        <v>3</v>
      </c>
      <c r="AI24" s="377">
        <v>3</v>
      </c>
      <c r="AJ24" s="377">
        <v>2</v>
      </c>
      <c r="AK24" s="377">
        <v>1</v>
      </c>
      <c r="AL24" s="377">
        <v>4</v>
      </c>
      <c r="AM24" s="377">
        <v>5</v>
      </c>
      <c r="AN24" s="377">
        <v>6</v>
      </c>
      <c r="AO24" s="377">
        <v>6</v>
      </c>
      <c r="AP24" s="377">
        <v>6</v>
      </c>
    </row>
    <row r="25" spans="22:42">
      <c r="V25" s="376">
        <v>60</v>
      </c>
      <c r="W25" s="376">
        <v>75</v>
      </c>
      <c r="X25" s="376" t="s">
        <v>453</v>
      </c>
      <c r="Y25" s="376">
        <v>5</v>
      </c>
      <c r="Z25" s="376">
        <v>5</v>
      </c>
      <c r="AA25" s="376">
        <v>5</v>
      </c>
      <c r="AB25" s="377">
        <v>9</v>
      </c>
      <c r="AC25" s="377">
        <v>2</v>
      </c>
      <c r="AD25" s="377">
        <v>5</v>
      </c>
      <c r="AE25" s="377">
        <v>3</v>
      </c>
      <c r="AF25" s="377">
        <v>3</v>
      </c>
      <c r="AG25" s="377">
        <v>3</v>
      </c>
      <c r="AH25" s="377">
        <v>5</v>
      </c>
      <c r="AI25" s="377">
        <v>3</v>
      </c>
      <c r="AJ25" s="377">
        <v>2</v>
      </c>
      <c r="AK25" s="377">
        <v>0</v>
      </c>
      <c r="AL25" s="377">
        <v>0</v>
      </c>
      <c r="AM25" s="377">
        <v>2</v>
      </c>
      <c r="AN25" s="377">
        <v>4</v>
      </c>
      <c r="AO25" s="377">
        <v>4</v>
      </c>
      <c r="AP25" s="377">
        <v>4</v>
      </c>
    </row>
    <row r="26" spans="22:42">
      <c r="V26" s="376">
        <v>75</v>
      </c>
      <c r="W26" s="376">
        <v>5000</v>
      </c>
      <c r="X26" s="376" t="s">
        <v>454</v>
      </c>
      <c r="Y26" s="376">
        <v>19</v>
      </c>
      <c r="Z26" s="376">
        <v>19</v>
      </c>
      <c r="AA26" s="376">
        <v>18</v>
      </c>
      <c r="AB26" s="377">
        <v>14</v>
      </c>
      <c r="AC26" s="377">
        <v>14</v>
      </c>
      <c r="AD26" s="377">
        <v>10</v>
      </c>
      <c r="AE26" s="377">
        <v>5</v>
      </c>
      <c r="AF26" s="377">
        <v>2</v>
      </c>
      <c r="AG26" s="377">
        <v>1</v>
      </c>
      <c r="AH26" s="377">
        <v>1</v>
      </c>
      <c r="AI26" s="377">
        <v>0</v>
      </c>
      <c r="AJ26" s="377">
        <v>0</v>
      </c>
      <c r="AK26" s="377">
        <v>1</v>
      </c>
      <c r="AL26" s="377">
        <v>1</v>
      </c>
      <c r="AM26" s="377">
        <v>0</v>
      </c>
      <c r="AN26" s="377">
        <v>3</v>
      </c>
      <c r="AO26" s="377">
        <v>4</v>
      </c>
      <c r="AP26" s="377">
        <v>5</v>
      </c>
    </row>
    <row r="27" spans="22:42">
      <c r="V27" s="376"/>
      <c r="W27" s="376"/>
      <c r="X27" s="376"/>
      <c r="Y27" s="376"/>
      <c r="Z27" s="376"/>
      <c r="AA27" s="376"/>
      <c r="AB27" s="377"/>
      <c r="AC27" s="377"/>
      <c r="AD27" s="377"/>
      <c r="AE27" s="377"/>
      <c r="AF27" s="377"/>
      <c r="AG27" s="377"/>
      <c r="AH27" s="377"/>
      <c r="AI27" s="377"/>
      <c r="AJ27" s="377"/>
      <c r="AK27" s="377"/>
      <c r="AL27" s="377"/>
      <c r="AM27" s="377"/>
      <c r="AN27" s="377"/>
      <c r="AO27" s="377"/>
      <c r="AP27" s="377"/>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sheetPr>
  <dimension ref="K6:P25"/>
  <sheetViews>
    <sheetView zoomScale="85" zoomScaleNormal="85" workbookViewId="0"/>
  </sheetViews>
  <sheetFormatPr defaultColWidth="9.140625" defaultRowHeight="12.75"/>
  <cols>
    <col min="1" max="10" width="9.140625" style="134"/>
    <col min="11" max="12" width="9.140625" style="146"/>
    <col min="13" max="13" width="9.42578125" style="379" bestFit="1" customWidth="1"/>
    <col min="14" max="14" width="28.85546875" style="379" bestFit="1" customWidth="1"/>
    <col min="15" max="15" width="16.140625" style="378" bestFit="1" customWidth="1"/>
    <col min="16" max="16" width="9.42578125" style="378" bestFit="1" customWidth="1"/>
    <col min="17" max="16384" width="9.140625" style="134"/>
  </cols>
  <sheetData>
    <row r="6" spans="13:16">
      <c r="M6" s="380"/>
      <c r="N6" s="380" t="s">
        <v>455</v>
      </c>
      <c r="O6" s="381" t="s">
        <v>456</v>
      </c>
      <c r="P6" s="381" t="s">
        <v>457</v>
      </c>
    </row>
    <row r="7" spans="13:16">
      <c r="M7" s="380" t="s">
        <v>458</v>
      </c>
      <c r="N7" s="380" t="s">
        <v>168</v>
      </c>
      <c r="O7" s="382">
        <v>98.815544236934898</v>
      </c>
      <c r="P7" s="382">
        <v>119.07</v>
      </c>
    </row>
    <row r="8" spans="13:16">
      <c r="M8" s="380" t="s">
        <v>459</v>
      </c>
      <c r="N8" s="380" t="s">
        <v>93</v>
      </c>
      <c r="O8" s="382">
        <v>54.109393935357261</v>
      </c>
      <c r="P8" s="382">
        <v>54.6</v>
      </c>
    </row>
    <row r="9" spans="13:16">
      <c r="M9" s="380" t="s">
        <v>460</v>
      </c>
      <c r="N9" s="380" t="s">
        <v>103</v>
      </c>
      <c r="O9" s="382">
        <v>39.113946919813941</v>
      </c>
      <c r="P9" s="382">
        <v>31.09</v>
      </c>
    </row>
    <row r="10" spans="13:16">
      <c r="M10" s="380" t="s">
        <v>461</v>
      </c>
      <c r="N10" s="380" t="s">
        <v>97</v>
      </c>
      <c r="O10" s="382">
        <v>56.448863104533899</v>
      </c>
      <c r="P10" s="382">
        <v>52.53</v>
      </c>
    </row>
    <row r="11" spans="13:16">
      <c r="M11" s="380" t="s">
        <v>462</v>
      </c>
      <c r="N11" s="380" t="s">
        <v>102</v>
      </c>
      <c r="O11" s="382">
        <v>81.861000962804738</v>
      </c>
      <c r="P11" s="382">
        <v>71.84</v>
      </c>
    </row>
    <row r="12" spans="13:16">
      <c r="M12" s="380" t="s">
        <v>463</v>
      </c>
      <c r="N12" s="380" t="s">
        <v>142</v>
      </c>
      <c r="O12" s="382">
        <v>73.720626330568365</v>
      </c>
      <c r="P12" s="382">
        <v>61.15</v>
      </c>
    </row>
    <row r="13" spans="13:16">
      <c r="M13" s="380" t="s">
        <v>464</v>
      </c>
      <c r="N13" s="380" t="s">
        <v>100</v>
      </c>
      <c r="O13" s="382">
        <v>64.24233721291202</v>
      </c>
      <c r="P13" s="382">
        <v>46.39</v>
      </c>
    </row>
    <row r="14" spans="13:16">
      <c r="M14" s="380" t="s">
        <v>465</v>
      </c>
      <c r="N14" s="380" t="s">
        <v>134</v>
      </c>
      <c r="O14" s="382">
        <v>65.757522624498719</v>
      </c>
      <c r="P14" s="382">
        <v>43.95</v>
      </c>
    </row>
    <row r="15" spans="13:16">
      <c r="M15" s="380" t="s">
        <v>466</v>
      </c>
      <c r="N15" s="380" t="s">
        <v>115</v>
      </c>
      <c r="O15" s="382">
        <v>62.98619688468213</v>
      </c>
      <c r="P15" s="382">
        <v>38.96</v>
      </c>
    </row>
    <row r="16" spans="13:16">
      <c r="M16" s="380" t="s">
        <v>467</v>
      </c>
      <c r="N16" s="380" t="s">
        <v>109</v>
      </c>
      <c r="O16" s="382">
        <v>118.17898689320501</v>
      </c>
      <c r="P16" s="382">
        <v>102.24</v>
      </c>
    </row>
    <row r="17" spans="13:16">
      <c r="M17" s="380" t="s">
        <v>468</v>
      </c>
      <c r="N17" s="380" t="s">
        <v>110</v>
      </c>
      <c r="O17" s="382">
        <v>88.836397434897222</v>
      </c>
      <c r="P17" s="382">
        <v>46.53</v>
      </c>
    </row>
    <row r="18" spans="13:16">
      <c r="M18" s="380" t="s">
        <v>469</v>
      </c>
      <c r="N18" s="380" t="s">
        <v>101</v>
      </c>
      <c r="O18" s="382">
        <v>97.324757533794653</v>
      </c>
      <c r="P18" s="382">
        <v>56.22</v>
      </c>
    </row>
    <row r="19" spans="13:16">
      <c r="M19" s="380" t="s">
        <v>470</v>
      </c>
      <c r="N19" s="380" t="s">
        <v>45</v>
      </c>
      <c r="O19" s="382">
        <v>91.491823695583875</v>
      </c>
      <c r="P19" s="382">
        <v>39.67</v>
      </c>
    </row>
    <row r="20" spans="13:16">
      <c r="M20" s="380" t="s">
        <v>471</v>
      </c>
      <c r="N20" s="380" t="s">
        <v>133</v>
      </c>
      <c r="O20" s="382">
        <v>79.315661003836695</v>
      </c>
      <c r="P20" s="382">
        <v>33.83</v>
      </c>
    </row>
    <row r="21" spans="13:16">
      <c r="M21" s="380" t="s">
        <v>472</v>
      </c>
      <c r="N21" s="380" t="s">
        <v>137</v>
      </c>
      <c r="O21" s="382">
        <v>90.521885354316439</v>
      </c>
      <c r="P21" s="382">
        <v>35.56</v>
      </c>
    </row>
    <row r="22" spans="13:16">
      <c r="M22" s="380" t="s">
        <v>473</v>
      </c>
      <c r="N22" s="380" t="s">
        <v>112</v>
      </c>
      <c r="O22" s="382">
        <v>102.52731217945043</v>
      </c>
      <c r="P22" s="382">
        <v>40.6</v>
      </c>
    </row>
    <row r="23" spans="13:16">
      <c r="M23" s="380" t="s">
        <v>474</v>
      </c>
      <c r="N23" s="380" t="s">
        <v>140</v>
      </c>
      <c r="O23" s="382">
        <v>95.219355158618285</v>
      </c>
      <c r="P23" s="382">
        <v>33.56</v>
      </c>
    </row>
    <row r="24" spans="13:16">
      <c r="M24" s="380" t="s">
        <v>475</v>
      </c>
      <c r="N24" s="380" t="s">
        <v>106</v>
      </c>
      <c r="O24" s="382">
        <v>107.04865424515269</v>
      </c>
      <c r="P24" s="382">
        <v>37.28</v>
      </c>
    </row>
    <row r="25" spans="13:16">
      <c r="M25" s="380" t="s">
        <v>476</v>
      </c>
      <c r="N25" s="380" t="s">
        <v>239</v>
      </c>
      <c r="O25" s="382">
        <v>114.46391921047743</v>
      </c>
      <c r="P25" s="382">
        <v>15.66</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7">
    <tabColor theme="5" tint="0.59999389629810485"/>
  </sheetPr>
  <dimension ref="C1:G160"/>
  <sheetViews>
    <sheetView zoomScale="85" zoomScaleNormal="85" workbookViewId="0"/>
  </sheetViews>
  <sheetFormatPr defaultColWidth="9.140625" defaultRowHeight="12"/>
  <cols>
    <col min="1" max="2" width="9.140625" style="151"/>
    <col min="3" max="3" width="5.5703125" style="383" bestFit="1" customWidth="1"/>
    <col min="4" max="4" width="17.140625" style="383" bestFit="1" customWidth="1"/>
    <col min="5" max="5" width="16.5703125" style="383" bestFit="1" customWidth="1"/>
    <col min="6" max="6" width="22.140625" style="383" bestFit="1" customWidth="1"/>
    <col min="7" max="7" width="5" style="373" bestFit="1" customWidth="1"/>
    <col min="8" max="16384" width="9.140625" style="151"/>
  </cols>
  <sheetData>
    <row r="1" spans="3:7">
      <c r="C1" s="373"/>
      <c r="D1" s="373"/>
      <c r="E1" s="373"/>
      <c r="F1" s="373"/>
    </row>
    <row r="2" spans="3:7">
      <c r="C2" s="373"/>
      <c r="D2" s="373"/>
      <c r="E2" s="373"/>
      <c r="F2" s="373"/>
    </row>
    <row r="3" spans="3:7">
      <c r="C3" s="373"/>
      <c r="D3" s="373"/>
      <c r="E3" s="373"/>
      <c r="F3" s="373"/>
    </row>
    <row r="4" spans="3:7">
      <c r="C4" s="373"/>
      <c r="D4" s="373"/>
      <c r="E4" s="373"/>
      <c r="F4" s="373"/>
    </row>
    <row r="5" spans="3:7">
      <c r="C5" s="373"/>
      <c r="D5" s="373"/>
      <c r="E5" s="373"/>
      <c r="F5" s="373"/>
    </row>
    <row r="6" spans="3:7">
      <c r="C6" s="373"/>
      <c r="D6" s="373"/>
      <c r="E6" s="373"/>
      <c r="F6" s="373"/>
    </row>
    <row r="7" spans="3:7">
      <c r="C7" s="373"/>
      <c r="D7" s="373"/>
      <c r="E7" s="373"/>
      <c r="F7" s="373"/>
    </row>
    <row r="8" spans="3:7">
      <c r="C8" s="151"/>
      <c r="D8" s="151"/>
      <c r="E8" s="151"/>
      <c r="F8" s="151"/>
      <c r="G8" s="151"/>
    </row>
    <row r="48" spans="3:7" ht="48">
      <c r="C48" s="384"/>
      <c r="D48" s="384" t="s">
        <v>477</v>
      </c>
      <c r="E48" s="384" t="s">
        <v>478</v>
      </c>
      <c r="F48" s="384" t="s">
        <v>479</v>
      </c>
      <c r="G48" s="384"/>
    </row>
    <row r="49" spans="3:7">
      <c r="C49" s="385">
        <v>-5.3840761184692383</v>
      </c>
      <c r="D49" s="385">
        <v>8.7717176609999914</v>
      </c>
      <c r="E49" s="385">
        <v>-14.51912784576416</v>
      </c>
      <c r="F49" s="385">
        <v>16.081144332885742</v>
      </c>
      <c r="G49" s="376" t="s">
        <v>289</v>
      </c>
    </row>
    <row r="50" spans="3:7">
      <c r="C50" s="385">
        <v>15.613628387451172</v>
      </c>
      <c r="D50" s="385">
        <v>34.834767444108941</v>
      </c>
      <c r="E50" s="385">
        <v>-33.895885467529297</v>
      </c>
      <c r="F50" s="385">
        <v>33.562175750732422</v>
      </c>
      <c r="G50" s="376" t="s">
        <v>196</v>
      </c>
    </row>
    <row r="51" spans="3:7">
      <c r="C51" s="385">
        <v>2.1320705413818359</v>
      </c>
      <c r="D51" s="385">
        <v>40.942708382084859</v>
      </c>
      <c r="E51" s="385">
        <v>-20.990083694458008</v>
      </c>
      <c r="F51" s="385">
        <v>22.148506164550781</v>
      </c>
      <c r="G51" s="376" t="s">
        <v>293</v>
      </c>
    </row>
    <row r="52" spans="3:7">
      <c r="C52" s="385">
        <v>-3.5622825622558594</v>
      </c>
      <c r="D52" s="385">
        <v>36.413027734181583</v>
      </c>
      <c r="E52" s="385">
        <v>-32.879123687744141</v>
      </c>
      <c r="F52" s="385">
        <v>42.403263092041016</v>
      </c>
      <c r="G52" s="376" t="s">
        <v>183</v>
      </c>
    </row>
    <row r="53" spans="3:7">
      <c r="C53" s="385">
        <v>8.4928169250488281</v>
      </c>
      <c r="D53" s="385">
        <v>5.5427514308206777E-2</v>
      </c>
      <c r="E53" s="385">
        <v>51.525012969970703</v>
      </c>
      <c r="F53" s="385">
        <v>0</v>
      </c>
      <c r="G53" s="376" t="s">
        <v>480</v>
      </c>
    </row>
    <row r="54" spans="3:7">
      <c r="C54" s="385">
        <v>-1.6453771591186523</v>
      </c>
      <c r="D54" s="385">
        <v>52.621745855658943</v>
      </c>
      <c r="E54" s="385">
        <v>4.3478031158447266</v>
      </c>
      <c r="F54" s="385">
        <v>0</v>
      </c>
      <c r="G54" s="376" t="s">
        <v>296</v>
      </c>
    </row>
    <row r="55" spans="3:7">
      <c r="C55" s="385">
        <v>-0.36554849147796631</v>
      </c>
      <c r="D55" s="385">
        <v>34.663342885462292</v>
      </c>
      <c r="E55" s="385">
        <v>1.8109966516494751</v>
      </c>
      <c r="F55" s="385">
        <v>24.915872573852539</v>
      </c>
      <c r="G55" s="376" t="s">
        <v>288</v>
      </c>
    </row>
    <row r="56" spans="3:7">
      <c r="C56" s="385">
        <v>-1.2317068576812744</v>
      </c>
      <c r="D56" s="385">
        <v>50.42671130921088</v>
      </c>
      <c r="E56" s="385">
        <v>-0.35034316778182983</v>
      </c>
      <c r="F56" s="385">
        <v>24.663206100463867</v>
      </c>
      <c r="G56" s="376" t="s">
        <v>197</v>
      </c>
    </row>
    <row r="57" spans="3:7">
      <c r="C57" s="385">
        <v>-4.5089750289916992</v>
      </c>
      <c r="D57" s="385">
        <v>60.971360133371576</v>
      </c>
      <c r="E57" s="385">
        <v>21.025871276855469</v>
      </c>
      <c r="F57" s="385">
        <v>15.939371109008789</v>
      </c>
      <c r="G57" s="376" t="s">
        <v>193</v>
      </c>
    </row>
    <row r="58" spans="3:7">
      <c r="C58" s="385">
        <v>1.6825675964355469</v>
      </c>
      <c r="D58" s="385">
        <v>36.519929163814183</v>
      </c>
      <c r="E58" s="385">
        <v>40.139984130859375</v>
      </c>
      <c r="F58" s="385">
        <v>25.122993469238281</v>
      </c>
      <c r="G58" s="376" t="s">
        <v>194</v>
      </c>
    </row>
    <row r="59" spans="3:7">
      <c r="C59" s="385">
        <v>4.5109515786170959</v>
      </c>
      <c r="D59" s="385">
        <v>99.257739522340188</v>
      </c>
      <c r="E59" s="385">
        <v>5.1188578605651855</v>
      </c>
      <c r="F59" s="385">
        <v>0</v>
      </c>
      <c r="G59" s="376" t="s">
        <v>295</v>
      </c>
    </row>
    <row r="60" spans="3:7">
      <c r="C60" s="385">
        <v>2.608189582824707</v>
      </c>
      <c r="D60" s="385">
        <v>96.507867506971692</v>
      </c>
      <c r="E60" s="385">
        <v>-15.753779411315918</v>
      </c>
      <c r="F60" s="385">
        <v>31.314245223999023</v>
      </c>
      <c r="G60" s="376" t="s">
        <v>175</v>
      </c>
    </row>
    <row r="61" spans="3:7">
      <c r="C61" s="385">
        <v>-16.776138305664048</v>
      </c>
      <c r="D61" s="385">
        <v>41.59162227245703</v>
      </c>
      <c r="E61" s="385">
        <v>24.071523666381836</v>
      </c>
      <c r="F61" s="385">
        <v>53.552516937255859</v>
      </c>
      <c r="G61" s="376" t="s">
        <v>171</v>
      </c>
    </row>
    <row r="62" spans="3:7">
      <c r="C62" s="385">
        <v>-7.2272300720214844</v>
      </c>
      <c r="D62" s="385">
        <v>36.655434831777441</v>
      </c>
      <c r="E62" s="385">
        <v>18.997926712036133</v>
      </c>
      <c r="F62" s="385">
        <v>66.443161010742188</v>
      </c>
      <c r="G62" s="376" t="s">
        <v>292</v>
      </c>
    </row>
    <row r="63" spans="3:7">
      <c r="C63" s="385">
        <v>-18.927749633789063</v>
      </c>
      <c r="D63" s="385">
        <v>61.368777548575871</v>
      </c>
      <c r="E63" s="385">
        <v>12.008317947387695</v>
      </c>
      <c r="F63" s="385">
        <v>49.204990386962891</v>
      </c>
      <c r="G63" s="376" t="s">
        <v>174</v>
      </c>
    </row>
    <row r="64" spans="3:7">
      <c r="C64" s="385">
        <v>-12.613103866577148</v>
      </c>
      <c r="D64" s="385">
        <v>110.86435002714148</v>
      </c>
      <c r="E64" s="385">
        <v>25.688819885253906</v>
      </c>
      <c r="F64" s="385">
        <v>0</v>
      </c>
      <c r="G64" s="376" t="s">
        <v>481</v>
      </c>
    </row>
    <row r="65" spans="3:7">
      <c r="C65" s="385">
        <v>-2.10125732421875</v>
      </c>
      <c r="D65" s="385">
        <v>40.906490928983999</v>
      </c>
      <c r="E65" s="385">
        <v>5.9478416442871094</v>
      </c>
      <c r="F65" s="385">
        <v>90.905975341796875</v>
      </c>
      <c r="G65" s="376" t="s">
        <v>290</v>
      </c>
    </row>
    <row r="66" spans="3:7">
      <c r="C66" s="385">
        <v>-6.7176895141601563</v>
      </c>
      <c r="D66" s="385">
        <v>23.031678455628345</v>
      </c>
      <c r="E66" s="385">
        <v>51.051254272460938</v>
      </c>
      <c r="F66" s="385">
        <v>63.937068939208984</v>
      </c>
      <c r="G66" s="376" t="s">
        <v>192</v>
      </c>
    </row>
    <row r="67" spans="3:7">
      <c r="C67" s="385">
        <v>-4.6928501129150391</v>
      </c>
      <c r="D67" s="385">
        <v>68.520423493085005</v>
      </c>
      <c r="E67" s="385">
        <v>35.363693237304688</v>
      </c>
      <c r="F67" s="385">
        <v>35.147586822509766</v>
      </c>
      <c r="G67" s="376" t="s">
        <v>291</v>
      </c>
    </row>
    <row r="68" spans="3:7">
      <c r="C68" s="385">
        <v>-7.2409934997558594</v>
      </c>
      <c r="D68" s="385">
        <v>26.549336680491148</v>
      </c>
      <c r="E68" s="385">
        <v>48.023601531982422</v>
      </c>
      <c r="F68" s="385">
        <v>68.766609191894531</v>
      </c>
      <c r="G68" s="376" t="s">
        <v>188</v>
      </c>
    </row>
    <row r="69" spans="3:7">
      <c r="C69" s="385">
        <v>3.0369758605957031</v>
      </c>
      <c r="D69" s="385">
        <v>64.057136957701132</v>
      </c>
      <c r="E69" s="385">
        <v>39.638656616210938</v>
      </c>
      <c r="F69" s="385">
        <v>42.639778137207031</v>
      </c>
      <c r="G69" s="376" t="s">
        <v>189</v>
      </c>
    </row>
    <row r="70" spans="3:7">
      <c r="C70" s="385">
        <v>3.9325408935546875</v>
      </c>
      <c r="D70" s="385">
        <v>78.833411552172834</v>
      </c>
      <c r="E70" s="385">
        <v>14.842276573181152</v>
      </c>
      <c r="F70" s="385">
        <v>54.714427947998047</v>
      </c>
      <c r="G70" s="376" t="s">
        <v>181</v>
      </c>
    </row>
    <row r="71" spans="3:7">
      <c r="C71" s="385">
        <v>-11.022590637207031</v>
      </c>
      <c r="D71" s="385">
        <v>89.736265939810536</v>
      </c>
      <c r="E71" s="385">
        <v>21.127336502075195</v>
      </c>
      <c r="F71" s="385">
        <v>43.652877807617188</v>
      </c>
      <c r="G71" s="376" t="s">
        <v>170</v>
      </c>
    </row>
    <row r="72" spans="3:7">
      <c r="C72" s="385">
        <v>-3.813197135925293</v>
      </c>
      <c r="D72" s="385">
        <v>98.364392667286552</v>
      </c>
      <c r="E72" s="385">
        <v>-1.0613926649093628</v>
      </c>
      <c r="F72" s="385">
        <v>60.316898345947266</v>
      </c>
      <c r="G72" s="376" t="s">
        <v>180</v>
      </c>
    </row>
    <row r="73" spans="3:7">
      <c r="C73" s="385">
        <v>-9.9134616851806641</v>
      </c>
      <c r="D73" s="385">
        <v>75.366564801412267</v>
      </c>
      <c r="E73" s="385">
        <v>45.316658020019531</v>
      </c>
      <c r="F73" s="385">
        <v>39.744110107421875</v>
      </c>
      <c r="G73" s="376" t="s">
        <v>179</v>
      </c>
    </row>
    <row r="74" spans="3:7">
      <c r="C74" s="385">
        <v>0.58937466144561768</v>
      </c>
      <c r="D74" s="385">
        <v>86.966148998187094</v>
      </c>
      <c r="E74" s="385">
        <v>10.965987205505371</v>
      </c>
      <c r="F74" s="385">
        <v>66.715522766113281</v>
      </c>
      <c r="G74" s="376" t="s">
        <v>186</v>
      </c>
    </row>
    <row r="75" spans="3:7">
      <c r="C75" s="385">
        <v>1.4186360836029053</v>
      </c>
      <c r="D75" s="385">
        <v>42.77887934239741</v>
      </c>
      <c r="E75" s="385">
        <v>14.462038993835449</v>
      </c>
      <c r="F75" s="385">
        <v>107.49314880371094</v>
      </c>
      <c r="G75" s="376" t="s">
        <v>195</v>
      </c>
    </row>
    <row r="76" spans="3:7">
      <c r="C76" s="385">
        <v>-3.3764533996582031</v>
      </c>
      <c r="D76" s="385">
        <v>131.45377770811641</v>
      </c>
      <c r="E76" s="385">
        <v>1.6058938503265381</v>
      </c>
      <c r="F76" s="385">
        <v>38.714408874511719</v>
      </c>
      <c r="G76" s="376" t="s">
        <v>177</v>
      </c>
    </row>
    <row r="77" spans="3:7">
      <c r="C77" s="385">
        <v>-11.670372009277344</v>
      </c>
      <c r="D77" s="385">
        <v>56.658174340125015</v>
      </c>
      <c r="E77" s="385">
        <v>22.854354858398438</v>
      </c>
      <c r="F77" s="385">
        <v>94.499732971191406</v>
      </c>
      <c r="G77" s="376" t="s">
        <v>184</v>
      </c>
    </row>
    <row r="78" spans="3:7">
      <c r="C78" s="385">
        <v>0.92874908447265625</v>
      </c>
      <c r="D78" s="385">
        <v>39.781871268314788</v>
      </c>
      <c r="E78" s="385">
        <v>71.642616271972656</v>
      </c>
      <c r="F78" s="385">
        <v>76.3853759765625</v>
      </c>
      <c r="G78" s="376" t="s">
        <v>270</v>
      </c>
    </row>
    <row r="79" spans="3:7">
      <c r="C79" s="385">
        <v>-1.8986301422119141</v>
      </c>
      <c r="D79" s="385">
        <v>103.18374138908024</v>
      </c>
      <c r="E79" s="385">
        <v>18.227497100830078</v>
      </c>
      <c r="F79" s="385">
        <v>77.419219970703125</v>
      </c>
      <c r="G79" s="376" t="s">
        <v>182</v>
      </c>
    </row>
    <row r="80" spans="3:7">
      <c r="C80" s="385">
        <v>-11.028032302856445</v>
      </c>
      <c r="D80" s="385">
        <v>125.61889666578467</v>
      </c>
      <c r="E80" s="385">
        <v>16.136037826538086</v>
      </c>
      <c r="F80" s="385">
        <v>69.707061767578125</v>
      </c>
      <c r="G80" s="376" t="s">
        <v>185</v>
      </c>
    </row>
    <row r="81" spans="3:7">
      <c r="C81" s="385">
        <v>-4.5430240631103516</v>
      </c>
      <c r="D81" s="385">
        <v>108.39123960652681</v>
      </c>
      <c r="E81" s="385">
        <v>36.137088775634766</v>
      </c>
      <c r="F81" s="385">
        <v>112.95468902587891</v>
      </c>
      <c r="G81" s="376" t="s">
        <v>187</v>
      </c>
    </row>
    <row r="82" spans="3:7">
      <c r="C82" s="385">
        <v>7.0908527374267578</v>
      </c>
      <c r="D82" s="385">
        <v>236.38812282467921</v>
      </c>
      <c r="E82" s="385">
        <v>-20.827146530151367</v>
      </c>
      <c r="F82" s="385">
        <v>68.250968933105469</v>
      </c>
      <c r="G82" s="376" t="s">
        <v>178</v>
      </c>
    </row>
    <row r="84" spans="3:7">
      <c r="C84" s="385">
        <v>-1.2350196838378906</v>
      </c>
      <c r="D84" s="385">
        <v>28.913143396556368</v>
      </c>
      <c r="E84" s="385">
        <v>8.9042634963989258</v>
      </c>
      <c r="F84" s="385">
        <v>9.4018917083740234</v>
      </c>
      <c r="G84" s="376" t="s">
        <v>172</v>
      </c>
    </row>
    <row r="85" spans="3:7">
      <c r="C85" s="385">
        <v>2.2455949783325195</v>
      </c>
      <c r="D85" s="385">
        <v>23.923444343633935</v>
      </c>
      <c r="E85" s="385">
        <v>-22.785666158939463</v>
      </c>
      <c r="F85" s="385">
        <v>49.29315185546875</v>
      </c>
      <c r="G85" s="376" t="s">
        <v>482</v>
      </c>
    </row>
    <row r="86" spans="3:7">
      <c r="C86" s="385">
        <v>-3.9756686003457133</v>
      </c>
      <c r="D86" s="385">
        <v>37.824802119874931</v>
      </c>
      <c r="E86" s="385">
        <v>7.2586207389831543</v>
      </c>
      <c r="F86" s="385">
        <v>8.0348148345947266</v>
      </c>
      <c r="G86" s="376" t="s">
        <v>483</v>
      </c>
    </row>
    <row r="87" spans="3:7">
      <c r="C87" s="385">
        <v>-1.3297276496887207</v>
      </c>
      <c r="D87" s="385">
        <v>49.414073474227003</v>
      </c>
      <c r="E87" s="385">
        <v>-37.841960322875451</v>
      </c>
      <c r="F87" s="385">
        <v>44.721767425537109</v>
      </c>
      <c r="G87" s="376" t="s">
        <v>484</v>
      </c>
    </row>
    <row r="88" spans="3:7">
      <c r="C88" s="385">
        <v>-4.3867816925048828</v>
      </c>
      <c r="D88" s="385">
        <v>25.512928653495738</v>
      </c>
      <c r="E88" s="385">
        <v>15.335091802891402</v>
      </c>
      <c r="F88" s="385">
        <v>28.55291748046875</v>
      </c>
      <c r="G88" s="376" t="s">
        <v>358</v>
      </c>
    </row>
    <row r="89" spans="3:7">
      <c r="C89" s="385">
        <v>-10.879508972167969</v>
      </c>
      <c r="D89" s="385">
        <v>36.877507585083606</v>
      </c>
      <c r="E89" s="385">
        <v>2.4230122566223145</v>
      </c>
      <c r="F89" s="385">
        <v>30.647489547729492</v>
      </c>
      <c r="G89" s="376" t="s">
        <v>485</v>
      </c>
    </row>
    <row r="90" spans="3:7">
      <c r="C90" s="385">
        <v>-6.1780910491943359</v>
      </c>
      <c r="D90" s="385">
        <v>51.382389167689105</v>
      </c>
      <c r="E90" s="385">
        <v>-16.441986083984375</v>
      </c>
      <c r="F90" s="385">
        <v>36.752811431884766</v>
      </c>
      <c r="G90" s="376" t="s">
        <v>430</v>
      </c>
    </row>
    <row r="91" spans="3:7">
      <c r="C91" s="385">
        <v>-3.6686204791254511</v>
      </c>
      <c r="D91" s="385">
        <v>70.19989216045137</v>
      </c>
      <c r="E91" s="385">
        <v>-6.0314154624938965</v>
      </c>
      <c r="F91" s="385">
        <v>8.2793912887573242</v>
      </c>
      <c r="G91" s="376" t="s">
        <v>272</v>
      </c>
    </row>
    <row r="92" spans="3:7">
      <c r="C92" s="385">
        <v>-2.4120330810546875E-2</v>
      </c>
      <c r="D92" s="385">
        <v>78.413584292913882</v>
      </c>
      <c r="E92" s="385">
        <v>-46.085411071777344</v>
      </c>
      <c r="F92" s="385">
        <v>41.718296051025391</v>
      </c>
      <c r="G92" s="376" t="s">
        <v>427</v>
      </c>
    </row>
    <row r="93" spans="3:7">
      <c r="C93" s="385">
        <v>-1.9945148844551142</v>
      </c>
      <c r="D93" s="385">
        <v>19.470878452448233</v>
      </c>
      <c r="E93" s="385">
        <v>29.489389419555664</v>
      </c>
      <c r="F93" s="385">
        <v>26.161779403686523</v>
      </c>
      <c r="G93" s="376" t="s">
        <v>486</v>
      </c>
    </row>
    <row r="94" spans="3:7">
      <c r="C94" s="385">
        <v>-2.9489133349401584</v>
      </c>
      <c r="D94" s="385">
        <v>67.17311629638894</v>
      </c>
      <c r="E94" s="385">
        <v>5.6738052368164063</v>
      </c>
      <c r="F94" s="385">
        <v>4.4910163879394531</v>
      </c>
      <c r="G94" s="376" t="s">
        <v>271</v>
      </c>
    </row>
    <row r="95" spans="3:7">
      <c r="C95" s="385">
        <v>-9.1856465339660645</v>
      </c>
      <c r="D95" s="385">
        <v>37.742996035225048</v>
      </c>
      <c r="E95" s="385">
        <v>15.06624847461471</v>
      </c>
      <c r="F95" s="385">
        <v>24.938032150268555</v>
      </c>
      <c r="G95" s="376" t="s">
        <v>487</v>
      </c>
    </row>
    <row r="96" spans="3:7">
      <c r="C96" s="385">
        <v>9.0179443359375</v>
      </c>
      <c r="D96" s="385">
        <v>21.183765044258664</v>
      </c>
      <c r="E96" s="385">
        <v>44.371784210205078</v>
      </c>
      <c r="F96" s="385">
        <v>13.657659530639648</v>
      </c>
      <c r="G96" s="376" t="s">
        <v>488</v>
      </c>
    </row>
    <row r="97" spans="3:7">
      <c r="C97" s="385">
        <v>-2.2310378815568441</v>
      </c>
      <c r="D97" s="385">
        <v>28.481935002004498</v>
      </c>
      <c r="E97" s="385">
        <v>20.065389633178711</v>
      </c>
      <c r="F97" s="385">
        <v>31.303220748901367</v>
      </c>
      <c r="G97" s="376" t="s">
        <v>489</v>
      </c>
    </row>
    <row r="98" spans="3:7">
      <c r="C98" s="385">
        <v>-1.0411906242370605</v>
      </c>
      <c r="D98" s="385">
        <v>69.906424863705823</v>
      </c>
      <c r="E98" s="385">
        <v>-23.88409423828125</v>
      </c>
      <c r="F98" s="385">
        <v>36.788318634033203</v>
      </c>
      <c r="G98" s="376" t="s">
        <v>428</v>
      </c>
    </row>
    <row r="99" spans="3:7">
      <c r="C99" s="385">
        <v>-3.1657195091247559</v>
      </c>
      <c r="D99" s="385">
        <v>65.266117590599023</v>
      </c>
      <c r="E99" s="385">
        <v>13.644206047058105</v>
      </c>
      <c r="F99" s="385">
        <v>7.1356587409973145</v>
      </c>
      <c r="G99" s="376" t="s">
        <v>361</v>
      </c>
    </row>
    <row r="100" spans="3:7">
      <c r="C100" s="385">
        <v>-2.1599022150039673</v>
      </c>
      <c r="D100" s="385">
        <v>52.673239625041056</v>
      </c>
      <c r="E100" s="385">
        <v>12.041390419006348</v>
      </c>
      <c r="F100" s="385">
        <v>24.880271911621094</v>
      </c>
      <c r="G100" s="376" t="s">
        <v>490</v>
      </c>
    </row>
    <row r="101" spans="3:7">
      <c r="C101" s="385">
        <v>-2.6902332305908203</v>
      </c>
      <c r="D101" s="385">
        <v>54.181214706810636</v>
      </c>
      <c r="E101" s="385">
        <v>18.553492105474277</v>
      </c>
      <c r="F101" s="385">
        <v>28.931858062744141</v>
      </c>
      <c r="G101" s="376" t="s">
        <v>273</v>
      </c>
    </row>
    <row r="102" spans="3:7">
      <c r="C102" s="385">
        <v>-2.4757862091064453E-2</v>
      </c>
      <c r="D102" s="385">
        <v>44.220364189354392</v>
      </c>
      <c r="E102" s="385">
        <v>28.221601486206055</v>
      </c>
      <c r="F102" s="385">
        <v>33.505523681640625</v>
      </c>
      <c r="G102" s="376" t="s">
        <v>491</v>
      </c>
    </row>
    <row r="103" spans="3:7">
      <c r="C103" s="385">
        <v>-2.1393203735351563</v>
      </c>
      <c r="D103" s="385">
        <v>66.189818230679819</v>
      </c>
      <c r="E103" s="385">
        <v>-3.8923324265789745</v>
      </c>
      <c r="F103" s="385">
        <v>44.085601806640625</v>
      </c>
      <c r="G103" s="376" t="s">
        <v>492</v>
      </c>
    </row>
    <row r="104" spans="3:7">
      <c r="C104" s="385">
        <v>1.9668903350830078</v>
      </c>
      <c r="D104" s="385">
        <v>44.979146972850501</v>
      </c>
      <c r="E104" s="385">
        <v>33.405540705587185</v>
      </c>
      <c r="F104" s="385">
        <v>36.952796936035156</v>
      </c>
      <c r="G104" s="376" t="s">
        <v>431</v>
      </c>
    </row>
    <row r="105" spans="3:7">
      <c r="C105" s="385">
        <v>-4.5561943054199219</v>
      </c>
      <c r="D105" s="385">
        <v>53.962061774714741</v>
      </c>
      <c r="E105" s="385">
        <v>37.766727447509766</v>
      </c>
      <c r="F105" s="385">
        <v>25.695028305053711</v>
      </c>
      <c r="G105" s="376" t="s">
        <v>493</v>
      </c>
    </row>
    <row r="106" spans="3:7">
      <c r="C106" s="385">
        <v>-7.4548816680908203</v>
      </c>
      <c r="D106" s="385">
        <v>17.436550025296828</v>
      </c>
      <c r="E106" s="385">
        <v>84.435928344726563</v>
      </c>
      <c r="F106" s="385">
        <v>22.191705703735352</v>
      </c>
      <c r="G106" s="376" t="s">
        <v>494</v>
      </c>
    </row>
    <row r="107" spans="3:7">
      <c r="C107" s="385">
        <v>-3.5890155949902294</v>
      </c>
      <c r="D107" s="385">
        <v>53.500371447904712</v>
      </c>
      <c r="E107" s="385">
        <v>40.747114489924826</v>
      </c>
      <c r="F107" s="385">
        <v>34.408763885498047</v>
      </c>
      <c r="G107" s="376" t="s">
        <v>365</v>
      </c>
    </row>
    <row r="108" spans="3:7">
      <c r="C108" s="385">
        <v>-2.6548633575439453</v>
      </c>
      <c r="D108" s="385">
        <v>81.010114410774705</v>
      </c>
      <c r="E108" s="385">
        <v>39.029830932617188</v>
      </c>
      <c r="F108" s="385">
        <v>13.624817848205566</v>
      </c>
      <c r="G108" s="376" t="s">
        <v>426</v>
      </c>
    </row>
    <row r="109" spans="3:7">
      <c r="C109" s="385">
        <v>-14.221218109130845</v>
      </c>
      <c r="D109" s="385">
        <v>75.601580496769017</v>
      </c>
      <c r="E109" s="385">
        <v>46.045150756835938</v>
      </c>
      <c r="F109" s="385">
        <v>19.34016227722168</v>
      </c>
      <c r="G109" s="376" t="s">
        <v>495</v>
      </c>
    </row>
    <row r="110" spans="3:7">
      <c r="C110" s="385">
        <v>-3.1306657791137695</v>
      </c>
      <c r="D110" s="385">
        <v>17.288779890116444</v>
      </c>
      <c r="E110" s="385">
        <v>90.106727600097656</v>
      </c>
      <c r="F110" s="385">
        <v>36.249412536621094</v>
      </c>
      <c r="G110" s="376" t="s">
        <v>496</v>
      </c>
    </row>
    <row r="111" spans="3:7">
      <c r="C111" s="385">
        <v>-2.1239962215520904</v>
      </c>
      <c r="D111" s="385">
        <v>64.406622588871002</v>
      </c>
      <c r="E111" s="385">
        <v>58.533523559570313</v>
      </c>
      <c r="F111" s="385">
        <v>20.902454376220703</v>
      </c>
      <c r="G111" s="376" t="s">
        <v>497</v>
      </c>
    </row>
    <row r="112" spans="3:7">
      <c r="C112" s="385">
        <v>-5.3406209945678711</v>
      </c>
      <c r="D112" s="385">
        <v>47.78965160415698</v>
      </c>
      <c r="E112" s="385">
        <v>67.10076904296875</v>
      </c>
      <c r="F112" s="385">
        <v>29.280092239379883</v>
      </c>
      <c r="G112" s="376" t="s">
        <v>498</v>
      </c>
    </row>
    <row r="113" spans="3:7">
      <c r="C113" s="385">
        <v>-5.4427490234375</v>
      </c>
      <c r="D113" s="385">
        <v>54.157071211083888</v>
      </c>
      <c r="E113" s="385">
        <v>76.632492065429688</v>
      </c>
      <c r="F113" s="385">
        <v>17.818353652954102</v>
      </c>
      <c r="G113" s="376" t="s">
        <v>429</v>
      </c>
    </row>
    <row r="114" spans="3:7">
      <c r="C114" s="385">
        <v>-2.721280743229471</v>
      </c>
      <c r="D114" s="385">
        <v>103.26093875215641</v>
      </c>
      <c r="E114" s="385">
        <v>42.582462310791016</v>
      </c>
      <c r="F114" s="385">
        <v>7.9812579154968262</v>
      </c>
      <c r="G114" s="376" t="s">
        <v>359</v>
      </c>
    </row>
    <row r="115" spans="3:7">
      <c r="C115" s="385">
        <v>-11.44468879699707</v>
      </c>
      <c r="D115" s="385">
        <v>25.80203561706972</v>
      </c>
      <c r="E115" s="385">
        <v>114.70407104492188</v>
      </c>
      <c r="F115" s="385">
        <v>41.304988861083984</v>
      </c>
      <c r="G115" s="376" t="s">
        <v>499</v>
      </c>
    </row>
    <row r="116" spans="3:7">
      <c r="C116" s="385">
        <v>14.568454742431641</v>
      </c>
      <c r="D116" s="385">
        <v>50.961651339332661</v>
      </c>
      <c r="E116" s="385">
        <v>105.50190734863281</v>
      </c>
      <c r="F116" s="385">
        <v>25.38623046875</v>
      </c>
      <c r="G116" s="376" t="s">
        <v>500</v>
      </c>
    </row>
    <row r="117" spans="3:7">
      <c r="C117" s="385">
        <v>-10.112716674804688</v>
      </c>
      <c r="D117" s="385">
        <v>41.881612318090113</v>
      </c>
      <c r="E117" s="385">
        <v>117.92871856689453</v>
      </c>
      <c r="F117" s="385">
        <v>26.358392715454102</v>
      </c>
      <c r="G117" s="376" t="s">
        <v>501</v>
      </c>
    </row>
    <row r="118" spans="3:7">
      <c r="C118" s="385">
        <v>-4.8663339614868164</v>
      </c>
      <c r="D118" s="385">
        <v>40.924686186474965</v>
      </c>
      <c r="E118" s="385">
        <v>127.43511962890625</v>
      </c>
      <c r="F118" s="385">
        <v>40.040237426757813</v>
      </c>
      <c r="G118" s="376" t="s">
        <v>502</v>
      </c>
    </row>
    <row r="119" spans="3:7">
      <c r="C119" s="385">
        <v>-9.2970657348632813</v>
      </c>
      <c r="D119" s="385">
        <v>54.701783720730504</v>
      </c>
      <c r="E119" s="385">
        <v>145.14154052734375</v>
      </c>
      <c r="F119" s="385">
        <v>10.57490062713623</v>
      </c>
      <c r="G119" s="376" t="s">
        <v>503</v>
      </c>
    </row>
    <row r="120" spans="3:7">
      <c r="C120" s="385">
        <v>-55.477912902832031</v>
      </c>
      <c r="D120" s="385">
        <v>83.979838930973685</v>
      </c>
      <c r="E120" s="385">
        <v>203.84200343778019</v>
      </c>
      <c r="F120" s="385">
        <v>40.841941833496094</v>
      </c>
      <c r="G120" s="376" t="s">
        <v>274</v>
      </c>
    </row>
    <row r="121" spans="3:7">
      <c r="C121" s="385">
        <v>-3.3849367172491043</v>
      </c>
      <c r="D121" s="385">
        <v>20.640949834261264</v>
      </c>
      <c r="E121" s="385">
        <v>323.08230590820313</v>
      </c>
      <c r="F121" s="385">
        <v>28.931573867797852</v>
      </c>
      <c r="G121" s="376" t="s">
        <v>504</v>
      </c>
    </row>
    <row r="123" spans="3:7">
      <c r="C123" s="385">
        <v>-0.2957996279001236</v>
      </c>
      <c r="D123" s="385">
        <v>15.664178453786558</v>
      </c>
      <c r="E123" s="385">
        <v>0.19260075688362122</v>
      </c>
      <c r="F123" s="385">
        <v>10.333407402038574</v>
      </c>
      <c r="G123" s="376" t="s">
        <v>367</v>
      </c>
    </row>
    <row r="124" spans="3:7">
      <c r="C124" s="385">
        <v>-0.85453587770462036</v>
      </c>
      <c r="D124" s="385">
        <v>23.40074365491899</v>
      </c>
      <c r="E124" s="385">
        <v>0.25501751899719238</v>
      </c>
      <c r="F124" s="385">
        <v>3.9842634201049805</v>
      </c>
      <c r="G124" s="376" t="s">
        <v>505</v>
      </c>
    </row>
    <row r="125" spans="3:7">
      <c r="C125" s="385">
        <v>-1.0205678939819336</v>
      </c>
      <c r="D125" s="385">
        <v>31.086661749242538</v>
      </c>
      <c r="E125" s="385">
        <v>0</v>
      </c>
      <c r="F125" s="385">
        <v>5.9565534591674805</v>
      </c>
      <c r="G125" s="376" t="s">
        <v>506</v>
      </c>
    </row>
    <row r="126" spans="3:7">
      <c r="C126" s="385">
        <v>-8.133387565612793E-2</v>
      </c>
      <c r="D126" s="385">
        <v>33.832104230567559</v>
      </c>
      <c r="E126" s="385">
        <v>0.67798763513565063</v>
      </c>
      <c r="F126" s="385">
        <v>5.5515084266662598</v>
      </c>
      <c r="G126" s="376" t="s">
        <v>350</v>
      </c>
    </row>
    <row r="127" spans="3:7">
      <c r="C127" s="385">
        <v>-0.53629493713378906</v>
      </c>
      <c r="D127" s="385">
        <v>27.150403172955862</v>
      </c>
      <c r="E127" s="385">
        <v>4.445958137512207</v>
      </c>
      <c r="F127" s="385">
        <v>9.9686107635498047</v>
      </c>
      <c r="G127" s="376" t="s">
        <v>352</v>
      </c>
    </row>
    <row r="128" spans="3:7">
      <c r="C128" s="385">
        <v>-0.36856001615524292</v>
      </c>
      <c r="D128" s="385">
        <v>35.556721387097539</v>
      </c>
      <c r="E128" s="385">
        <v>-1.9891340732574463</v>
      </c>
      <c r="F128" s="385">
        <v>8.3768806457519531</v>
      </c>
      <c r="G128" s="376" t="s">
        <v>353</v>
      </c>
    </row>
    <row r="129" spans="3:7">
      <c r="C129" s="385">
        <v>-0.45567405223846436</v>
      </c>
      <c r="D129" s="385">
        <v>34.724924802434288</v>
      </c>
      <c r="E129" s="385">
        <v>10.648665428161621</v>
      </c>
      <c r="F129" s="385">
        <v>0</v>
      </c>
      <c r="G129" s="376" t="s">
        <v>507</v>
      </c>
    </row>
    <row r="130" spans="3:7">
      <c r="C130" s="385">
        <v>-0.71836066246032715</v>
      </c>
      <c r="D130" s="385">
        <v>35.133548104244191</v>
      </c>
      <c r="E130" s="385">
        <v>2.7734510898590088</v>
      </c>
      <c r="F130" s="385">
        <v>9.9629650115966797</v>
      </c>
      <c r="G130" s="376" t="s">
        <v>351</v>
      </c>
    </row>
    <row r="131" spans="3:7">
      <c r="C131" s="385">
        <v>-1.375206470489502</v>
      </c>
      <c r="D131" s="385">
        <v>46.391379297312653</v>
      </c>
      <c r="E131" s="385">
        <v>1.9383047819137573</v>
      </c>
      <c r="F131" s="385">
        <v>0</v>
      </c>
      <c r="G131" s="376" t="s">
        <v>425</v>
      </c>
    </row>
    <row r="132" spans="3:7">
      <c r="C132" s="385">
        <v>-0.88472399115562439</v>
      </c>
      <c r="D132" s="385">
        <v>32.413611874795393</v>
      </c>
      <c r="E132" s="385">
        <v>13.429336547851563</v>
      </c>
      <c r="F132" s="385">
        <v>3.2183396816253662</v>
      </c>
      <c r="G132" s="376" t="s">
        <v>275</v>
      </c>
    </row>
    <row r="133" spans="3:7">
      <c r="C133" s="385">
        <v>-0.92779207229614258</v>
      </c>
      <c r="D133" s="385">
        <v>39.668733765201445</v>
      </c>
      <c r="E133" s="385">
        <v>0.25442919135093689</v>
      </c>
      <c r="F133" s="385">
        <v>9.8272485733032227</v>
      </c>
      <c r="G133" s="376" t="s">
        <v>508</v>
      </c>
    </row>
    <row r="134" spans="3:7">
      <c r="C134" s="385">
        <v>-0.62350962683558464</v>
      </c>
      <c r="D134" s="385">
        <v>32.609451066403601</v>
      </c>
      <c r="E134" s="385">
        <v>0.66907531023025513</v>
      </c>
      <c r="F134" s="385">
        <v>16.588445663452148</v>
      </c>
      <c r="G134" s="376" t="s">
        <v>509</v>
      </c>
    </row>
    <row r="135" spans="3:7">
      <c r="C135" s="385">
        <v>-1.1657516956329346</v>
      </c>
      <c r="D135" s="385">
        <v>38.955235053724287</v>
      </c>
      <c r="E135" s="385">
        <v>1.2208465337753296</v>
      </c>
      <c r="F135" s="385">
        <v>11.573347091674805</v>
      </c>
      <c r="G135" s="376" t="s">
        <v>355</v>
      </c>
    </row>
    <row r="136" spans="3:7">
      <c r="C136" s="385">
        <v>-2.1430244445800781</v>
      </c>
      <c r="D136" s="385">
        <v>38.327431548240433</v>
      </c>
      <c r="E136" s="385">
        <v>3.3649265766143799</v>
      </c>
      <c r="F136" s="385">
        <v>16.215190887451172</v>
      </c>
      <c r="G136" s="376" t="s">
        <v>354</v>
      </c>
    </row>
    <row r="137" spans="3:7">
      <c r="C137" s="385">
        <v>-1.1194955408573151</v>
      </c>
      <c r="D137" s="385">
        <v>46.528122111020501</v>
      </c>
      <c r="E137" s="385">
        <v>-0.54385322332382202</v>
      </c>
      <c r="F137" s="385">
        <v>12.166986465454102</v>
      </c>
      <c r="G137" s="376" t="s">
        <v>364</v>
      </c>
    </row>
    <row r="138" spans="3:7">
      <c r="C138" s="385">
        <v>-1.0890533924102783</v>
      </c>
      <c r="D138" s="385">
        <v>38.243075630629676</v>
      </c>
      <c r="E138" s="385">
        <v>4.3727221488952637</v>
      </c>
      <c r="F138" s="385">
        <v>15.639119148254395</v>
      </c>
      <c r="G138" s="376" t="s">
        <v>362</v>
      </c>
    </row>
    <row r="139" spans="3:7">
      <c r="C139" s="385">
        <v>7.9452037811279297E-2</v>
      </c>
      <c r="D139" s="385">
        <v>52.53293379215669</v>
      </c>
      <c r="E139" s="385">
        <v>-5.7576771825551987E-2</v>
      </c>
      <c r="F139" s="385">
        <v>7.2392292022705078</v>
      </c>
      <c r="G139" s="376" t="s">
        <v>424</v>
      </c>
    </row>
    <row r="140" spans="3:7">
      <c r="C140" s="385">
        <v>-1.138342022895813</v>
      </c>
      <c r="D140" s="385">
        <v>37.276004876947759</v>
      </c>
      <c r="E140" s="385">
        <v>11.591777801513672</v>
      </c>
      <c r="F140" s="385">
        <v>15.862913131713867</v>
      </c>
      <c r="G140" s="376" t="s">
        <v>510</v>
      </c>
    </row>
    <row r="141" spans="3:7">
      <c r="C141" s="385">
        <v>3.1011319160461426</v>
      </c>
      <c r="D141" s="385">
        <v>56.222733163708618</v>
      </c>
      <c r="E141" s="385">
        <v>1.0175192356109619</v>
      </c>
      <c r="F141" s="385">
        <v>8.5782251358032227</v>
      </c>
      <c r="G141" s="376" t="s">
        <v>511</v>
      </c>
    </row>
    <row r="142" spans="3:7">
      <c r="C142" s="385">
        <v>-0.61599302291870117</v>
      </c>
      <c r="D142" s="385">
        <v>54.597181826321354</v>
      </c>
      <c r="E142" s="385">
        <v>3.5770089626312256</v>
      </c>
      <c r="F142" s="385">
        <v>8.8859386444091797</v>
      </c>
      <c r="G142" s="376" t="s">
        <v>423</v>
      </c>
    </row>
    <row r="143" spans="3:7">
      <c r="C143" s="385">
        <v>-1.5606437921524048</v>
      </c>
      <c r="D143" s="385">
        <v>43.948716758047304</v>
      </c>
      <c r="E143" s="385">
        <v>2.2726614475250244</v>
      </c>
      <c r="F143" s="385">
        <v>24.225296020507813</v>
      </c>
      <c r="G143" s="376" t="s">
        <v>512</v>
      </c>
    </row>
    <row r="144" spans="3:7">
      <c r="C144" s="385">
        <v>-0.66183650493621826</v>
      </c>
      <c r="D144" s="385">
        <v>41.590366373363786</v>
      </c>
      <c r="E144" s="385">
        <v>2.488666296005249</v>
      </c>
      <c r="F144" s="385">
        <v>29.644767761230469</v>
      </c>
      <c r="G144" s="376" t="s">
        <v>366</v>
      </c>
    </row>
    <row r="145" spans="3:7">
      <c r="C145" s="385">
        <v>-0.87459897994995117</v>
      </c>
      <c r="D145" s="385">
        <v>62.768799036557191</v>
      </c>
      <c r="E145" s="385">
        <v>2.5455501079559326</v>
      </c>
      <c r="F145" s="385">
        <v>9.3961763381958008</v>
      </c>
      <c r="G145" s="376" t="s">
        <v>513</v>
      </c>
    </row>
    <row r="146" spans="3:7">
      <c r="C146" s="385">
        <v>-1.2565155029296875</v>
      </c>
      <c r="D146" s="385">
        <v>61.151919938898615</v>
      </c>
      <c r="E146" s="385">
        <v>4.9372100830078125</v>
      </c>
      <c r="F146" s="385">
        <v>9.4259462356567383</v>
      </c>
      <c r="G146" s="376" t="s">
        <v>357</v>
      </c>
    </row>
    <row r="147" spans="3:7">
      <c r="C147" s="385">
        <v>-0.48305559158325195</v>
      </c>
      <c r="D147" s="385">
        <v>55.646430942013723</v>
      </c>
      <c r="E147" s="385">
        <v>9.2650003433227539</v>
      </c>
      <c r="F147" s="385">
        <v>10.78510856628418</v>
      </c>
      <c r="G147" s="376" t="s">
        <v>360</v>
      </c>
    </row>
    <row r="148" spans="3:7">
      <c r="C148" s="385">
        <v>-1.2418062686920166</v>
      </c>
      <c r="D148" s="385">
        <v>47.783554138447897</v>
      </c>
      <c r="E148" s="385">
        <v>16.419448852539063</v>
      </c>
      <c r="F148" s="385">
        <v>12.45035457611084</v>
      </c>
      <c r="G148" s="376" t="s">
        <v>514</v>
      </c>
    </row>
    <row r="149" spans="3:7">
      <c r="C149" s="385">
        <v>-1.7759876251220703</v>
      </c>
      <c r="D149" s="385">
        <v>78.360244179067323</v>
      </c>
      <c r="E149" s="385">
        <v>3.1011319160461426</v>
      </c>
      <c r="F149" s="385">
        <v>0</v>
      </c>
      <c r="G149" s="376" t="s">
        <v>515</v>
      </c>
    </row>
    <row r="150" spans="3:7">
      <c r="C150" s="385">
        <v>-8.7262923717498779</v>
      </c>
      <c r="D150" s="385">
        <v>71.838539867718964</v>
      </c>
      <c r="E150" s="385">
        <v>3.7020065784454346</v>
      </c>
      <c r="F150" s="385">
        <v>17.584503173828125</v>
      </c>
      <c r="G150" s="376" t="s">
        <v>516</v>
      </c>
    </row>
    <row r="151" spans="3:7">
      <c r="C151" s="385">
        <v>-0.46618568897247314</v>
      </c>
      <c r="D151" s="385">
        <v>33.561902261781427</v>
      </c>
      <c r="E151" s="385">
        <v>47.562823174946914</v>
      </c>
      <c r="F151" s="385">
        <v>33.289394378662109</v>
      </c>
      <c r="G151" s="376" t="s">
        <v>517</v>
      </c>
    </row>
    <row r="152" spans="3:7">
      <c r="C152" s="385">
        <v>-2.5893955230712891</v>
      </c>
      <c r="D152" s="385">
        <v>102.24261834133242</v>
      </c>
      <c r="E152" s="385">
        <v>6.2475241720676422E-2</v>
      </c>
      <c r="F152" s="385">
        <v>16.003593444824219</v>
      </c>
      <c r="G152" s="376" t="s">
        <v>518</v>
      </c>
    </row>
    <row r="153" spans="3:7">
      <c r="C153" s="385">
        <v>-1.3682152032852173</v>
      </c>
      <c r="D153" s="385">
        <v>62.209072018962608</v>
      </c>
      <c r="E153" s="385">
        <v>56.914714813232422</v>
      </c>
      <c r="F153" s="385">
        <v>14.183311462402344</v>
      </c>
      <c r="G153" s="376" t="s">
        <v>519</v>
      </c>
    </row>
    <row r="154" spans="3:7">
      <c r="C154" s="385">
        <v>-9.4063510894775391</v>
      </c>
      <c r="D154" s="385">
        <v>119.07261469047283</v>
      </c>
      <c r="E154" s="385">
        <v>5.9078397750854492</v>
      </c>
      <c r="F154" s="385">
        <v>9.959376335144043</v>
      </c>
      <c r="G154" s="376" t="s">
        <v>422</v>
      </c>
    </row>
    <row r="155" spans="3:7">
      <c r="C155" s="385">
        <v>-0.93730783462524414</v>
      </c>
      <c r="D155" s="385">
        <v>126.02225792076096</v>
      </c>
      <c r="E155" s="385">
        <v>1.0754449367523193</v>
      </c>
      <c r="F155" s="385">
        <v>11.576633453369141</v>
      </c>
      <c r="G155" s="376" t="s">
        <v>520</v>
      </c>
    </row>
    <row r="156" spans="3:7">
      <c r="C156" s="385">
        <v>-3.0592204346722269</v>
      </c>
      <c r="D156" s="385">
        <v>141.02063466940578</v>
      </c>
      <c r="E156" s="385">
        <v>1.3676135540008545</v>
      </c>
      <c r="F156" s="385">
        <v>5.5336055755615234</v>
      </c>
      <c r="G156" s="376" t="s">
        <v>521</v>
      </c>
    </row>
    <row r="157" spans="3:7">
      <c r="C157" s="385">
        <v>-6.8206920623779297</v>
      </c>
      <c r="D157" s="385">
        <v>58.23068730932409</v>
      </c>
      <c r="E157" s="385">
        <v>90.063278198242188</v>
      </c>
      <c r="F157" s="385">
        <v>16.967325210571289</v>
      </c>
      <c r="G157" s="376" t="s">
        <v>522</v>
      </c>
    </row>
    <row r="158" spans="3:7">
      <c r="C158" s="385">
        <v>-17.063394546508789</v>
      </c>
      <c r="D158" s="385">
        <v>37.720020060748482</v>
      </c>
      <c r="E158" s="385">
        <v>101.41865539550781</v>
      </c>
      <c r="F158" s="385">
        <v>31.243318557739258</v>
      </c>
      <c r="G158" s="376" t="s">
        <v>523</v>
      </c>
    </row>
    <row r="159" spans="3:7">
      <c r="C159" s="385">
        <v>-2.9694604873657227</v>
      </c>
      <c r="D159" s="385">
        <v>24.538868409222271</v>
      </c>
      <c r="E159" s="385">
        <v>127.82977294921875</v>
      </c>
      <c r="F159" s="385">
        <v>21.21612548828125</v>
      </c>
      <c r="G159" s="376" t="s">
        <v>524</v>
      </c>
    </row>
    <row r="160" spans="3:7">
      <c r="C160" s="385">
        <v>-5.0702991485595703</v>
      </c>
      <c r="D160" s="385">
        <v>59.091734666176045</v>
      </c>
      <c r="E160" s="385">
        <v>140.67692565917969</v>
      </c>
      <c r="F160" s="385">
        <v>21.856489181518555</v>
      </c>
      <c r="G160" s="376" t="s">
        <v>525</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8">
    <tabColor theme="5" tint="0.59999389629810485"/>
  </sheetPr>
  <dimension ref="P5:AW44"/>
  <sheetViews>
    <sheetView zoomScale="85" zoomScaleNormal="85" workbookViewId="0"/>
  </sheetViews>
  <sheetFormatPr defaultColWidth="9.140625" defaultRowHeight="12"/>
  <cols>
    <col min="1" max="15" width="9.140625" style="151"/>
    <col min="16" max="16" width="39.7109375" style="151" bestFit="1" customWidth="1"/>
    <col min="17" max="17" width="5.28515625" style="151" bestFit="1" customWidth="1"/>
    <col min="18" max="18" width="5.7109375" style="151" bestFit="1" customWidth="1"/>
    <col min="19" max="19" width="5.28515625" style="151" bestFit="1" customWidth="1"/>
    <col min="20" max="23" width="5.7109375" style="151" bestFit="1" customWidth="1"/>
    <col min="24" max="24" width="5.28515625" style="151" bestFit="1" customWidth="1"/>
    <col min="25" max="25" width="5.7109375" style="151" bestFit="1" customWidth="1"/>
    <col min="26" max="27" width="5.28515625" style="151" bestFit="1" customWidth="1"/>
    <col min="28" max="28" width="5.140625" style="151" bestFit="1" customWidth="1"/>
    <col min="29" max="29" width="5.28515625" style="151" bestFit="1" customWidth="1"/>
    <col min="30" max="34" width="5.140625" style="151" bestFit="1" customWidth="1"/>
    <col min="35" max="40" width="5.28515625" style="151" bestFit="1" customWidth="1"/>
    <col min="41" max="41" width="5.7109375" style="151" bestFit="1" customWidth="1"/>
    <col min="42" max="43" width="5.28515625" style="151" bestFit="1" customWidth="1"/>
    <col min="44" max="44" width="5.7109375" style="151" bestFit="1" customWidth="1"/>
    <col min="45" max="45" width="5.28515625" style="151" bestFit="1" customWidth="1"/>
    <col min="46" max="46" width="9.140625" style="151"/>
    <col min="47" max="47" width="6.7109375" style="151" bestFit="1" customWidth="1"/>
    <col min="48" max="48" width="20.7109375" style="373" bestFit="1" customWidth="1"/>
    <col min="49" max="49" width="17.5703125" style="373" bestFit="1" customWidth="1"/>
    <col min="50" max="16384" width="9.140625" style="151"/>
  </cols>
  <sheetData>
    <row r="5" spans="16:49">
      <c r="P5" s="372" t="s">
        <v>526</v>
      </c>
      <c r="Q5" s="370">
        <v>1995</v>
      </c>
      <c r="R5" s="370">
        <v>1996</v>
      </c>
      <c r="S5" s="370">
        <v>1997</v>
      </c>
      <c r="T5" s="370">
        <v>1998</v>
      </c>
      <c r="U5" s="370">
        <v>1999</v>
      </c>
      <c r="V5" s="370">
        <v>2000</v>
      </c>
      <c r="W5" s="370">
        <v>2001</v>
      </c>
      <c r="X5" s="370">
        <v>2002</v>
      </c>
      <c r="Y5" s="370">
        <v>2003</v>
      </c>
      <c r="Z5" s="370">
        <v>2004</v>
      </c>
      <c r="AA5" s="370">
        <v>2005</v>
      </c>
      <c r="AB5" s="370">
        <v>2006</v>
      </c>
      <c r="AC5" s="370">
        <v>2007</v>
      </c>
      <c r="AD5" s="370">
        <v>2008</v>
      </c>
      <c r="AE5" s="370">
        <v>2009</v>
      </c>
      <c r="AF5" s="370">
        <v>2010</v>
      </c>
      <c r="AG5" s="370">
        <v>2011</v>
      </c>
      <c r="AH5" s="370">
        <v>2012</v>
      </c>
      <c r="AI5" s="370">
        <v>2013</v>
      </c>
      <c r="AJ5" s="370">
        <v>2014</v>
      </c>
      <c r="AK5" s="370">
        <v>2015</v>
      </c>
      <c r="AL5" s="370">
        <v>2016</v>
      </c>
      <c r="AM5" s="370">
        <v>2017</v>
      </c>
      <c r="AN5" s="370">
        <v>2018</v>
      </c>
      <c r="AO5" s="370">
        <v>2019</v>
      </c>
      <c r="AP5" s="370">
        <v>2020</v>
      </c>
      <c r="AQ5" s="370">
        <v>2021</v>
      </c>
      <c r="AR5" s="370">
        <v>2022</v>
      </c>
      <c r="AS5" s="370">
        <v>2023</v>
      </c>
      <c r="AU5" s="372" t="s">
        <v>532</v>
      </c>
      <c r="AV5" s="376"/>
      <c r="AW5" s="376"/>
    </row>
    <row r="6" spans="16:49">
      <c r="P6" s="370" t="s">
        <v>527</v>
      </c>
      <c r="Q6" s="371">
        <v>21</v>
      </c>
      <c r="R6" s="371">
        <v>23</v>
      </c>
      <c r="S6" s="371">
        <v>21.3</v>
      </c>
      <c r="T6" s="371">
        <v>22</v>
      </c>
      <c r="U6" s="371">
        <v>22.2</v>
      </c>
      <c r="V6" s="371">
        <v>24.7</v>
      </c>
      <c r="W6" s="371">
        <v>20.2</v>
      </c>
      <c r="X6" s="371">
        <v>19.5</v>
      </c>
      <c r="Y6" s="371">
        <v>25</v>
      </c>
      <c r="Z6" s="371">
        <v>14</v>
      </c>
      <c r="AA6" s="371">
        <v>12.8</v>
      </c>
      <c r="AB6" s="371">
        <v>10.1</v>
      </c>
      <c r="AC6" s="371">
        <v>10.3</v>
      </c>
      <c r="AD6" s="371">
        <v>10.1</v>
      </c>
      <c r="AE6" s="371">
        <v>11.5</v>
      </c>
      <c r="AF6" s="371">
        <v>11</v>
      </c>
      <c r="AG6" s="371">
        <v>11.5</v>
      </c>
      <c r="AH6" s="371">
        <v>11.9</v>
      </c>
      <c r="AI6" s="371">
        <v>12.6</v>
      </c>
      <c r="AJ6" s="371">
        <v>13.6</v>
      </c>
      <c r="AK6" s="371">
        <v>17.3</v>
      </c>
      <c r="AL6" s="371">
        <v>20.100000000000001</v>
      </c>
      <c r="AM6" s="371">
        <v>17.600000000000001</v>
      </c>
      <c r="AN6" s="371">
        <v>18.5</v>
      </c>
      <c r="AO6" s="371">
        <v>20.8</v>
      </c>
      <c r="AP6" s="371">
        <v>21.6</v>
      </c>
      <c r="AQ6" s="371">
        <v>21.7</v>
      </c>
      <c r="AR6" s="371">
        <v>22.8</v>
      </c>
      <c r="AS6" s="371">
        <v>23.1</v>
      </c>
      <c r="AU6" s="370" t="s">
        <v>283</v>
      </c>
      <c r="AV6" s="376" t="s">
        <v>529</v>
      </c>
      <c r="AW6" s="376" t="s">
        <v>530</v>
      </c>
    </row>
    <row r="7" spans="16:49">
      <c r="P7" s="370" t="s">
        <v>528</v>
      </c>
      <c r="Q7" s="371">
        <v>15.60937998</v>
      </c>
      <c r="R7" s="371">
        <v>14.57405913</v>
      </c>
      <c r="S7" s="371">
        <v>12.34322338</v>
      </c>
      <c r="T7" s="371">
        <v>11.705885739999999</v>
      </c>
      <c r="U7" s="371">
        <v>13.34601531</v>
      </c>
      <c r="V7" s="371">
        <v>11.67920275</v>
      </c>
      <c r="W7" s="371">
        <v>9.8944204459999998</v>
      </c>
      <c r="X7" s="371">
        <v>9.3404354220000005</v>
      </c>
      <c r="Y7" s="371">
        <v>11.46201297</v>
      </c>
      <c r="Z7" s="371">
        <v>7.8467706860000002</v>
      </c>
      <c r="AA7" s="371">
        <v>7.7180453389999997</v>
      </c>
      <c r="AB7" s="371">
        <v>6.2483283719999996</v>
      </c>
      <c r="AC7" s="371">
        <v>5.3459228950000002</v>
      </c>
      <c r="AD7" s="371">
        <v>5.6516200689999998</v>
      </c>
      <c r="AE7" s="371">
        <v>5.6401608269999999</v>
      </c>
      <c r="AF7" s="371">
        <v>5.3010556070000003</v>
      </c>
      <c r="AG7" s="371">
        <v>5.6413990649999999</v>
      </c>
      <c r="AH7" s="371">
        <v>6.5344595070000002</v>
      </c>
      <c r="AI7" s="371">
        <v>6.8007970560000004</v>
      </c>
      <c r="AJ7" s="371">
        <v>7.3997306189999996</v>
      </c>
      <c r="AK7" s="371">
        <v>8.6523891880000008</v>
      </c>
      <c r="AL7" s="371">
        <v>9.6469959920000008</v>
      </c>
      <c r="AM7" s="371">
        <v>9.2701446860000001</v>
      </c>
      <c r="AN7" s="371">
        <v>9.3253149470000007</v>
      </c>
      <c r="AO7" s="371">
        <v>10.096145330000001</v>
      </c>
      <c r="AP7" s="371">
        <v>10.68651564</v>
      </c>
      <c r="AQ7" s="371">
        <v>11.061888120000001</v>
      </c>
      <c r="AR7" s="371">
        <v>11.42864471</v>
      </c>
      <c r="AS7" s="371">
        <v>11.368678450000001</v>
      </c>
      <c r="AU7" s="370" t="s">
        <v>531</v>
      </c>
      <c r="AV7" s="376">
        <v>0.11</v>
      </c>
      <c r="AW7" s="376"/>
    </row>
    <row r="8" spans="16:49">
      <c r="AU8" s="370" t="s">
        <v>524</v>
      </c>
      <c r="AV8" s="376">
        <v>0.86</v>
      </c>
      <c r="AW8" s="376"/>
    </row>
    <row r="9" spans="16:49">
      <c r="AU9" s="370" t="s">
        <v>506</v>
      </c>
      <c r="AV9" s="376">
        <v>2.42</v>
      </c>
      <c r="AW9" s="376"/>
    </row>
    <row r="10" spans="16:49">
      <c r="AU10" s="370" t="s">
        <v>352</v>
      </c>
      <c r="AV10" s="376">
        <v>2.7</v>
      </c>
      <c r="AW10" s="376"/>
    </row>
    <row r="11" spans="16:49">
      <c r="AU11" s="370" t="s">
        <v>511</v>
      </c>
      <c r="AV11" s="376">
        <v>3.92</v>
      </c>
      <c r="AW11" s="376"/>
    </row>
    <row r="12" spans="16:49">
      <c r="AU12" s="370" t="s">
        <v>515</v>
      </c>
      <c r="AV12" s="376">
        <v>4.75</v>
      </c>
      <c r="AW12" s="376"/>
    </row>
    <row r="13" spans="16:49">
      <c r="AU13" s="370" t="s">
        <v>353</v>
      </c>
      <c r="AV13" s="376"/>
      <c r="AW13" s="376">
        <v>5.5</v>
      </c>
    </row>
    <row r="14" spans="16:49">
      <c r="AU14" s="370" t="s">
        <v>354</v>
      </c>
      <c r="AV14" s="376">
        <v>5.61</v>
      </c>
      <c r="AW14" s="376"/>
    </row>
    <row r="15" spans="16:49">
      <c r="AU15" s="370" t="s">
        <v>367</v>
      </c>
      <c r="AV15" s="376"/>
      <c r="AW15" s="376">
        <v>5.63</v>
      </c>
    </row>
    <row r="16" spans="16:49">
      <c r="AU16" s="370" t="s">
        <v>523</v>
      </c>
      <c r="AV16" s="376">
        <v>5.68</v>
      </c>
      <c r="AW16" s="376"/>
    </row>
    <row r="17" spans="47:49">
      <c r="AU17" s="370" t="s">
        <v>525</v>
      </c>
      <c r="AV17" s="376">
        <v>5.75</v>
      </c>
      <c r="AW17" s="376"/>
    </row>
    <row r="18" spans="47:49">
      <c r="AU18" s="370" t="s">
        <v>517</v>
      </c>
      <c r="AV18" s="376">
        <v>6.06</v>
      </c>
      <c r="AW18" s="376"/>
    </row>
    <row r="19" spans="47:49">
      <c r="AU19" s="370" t="s">
        <v>366</v>
      </c>
      <c r="AV19" s="376">
        <v>6.94</v>
      </c>
      <c r="AW19" s="376"/>
    </row>
    <row r="20" spans="47:49">
      <c r="AU20" s="370" t="s">
        <v>514</v>
      </c>
      <c r="AV20" s="376">
        <v>7.08</v>
      </c>
      <c r="AW20" s="376"/>
    </row>
    <row r="21" spans="47:49">
      <c r="AU21" s="370" t="s">
        <v>350</v>
      </c>
      <c r="AV21" s="376"/>
      <c r="AW21" s="376">
        <v>7.24</v>
      </c>
    </row>
    <row r="22" spans="47:49">
      <c r="AU22" s="370" t="s">
        <v>510</v>
      </c>
      <c r="AV22" s="376">
        <v>7.39</v>
      </c>
      <c r="AW22" s="376"/>
    </row>
    <row r="23" spans="47:49">
      <c r="AU23" s="370" t="s">
        <v>364</v>
      </c>
      <c r="AV23" s="376"/>
      <c r="AW23" s="376">
        <v>8.08</v>
      </c>
    </row>
    <row r="24" spans="47:49">
      <c r="AU24" s="370" t="s">
        <v>508</v>
      </c>
      <c r="AV24" s="376"/>
      <c r="AW24" s="376">
        <v>8.4600000000000009</v>
      </c>
    </row>
    <row r="25" spans="47:49">
      <c r="AU25" s="370" t="s">
        <v>520</v>
      </c>
      <c r="AV25" s="376"/>
      <c r="AW25" s="376">
        <v>9.0399999999999991</v>
      </c>
    </row>
    <row r="26" spans="47:49">
      <c r="AU26" s="370" t="s">
        <v>513</v>
      </c>
      <c r="AV26" s="376">
        <v>9.64</v>
      </c>
      <c r="AW26" s="376"/>
    </row>
    <row r="27" spans="47:49">
      <c r="AU27" s="370" t="s">
        <v>425</v>
      </c>
      <c r="AV27" s="376"/>
      <c r="AW27" s="376">
        <v>10.35</v>
      </c>
    </row>
    <row r="28" spans="47:49">
      <c r="AU28" s="370" t="s">
        <v>522</v>
      </c>
      <c r="AV28" s="376">
        <v>10.57</v>
      </c>
      <c r="AW28" s="376"/>
    </row>
    <row r="29" spans="47:49">
      <c r="AU29" s="370" t="s">
        <v>422</v>
      </c>
      <c r="AV29" s="376"/>
      <c r="AW29" s="376">
        <v>11</v>
      </c>
    </row>
    <row r="30" spans="47:49">
      <c r="AU30" s="370" t="s">
        <v>362</v>
      </c>
      <c r="AV30" s="376">
        <v>11.98</v>
      </c>
      <c r="AW30" s="376"/>
    </row>
    <row r="31" spans="47:49">
      <c r="AU31" s="370" t="s">
        <v>357</v>
      </c>
      <c r="AV31" s="376">
        <v>12.6</v>
      </c>
      <c r="AW31" s="376"/>
    </row>
    <row r="32" spans="47:49">
      <c r="AU32" s="370" t="s">
        <v>521</v>
      </c>
      <c r="AV32" s="376"/>
      <c r="AW32" s="376">
        <v>12.79</v>
      </c>
    </row>
    <row r="33" spans="47:49">
      <c r="AU33" s="370" t="s">
        <v>512</v>
      </c>
      <c r="AV33" s="376">
        <v>13.75</v>
      </c>
      <c r="AW33" s="376"/>
    </row>
    <row r="34" spans="47:49">
      <c r="AU34" s="370" t="s">
        <v>423</v>
      </c>
      <c r="AV34" s="376">
        <v>14.76</v>
      </c>
      <c r="AW34" s="376"/>
    </row>
    <row r="35" spans="47:49">
      <c r="AU35" s="370" t="s">
        <v>507</v>
      </c>
      <c r="AV35" s="376">
        <v>15.86</v>
      </c>
      <c r="AW35" s="376"/>
    </row>
    <row r="36" spans="47:49">
      <c r="AU36" s="370" t="s">
        <v>518</v>
      </c>
      <c r="AV36" s="376"/>
      <c r="AW36" s="376">
        <v>17.34</v>
      </c>
    </row>
    <row r="37" spans="47:49">
      <c r="AU37" s="370" t="s">
        <v>509</v>
      </c>
      <c r="AV37" s="376"/>
      <c r="AW37" s="376">
        <v>17.73</v>
      </c>
    </row>
    <row r="38" spans="47:49">
      <c r="AU38" s="370" t="s">
        <v>355</v>
      </c>
      <c r="AV38" s="376">
        <v>18.829999999999998</v>
      </c>
      <c r="AW38" s="376"/>
    </row>
    <row r="39" spans="47:49">
      <c r="AU39" s="370" t="s">
        <v>275</v>
      </c>
      <c r="AV39" s="376">
        <v>19.09</v>
      </c>
      <c r="AW39" s="376"/>
    </row>
    <row r="40" spans="47:49">
      <c r="AU40" s="370" t="s">
        <v>360</v>
      </c>
      <c r="AV40" s="376">
        <v>22.64</v>
      </c>
      <c r="AW40" s="376"/>
    </row>
    <row r="41" spans="47:49">
      <c r="AU41" s="370" t="s">
        <v>424</v>
      </c>
      <c r="AV41" s="376">
        <v>22.89</v>
      </c>
      <c r="AW41" s="376"/>
    </row>
    <row r="42" spans="47:49">
      <c r="AU42" s="370" t="s">
        <v>519</v>
      </c>
      <c r="AV42" s="376"/>
      <c r="AW42" s="376">
        <v>26.54</v>
      </c>
    </row>
    <row r="43" spans="47:49">
      <c r="AU43" s="370" t="s">
        <v>505</v>
      </c>
      <c r="AV43" s="376"/>
      <c r="AW43" s="376">
        <v>32.74</v>
      </c>
    </row>
    <row r="44" spans="47:49">
      <c r="AU44" s="370" t="s">
        <v>516</v>
      </c>
      <c r="AV44" s="376"/>
      <c r="AW44" s="376">
        <v>43.32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5" tint="0.39997558519241921"/>
  </sheetPr>
  <dimension ref="B4:L129"/>
  <sheetViews>
    <sheetView topLeftCell="A40" zoomScaleNormal="100" workbookViewId="0">
      <selection activeCell="B66" sqref="B66:L66"/>
    </sheetView>
  </sheetViews>
  <sheetFormatPr defaultColWidth="9.140625" defaultRowHeight="15"/>
  <cols>
    <col min="1" max="1" width="9.140625" style="27"/>
    <col min="2" max="2" width="7" style="27" customWidth="1"/>
    <col min="3" max="9" width="11.7109375" style="27" customWidth="1"/>
    <col min="10" max="10" width="10.5703125" style="27" customWidth="1"/>
    <col min="11" max="11" width="19.7109375" style="27" customWidth="1"/>
    <col min="12" max="12" width="13" style="27" customWidth="1"/>
    <col min="13" max="16384" width="9.140625" style="27"/>
  </cols>
  <sheetData>
    <row r="4" spans="2:12" ht="15.75" thickBot="1"/>
    <row r="5" spans="2:12">
      <c r="B5" s="28"/>
      <c r="C5" s="29"/>
      <c r="D5" s="29"/>
      <c r="E5" s="29"/>
      <c r="F5" s="29"/>
      <c r="G5" s="29"/>
      <c r="H5" s="29"/>
      <c r="I5" s="29"/>
      <c r="J5" s="29"/>
      <c r="K5" s="29"/>
      <c r="L5" s="30"/>
    </row>
    <row r="6" spans="2:12">
      <c r="B6" s="31"/>
      <c r="C6" s="32"/>
      <c r="D6" s="32"/>
      <c r="E6" s="32"/>
      <c r="F6" s="32"/>
      <c r="G6" s="32"/>
      <c r="H6" s="32"/>
      <c r="I6" s="32"/>
      <c r="J6" s="32"/>
      <c r="K6" s="32"/>
      <c r="L6" s="42"/>
    </row>
    <row r="7" spans="2:12">
      <c r="B7" s="594" t="s">
        <v>0</v>
      </c>
      <c r="C7" s="595"/>
      <c r="D7" s="595"/>
      <c r="E7" s="595"/>
      <c r="F7" s="595"/>
      <c r="G7" s="595"/>
      <c r="H7" s="595"/>
      <c r="I7" s="595"/>
      <c r="J7" s="595"/>
      <c r="K7" s="595"/>
      <c r="L7" s="596"/>
    </row>
    <row r="8" spans="2:12">
      <c r="B8" s="594" t="s">
        <v>1</v>
      </c>
      <c r="C8" s="595"/>
      <c r="D8" s="595"/>
      <c r="E8" s="595"/>
      <c r="F8" s="595"/>
      <c r="G8" s="595"/>
      <c r="H8" s="595"/>
      <c r="I8" s="595"/>
      <c r="J8" s="595"/>
      <c r="K8" s="595"/>
      <c r="L8" s="596"/>
    </row>
    <row r="9" spans="2:12">
      <c r="B9" s="33"/>
      <c r="C9" s="34"/>
      <c r="D9" s="34"/>
      <c r="E9" s="34"/>
      <c r="F9" s="34"/>
      <c r="G9" s="34"/>
      <c r="H9" s="34"/>
      <c r="I9" s="34"/>
      <c r="J9" s="34"/>
      <c r="K9" s="34"/>
      <c r="L9" s="43"/>
    </row>
    <row r="10" spans="2:12">
      <c r="B10" s="33"/>
      <c r="C10" s="34"/>
      <c r="D10" s="34"/>
      <c r="E10" s="34"/>
      <c r="F10" s="34"/>
      <c r="G10" s="34"/>
      <c r="H10" s="34"/>
      <c r="I10" s="34"/>
      <c r="J10" s="34"/>
      <c r="K10" s="34"/>
      <c r="L10" s="43"/>
    </row>
    <row r="11" spans="2:12">
      <c r="B11" s="33"/>
      <c r="C11" s="34"/>
      <c r="D11" s="34"/>
      <c r="E11" s="34"/>
      <c r="F11" s="34"/>
      <c r="G11" s="34"/>
      <c r="H11" s="34"/>
      <c r="I11" s="34"/>
      <c r="J11" s="34"/>
      <c r="K11" s="34"/>
      <c r="L11" s="43"/>
    </row>
    <row r="12" spans="2:12">
      <c r="B12" s="597" t="str">
        <f>'FM Database Apr. 2018'!B25:J25</f>
        <v>April 2018 Fiscal Monitor "Capitalizing on Good Times"</v>
      </c>
      <c r="C12" s="598"/>
      <c r="D12" s="598"/>
      <c r="E12" s="598"/>
      <c r="F12" s="598"/>
      <c r="G12" s="598"/>
      <c r="H12" s="598"/>
      <c r="I12" s="598"/>
      <c r="J12" s="598"/>
      <c r="K12" s="598"/>
      <c r="L12" s="599"/>
    </row>
    <row r="13" spans="2:12">
      <c r="B13" s="35"/>
      <c r="C13" s="36"/>
      <c r="D13" s="36"/>
      <c r="E13" s="36"/>
      <c r="F13" s="36"/>
      <c r="G13" s="36"/>
      <c r="H13" s="36"/>
      <c r="I13" s="36"/>
      <c r="J13" s="36"/>
      <c r="K13" s="36"/>
      <c r="L13" s="41"/>
    </row>
    <row r="14" spans="2:12">
      <c r="B14" s="591" t="s">
        <v>164</v>
      </c>
      <c r="C14" s="592"/>
      <c r="D14" s="592"/>
      <c r="E14" s="592"/>
      <c r="F14" s="592"/>
      <c r="G14" s="592"/>
      <c r="H14" s="592"/>
      <c r="I14" s="592"/>
      <c r="J14" s="592"/>
      <c r="K14" s="592"/>
      <c r="L14" s="593"/>
    </row>
    <row r="15" spans="2:12">
      <c r="B15" s="39"/>
      <c r="C15" s="40"/>
      <c r="D15" s="40"/>
      <c r="E15" s="40"/>
      <c r="F15" s="40"/>
      <c r="G15" s="40"/>
      <c r="H15" s="40"/>
      <c r="I15" s="40"/>
      <c r="J15" s="40"/>
      <c r="K15" s="40"/>
      <c r="L15" s="44"/>
    </row>
    <row r="16" spans="2:12">
      <c r="B16" s="31"/>
      <c r="C16" s="32"/>
      <c r="D16" s="32"/>
      <c r="E16" s="32"/>
      <c r="F16" s="32"/>
      <c r="G16" s="32"/>
      <c r="H16" s="32"/>
      <c r="I16" s="32"/>
      <c r="J16" s="32"/>
      <c r="K16" s="32"/>
      <c r="L16" s="42"/>
    </row>
    <row r="17" spans="2:12">
      <c r="B17" s="38"/>
      <c r="C17" s="45"/>
      <c r="D17" s="45"/>
      <c r="E17" s="45"/>
      <c r="F17" s="45"/>
      <c r="G17" s="45"/>
      <c r="H17" s="45"/>
      <c r="I17" s="45"/>
      <c r="J17" s="45"/>
      <c r="K17" s="45"/>
      <c r="L17" s="46"/>
    </row>
    <row r="18" spans="2:12">
      <c r="B18" s="38"/>
      <c r="C18" s="45"/>
      <c r="D18" s="45"/>
      <c r="E18" s="45"/>
      <c r="F18" s="45"/>
      <c r="G18" s="45"/>
      <c r="H18" s="45"/>
      <c r="I18" s="45"/>
      <c r="J18" s="45"/>
      <c r="K18" s="45"/>
      <c r="L18" s="46"/>
    </row>
    <row r="19" spans="2:12">
      <c r="B19" s="38"/>
      <c r="C19" s="45"/>
      <c r="D19" s="45"/>
      <c r="E19" s="45"/>
      <c r="F19" s="45"/>
      <c r="G19" s="45"/>
      <c r="H19" s="45"/>
      <c r="I19" s="45"/>
      <c r="J19" s="45"/>
      <c r="K19" s="45"/>
      <c r="L19" s="46"/>
    </row>
    <row r="20" spans="2:12">
      <c r="B20" s="35" t="s">
        <v>198</v>
      </c>
      <c r="C20" s="36"/>
      <c r="D20" s="36"/>
      <c r="E20" s="36"/>
      <c r="F20" s="36"/>
      <c r="G20" s="36"/>
      <c r="H20" s="36"/>
      <c r="I20" s="36"/>
      <c r="J20" s="36"/>
      <c r="K20" s="36"/>
      <c r="L20" s="41"/>
    </row>
    <row r="21" spans="2:12" ht="15" customHeight="1">
      <c r="B21" s="584" t="s">
        <v>379</v>
      </c>
      <c r="C21" s="585"/>
      <c r="D21" s="585"/>
      <c r="E21" s="585"/>
      <c r="F21" s="585"/>
      <c r="G21" s="585"/>
      <c r="H21" s="585"/>
      <c r="I21" s="585"/>
      <c r="J21" s="585"/>
      <c r="K21" s="585"/>
      <c r="L21" s="586"/>
    </row>
    <row r="22" spans="2:12" ht="15" customHeight="1">
      <c r="B22" s="584" t="s">
        <v>381</v>
      </c>
      <c r="C22" s="585"/>
      <c r="D22" s="585"/>
      <c r="E22" s="585"/>
      <c r="F22" s="585"/>
      <c r="G22" s="585"/>
      <c r="H22" s="585"/>
      <c r="I22" s="585"/>
      <c r="J22" s="585"/>
      <c r="K22" s="585"/>
      <c r="L22" s="586"/>
    </row>
    <row r="23" spans="2:12" ht="15" customHeight="1">
      <c r="B23" s="584" t="s">
        <v>390</v>
      </c>
      <c r="C23" s="585"/>
      <c r="D23" s="585"/>
      <c r="E23" s="585"/>
      <c r="F23" s="585"/>
      <c r="G23" s="585"/>
      <c r="H23" s="585"/>
      <c r="I23" s="585"/>
      <c r="J23" s="585"/>
      <c r="K23" s="585"/>
      <c r="L23" s="586"/>
    </row>
    <row r="24" spans="2:12" ht="15" customHeight="1">
      <c r="B24" s="584" t="s">
        <v>394</v>
      </c>
      <c r="C24" s="585"/>
      <c r="D24" s="585"/>
      <c r="E24" s="585"/>
      <c r="F24" s="585"/>
      <c r="G24" s="585"/>
      <c r="H24" s="585"/>
      <c r="I24" s="585"/>
      <c r="J24" s="585"/>
      <c r="K24" s="585"/>
      <c r="L24" s="586"/>
    </row>
    <row r="25" spans="2:12" ht="15" customHeight="1">
      <c r="B25" s="584" t="s">
        <v>380</v>
      </c>
      <c r="C25" s="585"/>
      <c r="D25" s="585"/>
      <c r="E25" s="585"/>
      <c r="F25" s="585"/>
      <c r="G25" s="585"/>
      <c r="H25" s="585"/>
      <c r="I25" s="585"/>
      <c r="J25" s="585"/>
      <c r="K25" s="585"/>
      <c r="L25" s="586"/>
    </row>
    <row r="26" spans="2:12" ht="15" customHeight="1">
      <c r="B26" s="584" t="s">
        <v>407</v>
      </c>
      <c r="C26" s="585"/>
      <c r="D26" s="585"/>
      <c r="E26" s="585"/>
      <c r="F26" s="585"/>
      <c r="G26" s="585"/>
      <c r="H26" s="585"/>
      <c r="I26" s="585"/>
      <c r="J26" s="585"/>
      <c r="K26" s="585"/>
      <c r="L26" s="586"/>
    </row>
    <row r="27" spans="2:12" ht="15" customHeight="1">
      <c r="B27" s="584" t="s">
        <v>408</v>
      </c>
      <c r="C27" s="585"/>
      <c r="D27" s="585"/>
      <c r="E27" s="585"/>
      <c r="F27" s="585"/>
      <c r="G27" s="585"/>
      <c r="H27" s="585"/>
      <c r="I27" s="585"/>
      <c r="J27" s="585"/>
      <c r="K27" s="585"/>
      <c r="L27" s="586"/>
    </row>
    <row r="28" spans="2:12" ht="15" customHeight="1">
      <c r="B28" s="584" t="s">
        <v>412</v>
      </c>
      <c r="C28" s="585"/>
      <c r="D28" s="585"/>
      <c r="E28" s="585"/>
      <c r="F28" s="585"/>
      <c r="G28" s="585"/>
      <c r="H28" s="585"/>
      <c r="I28" s="585"/>
      <c r="J28" s="585"/>
      <c r="K28" s="585"/>
      <c r="L28" s="586"/>
    </row>
    <row r="29" spans="2:12" ht="15" customHeight="1">
      <c r="B29" s="153"/>
      <c r="C29" s="154"/>
      <c r="D29" s="154"/>
      <c r="E29" s="154"/>
      <c r="F29" s="154"/>
      <c r="G29" s="154"/>
      <c r="H29" s="154"/>
      <c r="I29" s="154"/>
      <c r="J29" s="154"/>
      <c r="K29" s="154"/>
      <c r="L29" s="155"/>
    </row>
    <row r="30" spans="2:12">
      <c r="B30" s="35" t="s">
        <v>173</v>
      </c>
      <c r="C30" s="36"/>
      <c r="D30" s="36"/>
      <c r="E30" s="36"/>
      <c r="F30" s="36"/>
      <c r="G30" s="36"/>
      <c r="H30" s="36"/>
      <c r="I30" s="36"/>
      <c r="J30" s="36"/>
      <c r="K30" s="36"/>
      <c r="L30" s="41"/>
    </row>
    <row r="31" spans="2:12" ht="15" customHeight="1">
      <c r="B31" s="584" t="s">
        <v>418</v>
      </c>
      <c r="C31" s="589"/>
      <c r="D31" s="589"/>
      <c r="E31" s="589"/>
      <c r="F31" s="589"/>
      <c r="G31" s="589"/>
      <c r="H31" s="589"/>
      <c r="I31" s="589"/>
      <c r="J31" s="589"/>
      <c r="K31" s="589"/>
      <c r="L31" s="590"/>
    </row>
    <row r="32" spans="2:12" ht="15" customHeight="1">
      <c r="B32" s="584" t="s">
        <v>420</v>
      </c>
      <c r="C32" s="589"/>
      <c r="D32" s="589"/>
      <c r="E32" s="589"/>
      <c r="F32" s="589"/>
      <c r="G32" s="589"/>
      <c r="H32" s="589"/>
      <c r="I32" s="589"/>
      <c r="J32" s="589"/>
      <c r="K32" s="589"/>
      <c r="L32" s="590"/>
    </row>
    <row r="33" spans="2:12" ht="15" customHeight="1">
      <c r="B33" s="584" t="s">
        <v>421</v>
      </c>
      <c r="C33" s="589"/>
      <c r="D33" s="589"/>
      <c r="E33" s="589"/>
      <c r="F33" s="589"/>
      <c r="G33" s="589"/>
      <c r="H33" s="589"/>
      <c r="I33" s="589"/>
      <c r="J33" s="589"/>
      <c r="K33" s="589"/>
      <c r="L33" s="590"/>
    </row>
    <row r="34" spans="2:12" ht="15" customHeight="1">
      <c r="B34" s="584" t="s">
        <v>631</v>
      </c>
      <c r="C34" s="589"/>
      <c r="D34" s="589"/>
      <c r="E34" s="589"/>
      <c r="F34" s="589"/>
      <c r="G34" s="589"/>
      <c r="H34" s="589"/>
      <c r="I34" s="589"/>
      <c r="J34" s="589"/>
      <c r="K34" s="589"/>
      <c r="L34" s="590"/>
    </row>
    <row r="35" spans="2:12" ht="15" customHeight="1">
      <c r="B35" s="584" t="s">
        <v>632</v>
      </c>
      <c r="C35" s="589"/>
      <c r="D35" s="589"/>
      <c r="E35" s="589"/>
      <c r="F35" s="589"/>
      <c r="G35" s="589"/>
      <c r="H35" s="589"/>
      <c r="I35" s="589"/>
      <c r="J35" s="589"/>
      <c r="K35" s="589"/>
      <c r="L35" s="590"/>
    </row>
    <row r="36" spans="2:12" ht="15" customHeight="1">
      <c r="B36" s="584" t="s">
        <v>633</v>
      </c>
      <c r="C36" s="589"/>
      <c r="D36" s="589"/>
      <c r="E36" s="589"/>
      <c r="F36" s="589"/>
      <c r="G36" s="589"/>
      <c r="H36" s="589"/>
      <c r="I36" s="589"/>
      <c r="J36" s="589"/>
      <c r="K36" s="589"/>
      <c r="L36" s="590"/>
    </row>
    <row r="37" spans="2:12" ht="15" customHeight="1">
      <c r="B37" s="584" t="s">
        <v>634</v>
      </c>
      <c r="C37" s="589"/>
      <c r="D37" s="589"/>
      <c r="E37" s="589"/>
      <c r="F37" s="589"/>
      <c r="G37" s="589"/>
      <c r="H37" s="589"/>
      <c r="I37" s="589"/>
      <c r="J37" s="589"/>
      <c r="K37" s="589"/>
      <c r="L37" s="590"/>
    </row>
    <row r="38" spans="2:12" ht="15" customHeight="1">
      <c r="B38" s="584" t="s">
        <v>635</v>
      </c>
      <c r="C38" s="589"/>
      <c r="D38" s="589"/>
      <c r="E38" s="589"/>
      <c r="F38" s="589"/>
      <c r="G38" s="589"/>
      <c r="H38" s="589"/>
      <c r="I38" s="589"/>
      <c r="J38" s="589"/>
      <c r="K38" s="589"/>
      <c r="L38" s="590"/>
    </row>
    <row r="39" spans="2:12" ht="15" customHeight="1">
      <c r="B39" s="584" t="s">
        <v>636</v>
      </c>
      <c r="C39" s="585"/>
      <c r="D39" s="585"/>
      <c r="E39" s="585"/>
      <c r="F39" s="585"/>
      <c r="G39" s="585"/>
      <c r="H39" s="585"/>
      <c r="I39" s="585"/>
      <c r="J39" s="585"/>
      <c r="K39" s="585"/>
      <c r="L39" s="586"/>
    </row>
    <row r="40" spans="2:12" ht="15" customHeight="1">
      <c r="B40" s="584" t="s">
        <v>637</v>
      </c>
      <c r="C40" s="585"/>
      <c r="D40" s="585"/>
      <c r="E40" s="585"/>
      <c r="F40" s="585"/>
      <c r="G40" s="585"/>
      <c r="H40" s="585"/>
      <c r="I40" s="585"/>
      <c r="J40" s="585"/>
      <c r="K40" s="585"/>
      <c r="L40" s="586"/>
    </row>
    <row r="41" spans="2:12" ht="15" customHeight="1">
      <c r="B41" s="584" t="s">
        <v>638</v>
      </c>
      <c r="C41" s="589"/>
      <c r="D41" s="589"/>
      <c r="E41" s="589"/>
      <c r="F41" s="589"/>
      <c r="G41" s="589"/>
      <c r="H41" s="589"/>
      <c r="I41" s="589"/>
      <c r="J41" s="589"/>
      <c r="K41" s="589"/>
      <c r="L41" s="590"/>
    </row>
    <row r="42" spans="2:12" ht="15" customHeight="1">
      <c r="B42" s="584" t="s">
        <v>639</v>
      </c>
      <c r="C42" s="589"/>
      <c r="D42" s="589"/>
      <c r="E42" s="589"/>
      <c r="F42" s="589"/>
      <c r="G42" s="589"/>
      <c r="H42" s="589"/>
      <c r="I42" s="589"/>
      <c r="J42" s="589"/>
      <c r="K42" s="589"/>
      <c r="L42" s="590"/>
    </row>
    <row r="43" spans="2:12" ht="15" customHeight="1">
      <c r="B43" s="584" t="s">
        <v>640</v>
      </c>
      <c r="C43" s="585"/>
      <c r="D43" s="585"/>
      <c r="E43" s="585"/>
      <c r="F43" s="585"/>
      <c r="G43" s="585"/>
      <c r="H43" s="585"/>
      <c r="I43" s="585"/>
      <c r="J43" s="585"/>
      <c r="K43" s="585"/>
      <c r="L43" s="586"/>
    </row>
    <row r="44" spans="2:12" ht="15" customHeight="1">
      <c r="B44" s="584" t="s">
        <v>641</v>
      </c>
      <c r="C44" s="585"/>
      <c r="D44" s="585"/>
      <c r="E44" s="585"/>
      <c r="F44" s="585"/>
      <c r="G44" s="585"/>
      <c r="H44" s="585"/>
      <c r="I44" s="585"/>
      <c r="J44" s="585"/>
      <c r="K44" s="585"/>
      <c r="L44" s="586"/>
    </row>
    <row r="45" spans="2:12" ht="15" customHeight="1">
      <c r="B45" s="584" t="s">
        <v>642</v>
      </c>
      <c r="C45" s="585"/>
      <c r="D45" s="585"/>
      <c r="E45" s="585"/>
      <c r="F45" s="585"/>
      <c r="G45" s="585"/>
      <c r="H45" s="585"/>
      <c r="I45" s="585"/>
      <c r="J45" s="585"/>
      <c r="K45" s="585"/>
      <c r="L45" s="586"/>
    </row>
    <row r="46" spans="2:12" ht="15" customHeight="1">
      <c r="B46" s="584" t="s">
        <v>643</v>
      </c>
      <c r="C46" s="585"/>
      <c r="D46" s="585"/>
      <c r="E46" s="585"/>
      <c r="F46" s="585"/>
      <c r="G46" s="585"/>
      <c r="H46" s="585"/>
      <c r="I46" s="585"/>
      <c r="J46" s="585"/>
      <c r="K46" s="585"/>
      <c r="L46" s="586"/>
    </row>
    <row r="47" spans="2:12" ht="15" customHeight="1">
      <c r="B47" s="584" t="s">
        <v>644</v>
      </c>
      <c r="C47" s="585"/>
      <c r="D47" s="585"/>
      <c r="E47" s="585"/>
      <c r="F47" s="585"/>
      <c r="G47" s="585"/>
      <c r="H47" s="585"/>
      <c r="I47" s="585"/>
      <c r="J47" s="585"/>
      <c r="K47" s="585"/>
      <c r="L47" s="586"/>
    </row>
    <row r="48" spans="2:12" ht="15" customHeight="1">
      <c r="B48" s="584" t="s">
        <v>645</v>
      </c>
      <c r="C48" s="585"/>
      <c r="D48" s="585"/>
      <c r="E48" s="585"/>
      <c r="F48" s="585"/>
      <c r="G48" s="585"/>
      <c r="H48" s="585"/>
      <c r="I48" s="585"/>
      <c r="J48" s="585"/>
      <c r="K48" s="585"/>
      <c r="L48" s="586"/>
    </row>
    <row r="49" spans="2:12" ht="15" customHeight="1">
      <c r="B49" s="584" t="s">
        <v>646</v>
      </c>
      <c r="C49" s="585"/>
      <c r="D49" s="585"/>
      <c r="E49" s="585"/>
      <c r="F49" s="585"/>
      <c r="G49" s="585"/>
      <c r="H49" s="585"/>
      <c r="I49" s="585"/>
      <c r="J49" s="585"/>
      <c r="K49" s="585"/>
      <c r="L49" s="586"/>
    </row>
    <row r="50" spans="2:12" ht="15" customHeight="1">
      <c r="B50" s="584" t="s">
        <v>647</v>
      </c>
      <c r="C50" s="585"/>
      <c r="D50" s="585"/>
      <c r="E50" s="585"/>
      <c r="F50" s="585"/>
      <c r="G50" s="585"/>
      <c r="H50" s="585"/>
      <c r="I50" s="585"/>
      <c r="J50" s="585"/>
      <c r="K50" s="585"/>
      <c r="L50" s="586"/>
    </row>
    <row r="51" spans="2:12" ht="15" customHeight="1">
      <c r="B51" s="584" t="s">
        <v>648</v>
      </c>
      <c r="C51" s="585"/>
      <c r="D51" s="585"/>
      <c r="E51" s="585"/>
      <c r="F51" s="585"/>
      <c r="G51" s="585"/>
      <c r="H51" s="585"/>
      <c r="I51" s="585"/>
      <c r="J51" s="585"/>
      <c r="K51" s="585"/>
      <c r="L51" s="586"/>
    </row>
    <row r="52" spans="2:12" ht="15" customHeight="1">
      <c r="B52" s="584" t="s">
        <v>649</v>
      </c>
      <c r="C52" s="585"/>
      <c r="D52" s="585"/>
      <c r="E52" s="585"/>
      <c r="F52" s="585"/>
      <c r="G52" s="585"/>
      <c r="H52" s="585"/>
      <c r="I52" s="585"/>
      <c r="J52" s="585"/>
      <c r="K52" s="585"/>
      <c r="L52" s="586"/>
    </row>
    <row r="53" spans="2:12" ht="15" customHeight="1">
      <c r="B53" s="584" t="s">
        <v>650</v>
      </c>
      <c r="C53" s="585"/>
      <c r="D53" s="585"/>
      <c r="E53" s="585"/>
      <c r="F53" s="585"/>
      <c r="G53" s="585"/>
      <c r="H53" s="585"/>
      <c r="I53" s="585"/>
      <c r="J53" s="585"/>
      <c r="K53" s="585"/>
      <c r="L53" s="586"/>
    </row>
    <row r="54" spans="2:12" ht="15" customHeight="1">
      <c r="B54" s="584" t="s">
        <v>651</v>
      </c>
      <c r="C54" s="585"/>
      <c r="D54" s="585"/>
      <c r="E54" s="585"/>
      <c r="F54" s="585"/>
      <c r="G54" s="585"/>
      <c r="H54" s="585"/>
      <c r="I54" s="585"/>
      <c r="J54" s="585"/>
      <c r="K54" s="585"/>
      <c r="L54" s="586"/>
    </row>
    <row r="55" spans="2:12" ht="15" customHeight="1">
      <c r="B55" s="584" t="s">
        <v>652</v>
      </c>
      <c r="C55" s="585"/>
      <c r="D55" s="585"/>
      <c r="E55" s="585"/>
      <c r="F55" s="585"/>
      <c r="G55" s="585"/>
      <c r="H55" s="585"/>
      <c r="I55" s="585"/>
      <c r="J55" s="585"/>
      <c r="K55" s="585"/>
      <c r="L55" s="586"/>
    </row>
    <row r="56" spans="2:12" ht="15" customHeight="1">
      <c r="B56" s="581" t="s">
        <v>1349</v>
      </c>
      <c r="C56" s="587"/>
      <c r="D56" s="587"/>
      <c r="E56" s="587"/>
      <c r="F56" s="587"/>
      <c r="G56" s="587"/>
      <c r="H56" s="587"/>
      <c r="I56" s="587"/>
      <c r="J56" s="587"/>
      <c r="K56" s="587"/>
      <c r="L56" s="588"/>
    </row>
    <row r="57" spans="2:12" ht="15" customHeight="1">
      <c r="B57" s="581" t="s">
        <v>1350</v>
      </c>
      <c r="C57" s="587"/>
      <c r="D57" s="587"/>
      <c r="E57" s="587"/>
      <c r="F57" s="587"/>
      <c r="G57" s="587"/>
      <c r="H57" s="587"/>
      <c r="I57" s="587"/>
      <c r="J57" s="587"/>
      <c r="K57" s="587"/>
      <c r="L57" s="588"/>
    </row>
    <row r="58" spans="2:12" ht="15" customHeight="1">
      <c r="B58" s="581" t="s">
        <v>1351</v>
      </c>
      <c r="C58" s="587"/>
      <c r="D58" s="587"/>
      <c r="E58" s="587"/>
      <c r="F58" s="587"/>
      <c r="G58" s="587"/>
      <c r="H58" s="587"/>
      <c r="I58" s="587"/>
      <c r="J58" s="587"/>
      <c r="K58" s="587"/>
      <c r="L58" s="588"/>
    </row>
    <row r="59" spans="2:12" ht="15" customHeight="1">
      <c r="B59" s="581" t="s">
        <v>1352</v>
      </c>
      <c r="C59" s="587"/>
      <c r="D59" s="587"/>
      <c r="E59" s="587"/>
      <c r="F59" s="587"/>
      <c r="G59" s="587"/>
      <c r="H59" s="587"/>
      <c r="I59" s="587"/>
      <c r="J59" s="587"/>
      <c r="K59" s="587"/>
      <c r="L59" s="588"/>
    </row>
    <row r="60" spans="2:12" ht="15" customHeight="1">
      <c r="B60" s="581" t="s">
        <v>1353</v>
      </c>
      <c r="C60" s="587"/>
      <c r="D60" s="587"/>
      <c r="E60" s="587"/>
      <c r="F60" s="587"/>
      <c r="G60" s="587"/>
      <c r="H60" s="587"/>
      <c r="I60" s="587"/>
      <c r="J60" s="587"/>
      <c r="K60" s="587"/>
      <c r="L60" s="588"/>
    </row>
    <row r="61" spans="2:12" ht="15" customHeight="1">
      <c r="B61" s="581" t="s">
        <v>1354</v>
      </c>
      <c r="C61" s="587"/>
      <c r="D61" s="587"/>
      <c r="E61" s="587"/>
      <c r="F61" s="587"/>
      <c r="G61" s="587"/>
      <c r="H61" s="587"/>
      <c r="I61" s="587"/>
      <c r="J61" s="587"/>
      <c r="K61" s="587"/>
      <c r="L61" s="588"/>
    </row>
    <row r="62" spans="2:12" ht="15" customHeight="1">
      <c r="B62" s="581" t="s">
        <v>1355</v>
      </c>
      <c r="C62" s="587"/>
      <c r="D62" s="587"/>
      <c r="E62" s="587"/>
      <c r="F62" s="587"/>
      <c r="G62" s="587"/>
      <c r="H62" s="587"/>
      <c r="I62" s="587"/>
      <c r="J62" s="587"/>
      <c r="K62" s="587"/>
      <c r="L62" s="588"/>
    </row>
    <row r="63" spans="2:12" ht="15" customHeight="1">
      <c r="B63" s="581" t="s">
        <v>1356</v>
      </c>
      <c r="C63" s="587"/>
      <c r="D63" s="587"/>
      <c r="E63" s="587"/>
      <c r="F63" s="587"/>
      <c r="G63" s="587"/>
      <c r="H63" s="587"/>
      <c r="I63" s="587"/>
      <c r="J63" s="587"/>
      <c r="K63" s="587"/>
      <c r="L63" s="588"/>
    </row>
    <row r="64" spans="2:12" ht="15" customHeight="1">
      <c r="B64" s="581" t="s">
        <v>1357</v>
      </c>
      <c r="C64" s="587"/>
      <c r="D64" s="587"/>
      <c r="E64" s="587"/>
      <c r="F64" s="587"/>
      <c r="G64" s="587"/>
      <c r="H64" s="587"/>
      <c r="I64" s="587"/>
      <c r="J64" s="587"/>
      <c r="K64" s="587"/>
      <c r="L64" s="588"/>
    </row>
    <row r="65" spans="2:12" ht="15" customHeight="1">
      <c r="B65" s="581" t="s">
        <v>1358</v>
      </c>
      <c r="C65" s="582"/>
      <c r="D65" s="582"/>
      <c r="E65" s="582"/>
      <c r="F65" s="582"/>
      <c r="G65" s="582"/>
      <c r="H65" s="582"/>
      <c r="I65" s="582"/>
      <c r="J65" s="582"/>
      <c r="K65" s="582"/>
      <c r="L65" s="583"/>
    </row>
    <row r="66" spans="2:12" ht="15" customHeight="1">
      <c r="B66" s="581" t="s">
        <v>1359</v>
      </c>
      <c r="C66" s="582"/>
      <c r="D66" s="582"/>
      <c r="E66" s="582"/>
      <c r="F66" s="582"/>
      <c r="G66" s="582"/>
      <c r="H66" s="582"/>
      <c r="I66" s="582"/>
      <c r="J66" s="582"/>
      <c r="K66" s="582"/>
      <c r="L66" s="583"/>
    </row>
    <row r="67" spans="2:12" ht="15" customHeight="1">
      <c r="B67" s="581" t="s">
        <v>1360</v>
      </c>
      <c r="C67" s="582"/>
      <c r="D67" s="582"/>
      <c r="E67" s="582"/>
      <c r="F67" s="582"/>
      <c r="G67" s="582"/>
      <c r="H67" s="582"/>
      <c r="I67" s="582"/>
      <c r="J67" s="582"/>
      <c r="K67" s="582"/>
      <c r="L67" s="583"/>
    </row>
    <row r="68" spans="2:12" ht="15" customHeight="1">
      <c r="B68" s="581" t="s">
        <v>1361</v>
      </c>
      <c r="C68" s="582"/>
      <c r="D68" s="582"/>
      <c r="E68" s="582"/>
      <c r="F68" s="582"/>
      <c r="G68" s="582"/>
      <c r="H68" s="582"/>
      <c r="I68" s="582"/>
      <c r="J68" s="582"/>
      <c r="K68" s="582"/>
      <c r="L68" s="583"/>
    </row>
    <row r="69" spans="2:12" ht="15" customHeight="1">
      <c r="B69" s="581" t="s">
        <v>1362</v>
      </c>
      <c r="C69" s="587"/>
      <c r="D69" s="587"/>
      <c r="E69" s="587"/>
      <c r="F69" s="587"/>
      <c r="G69" s="587"/>
      <c r="H69" s="587"/>
      <c r="I69" s="587"/>
      <c r="J69" s="587"/>
      <c r="K69" s="587"/>
      <c r="L69" s="588"/>
    </row>
    <row r="70" spans="2:12" ht="15" customHeight="1">
      <c r="B70" s="581" t="s">
        <v>1363</v>
      </c>
      <c r="C70" s="587"/>
      <c r="D70" s="587"/>
      <c r="E70" s="587"/>
      <c r="F70" s="587"/>
      <c r="G70" s="587"/>
      <c r="H70" s="587"/>
      <c r="I70" s="587"/>
      <c r="J70" s="587"/>
      <c r="K70" s="587"/>
      <c r="L70" s="588"/>
    </row>
    <row r="71" spans="2:12" ht="15" customHeight="1">
      <c r="B71" s="581" t="s">
        <v>1364</v>
      </c>
      <c r="C71" s="587"/>
      <c r="D71" s="587"/>
      <c r="E71" s="587"/>
      <c r="F71" s="587"/>
      <c r="G71" s="587"/>
      <c r="H71" s="587"/>
      <c r="I71" s="587"/>
      <c r="J71" s="587"/>
      <c r="K71" s="587"/>
      <c r="L71" s="588"/>
    </row>
    <row r="72" spans="2:12" ht="15" customHeight="1">
      <c r="B72" s="581" t="s">
        <v>1365</v>
      </c>
      <c r="C72" s="587"/>
      <c r="D72" s="587"/>
      <c r="E72" s="587"/>
      <c r="F72" s="587"/>
      <c r="G72" s="587"/>
      <c r="H72" s="587"/>
      <c r="I72" s="587"/>
      <c r="J72" s="587"/>
      <c r="K72" s="587"/>
      <c r="L72" s="588"/>
    </row>
    <row r="73" spans="2:12" ht="15" customHeight="1">
      <c r="B73" s="581" t="s">
        <v>1366</v>
      </c>
      <c r="C73" s="587"/>
      <c r="D73" s="587"/>
      <c r="E73" s="587"/>
      <c r="F73" s="587"/>
      <c r="G73" s="587"/>
      <c r="H73" s="587"/>
      <c r="I73" s="587"/>
      <c r="J73" s="587"/>
      <c r="K73" s="587"/>
      <c r="L73" s="588"/>
    </row>
    <row r="74" spans="2:12">
      <c r="B74" s="448"/>
      <c r="C74" s="449"/>
      <c r="D74" s="449"/>
      <c r="E74" s="449"/>
      <c r="F74" s="449"/>
      <c r="G74" s="449"/>
      <c r="H74" s="449"/>
      <c r="I74" s="449"/>
      <c r="J74" s="449"/>
      <c r="K74" s="449"/>
      <c r="L74" s="450"/>
    </row>
    <row r="75" spans="2:12">
      <c r="B75" s="35" t="s">
        <v>1373</v>
      </c>
      <c r="C75" s="36"/>
      <c r="D75" s="36"/>
      <c r="E75" s="36"/>
      <c r="F75" s="36"/>
      <c r="G75" s="36"/>
      <c r="H75" s="36"/>
      <c r="I75" s="36"/>
      <c r="J75" s="36"/>
      <c r="K75" s="36"/>
      <c r="L75" s="41"/>
    </row>
    <row r="76" spans="2:12" ht="15" customHeight="1">
      <c r="B76" s="581" t="s">
        <v>1374</v>
      </c>
      <c r="C76" s="587"/>
      <c r="D76" s="587"/>
      <c r="E76" s="587"/>
      <c r="F76" s="587"/>
      <c r="G76" s="587"/>
      <c r="H76" s="587"/>
      <c r="I76" s="587"/>
      <c r="J76" s="587"/>
      <c r="K76" s="587"/>
      <c r="L76" s="588"/>
    </row>
    <row r="77" spans="2:12" ht="15" customHeight="1">
      <c r="B77" s="581" t="s">
        <v>1375</v>
      </c>
      <c r="C77" s="587"/>
      <c r="D77" s="587"/>
      <c r="E77" s="587"/>
      <c r="F77" s="587"/>
      <c r="G77" s="587"/>
      <c r="H77" s="587"/>
      <c r="I77" s="587"/>
      <c r="J77" s="587"/>
      <c r="K77" s="587"/>
      <c r="L77" s="588"/>
    </row>
    <row r="78" spans="2:12" ht="15" customHeight="1">
      <c r="B78" s="581" t="s">
        <v>1135</v>
      </c>
      <c r="C78" s="582"/>
      <c r="D78" s="582"/>
      <c r="E78" s="582"/>
      <c r="F78" s="582"/>
      <c r="G78" s="582"/>
      <c r="H78" s="582"/>
      <c r="I78" s="582"/>
      <c r="J78" s="582"/>
      <c r="K78" s="582"/>
      <c r="L78" s="583"/>
    </row>
    <row r="79" spans="2:12" ht="15" customHeight="1">
      <c r="B79" s="581" t="s">
        <v>1376</v>
      </c>
      <c r="C79" s="582"/>
      <c r="D79" s="582"/>
      <c r="E79" s="582"/>
      <c r="F79" s="582"/>
      <c r="G79" s="582"/>
      <c r="H79" s="582"/>
      <c r="I79" s="582"/>
      <c r="J79" s="582"/>
      <c r="K79" s="582"/>
      <c r="L79" s="583"/>
    </row>
    <row r="80" spans="2:12" ht="15" customHeight="1">
      <c r="B80" s="581" t="s">
        <v>1377</v>
      </c>
      <c r="C80" s="582"/>
      <c r="D80" s="582"/>
      <c r="E80" s="582"/>
      <c r="F80" s="582"/>
      <c r="G80" s="582"/>
      <c r="H80" s="582"/>
      <c r="I80" s="582"/>
      <c r="J80" s="582"/>
      <c r="K80" s="582"/>
      <c r="L80" s="583"/>
    </row>
    <row r="81" spans="2:12">
      <c r="B81" s="37"/>
      <c r="C81" s="45"/>
      <c r="D81" s="45"/>
      <c r="E81" s="45"/>
      <c r="F81" s="45"/>
      <c r="G81" s="45"/>
      <c r="H81" s="45"/>
      <c r="I81" s="45"/>
      <c r="J81" s="45"/>
      <c r="K81" s="45"/>
      <c r="L81" s="46"/>
    </row>
    <row r="82" spans="2:12">
      <c r="B82" s="35" t="s">
        <v>165</v>
      </c>
      <c r="C82" s="45"/>
      <c r="D82" s="45"/>
      <c r="E82" s="45"/>
      <c r="F82" s="45"/>
      <c r="G82" s="45"/>
      <c r="H82" s="45"/>
      <c r="I82" s="45"/>
      <c r="J82" s="45"/>
      <c r="K82" s="45"/>
      <c r="L82" s="46"/>
    </row>
    <row r="83" spans="2:12" ht="15" customHeight="1">
      <c r="B83" s="584" t="s">
        <v>653</v>
      </c>
      <c r="C83" s="585"/>
      <c r="D83" s="585"/>
      <c r="E83" s="585"/>
      <c r="F83" s="585"/>
      <c r="G83" s="585"/>
      <c r="H83" s="585"/>
      <c r="I83" s="585"/>
      <c r="J83" s="585"/>
      <c r="K83" s="585"/>
      <c r="L83" s="586"/>
    </row>
    <row r="84" spans="2:12" ht="15" customHeight="1">
      <c r="B84" s="584" t="s">
        <v>654</v>
      </c>
      <c r="C84" s="585"/>
      <c r="D84" s="585"/>
      <c r="E84" s="585"/>
      <c r="F84" s="585"/>
      <c r="G84" s="585"/>
      <c r="H84" s="585"/>
      <c r="I84" s="585"/>
      <c r="J84" s="585"/>
      <c r="K84" s="585"/>
      <c r="L84" s="586"/>
    </row>
    <row r="85" spans="2:12" ht="15" customHeight="1">
      <c r="B85" s="584" t="s">
        <v>655</v>
      </c>
      <c r="C85" s="585"/>
      <c r="D85" s="585"/>
      <c r="E85" s="585"/>
      <c r="F85" s="585"/>
      <c r="G85" s="585"/>
      <c r="H85" s="585"/>
      <c r="I85" s="585"/>
      <c r="J85" s="585"/>
      <c r="K85" s="585"/>
      <c r="L85" s="586"/>
    </row>
    <row r="86" spans="2:12" ht="15" customHeight="1">
      <c r="B86" s="584" t="s">
        <v>656</v>
      </c>
      <c r="C86" s="585"/>
      <c r="D86" s="585"/>
      <c r="E86" s="585"/>
      <c r="F86" s="585"/>
      <c r="G86" s="585"/>
      <c r="H86" s="585"/>
      <c r="I86" s="585"/>
      <c r="J86" s="585"/>
      <c r="K86" s="585"/>
      <c r="L86" s="586"/>
    </row>
    <row r="87" spans="2:12" ht="15" customHeight="1">
      <c r="B87" s="584" t="s">
        <v>657</v>
      </c>
      <c r="C87" s="585"/>
      <c r="D87" s="585"/>
      <c r="E87" s="585"/>
      <c r="F87" s="585"/>
      <c r="G87" s="585"/>
      <c r="H87" s="585"/>
      <c r="I87" s="585"/>
      <c r="J87" s="585"/>
      <c r="K87" s="585"/>
      <c r="L87" s="586"/>
    </row>
    <row r="88" spans="2:12" ht="15" customHeight="1">
      <c r="B88" s="584" t="s">
        <v>658</v>
      </c>
      <c r="C88" s="585"/>
      <c r="D88" s="585"/>
      <c r="E88" s="585"/>
      <c r="F88" s="585"/>
      <c r="G88" s="585"/>
      <c r="H88" s="585"/>
      <c r="I88" s="585"/>
      <c r="J88" s="585"/>
      <c r="K88" s="585"/>
      <c r="L88" s="586"/>
    </row>
    <row r="89" spans="2:12" ht="15" customHeight="1">
      <c r="B89" s="584" t="s">
        <v>659</v>
      </c>
      <c r="C89" s="585"/>
      <c r="D89" s="585"/>
      <c r="E89" s="585"/>
      <c r="F89" s="585"/>
      <c r="G89" s="585"/>
      <c r="H89" s="585"/>
      <c r="I89" s="585"/>
      <c r="J89" s="585"/>
      <c r="K89" s="585"/>
      <c r="L89" s="586"/>
    </row>
    <row r="90" spans="2:12" ht="15" customHeight="1">
      <c r="B90" s="584" t="s">
        <v>660</v>
      </c>
      <c r="C90" s="585"/>
      <c r="D90" s="585"/>
      <c r="E90" s="585"/>
      <c r="F90" s="585"/>
      <c r="G90" s="585"/>
      <c r="H90" s="585"/>
      <c r="I90" s="585"/>
      <c r="J90" s="585"/>
      <c r="K90" s="585"/>
      <c r="L90" s="586"/>
    </row>
    <row r="91" spans="2:12" ht="15" customHeight="1">
      <c r="B91" s="584" t="s">
        <v>661</v>
      </c>
      <c r="C91" s="585"/>
      <c r="D91" s="585"/>
      <c r="E91" s="585"/>
      <c r="F91" s="585"/>
      <c r="G91" s="585"/>
      <c r="H91" s="585"/>
      <c r="I91" s="585"/>
      <c r="J91" s="585"/>
      <c r="K91" s="585"/>
      <c r="L91" s="586"/>
    </row>
    <row r="92" spans="2:12" ht="15" customHeight="1">
      <c r="B92" s="581" t="s">
        <v>1367</v>
      </c>
      <c r="C92" s="587"/>
      <c r="D92" s="587"/>
      <c r="E92" s="587"/>
      <c r="F92" s="587"/>
      <c r="G92" s="587"/>
      <c r="H92" s="587"/>
      <c r="I92" s="587"/>
      <c r="J92" s="587"/>
      <c r="K92" s="587"/>
      <c r="L92" s="588"/>
    </row>
    <row r="93" spans="2:12" ht="15" customHeight="1">
      <c r="B93" s="581" t="s">
        <v>1368</v>
      </c>
      <c r="C93" s="587"/>
      <c r="D93" s="587"/>
      <c r="E93" s="587"/>
      <c r="F93" s="587"/>
      <c r="G93" s="587"/>
      <c r="H93" s="587"/>
      <c r="I93" s="587"/>
      <c r="J93" s="587"/>
      <c r="K93" s="587"/>
      <c r="L93" s="588"/>
    </row>
    <row r="94" spans="2:12" ht="15" customHeight="1">
      <c r="B94" s="581" t="s">
        <v>1369</v>
      </c>
      <c r="C94" s="587"/>
      <c r="D94" s="587"/>
      <c r="E94" s="587"/>
      <c r="F94" s="587"/>
      <c r="G94" s="587"/>
      <c r="H94" s="587"/>
      <c r="I94" s="587"/>
      <c r="J94" s="587"/>
      <c r="K94" s="587"/>
      <c r="L94" s="588"/>
    </row>
    <row r="95" spans="2:12" ht="15" customHeight="1">
      <c r="B95" s="581" t="s">
        <v>1370</v>
      </c>
      <c r="C95" s="587"/>
      <c r="D95" s="587"/>
      <c r="E95" s="587"/>
      <c r="F95" s="587"/>
      <c r="G95" s="587"/>
      <c r="H95" s="587"/>
      <c r="I95" s="587"/>
      <c r="J95" s="587"/>
      <c r="K95" s="587"/>
      <c r="L95" s="588"/>
    </row>
    <row r="96" spans="2:12" ht="15" customHeight="1">
      <c r="B96" s="581" t="s">
        <v>1372</v>
      </c>
      <c r="C96" s="587"/>
      <c r="D96" s="587"/>
      <c r="E96" s="587"/>
      <c r="F96" s="587"/>
      <c r="G96" s="587"/>
      <c r="H96" s="587"/>
      <c r="I96" s="587"/>
      <c r="J96" s="587"/>
      <c r="K96" s="587"/>
      <c r="L96" s="588"/>
    </row>
    <row r="97" spans="2:12" ht="15" customHeight="1">
      <c r="B97" s="581" t="s">
        <v>1371</v>
      </c>
      <c r="C97" s="587"/>
      <c r="D97" s="587"/>
      <c r="E97" s="587"/>
      <c r="F97" s="587"/>
      <c r="G97" s="587"/>
      <c r="H97" s="587"/>
      <c r="I97" s="587"/>
      <c r="J97" s="587"/>
      <c r="K97" s="587"/>
      <c r="L97" s="588"/>
    </row>
    <row r="98" spans="2:12" ht="15" customHeight="1">
      <c r="B98" s="281"/>
      <c r="C98" s="282"/>
      <c r="D98" s="282"/>
      <c r="E98" s="282"/>
      <c r="F98" s="282"/>
      <c r="G98" s="282"/>
      <c r="H98" s="282"/>
      <c r="I98" s="282"/>
      <c r="J98" s="282"/>
      <c r="K98" s="282"/>
      <c r="L98" s="283"/>
    </row>
    <row r="99" spans="2:12">
      <c r="B99" s="35" t="s">
        <v>166</v>
      </c>
      <c r="C99" s="32"/>
      <c r="D99" s="32"/>
      <c r="E99" s="32"/>
      <c r="F99" s="32"/>
      <c r="G99" s="32"/>
      <c r="H99" s="32"/>
      <c r="I99" s="32"/>
      <c r="J99" s="32"/>
      <c r="K99" s="32"/>
      <c r="L99" s="42"/>
    </row>
    <row r="100" spans="2:12" ht="15" customHeight="1">
      <c r="B100" s="584" t="s">
        <v>210</v>
      </c>
      <c r="C100" s="585"/>
      <c r="D100" s="585"/>
      <c r="E100" s="585"/>
      <c r="F100" s="585"/>
      <c r="G100" s="585"/>
      <c r="H100" s="585"/>
      <c r="I100" s="585"/>
      <c r="J100" s="585"/>
      <c r="K100" s="585"/>
      <c r="L100" s="586"/>
    </row>
    <row r="101" spans="2:12" ht="15" customHeight="1">
      <c r="B101" s="584" t="s">
        <v>215</v>
      </c>
      <c r="C101" s="585"/>
      <c r="D101" s="585"/>
      <c r="E101" s="585"/>
      <c r="F101" s="585"/>
      <c r="G101" s="585"/>
      <c r="H101" s="585"/>
      <c r="I101" s="585"/>
      <c r="J101" s="585"/>
      <c r="K101" s="585"/>
      <c r="L101" s="586"/>
    </row>
    <row r="102" spans="2:12" ht="15" customHeight="1">
      <c r="B102" s="581" t="s">
        <v>216</v>
      </c>
      <c r="C102" s="587"/>
      <c r="D102" s="587"/>
      <c r="E102" s="587"/>
      <c r="F102" s="587"/>
      <c r="G102" s="587"/>
      <c r="H102" s="587"/>
      <c r="I102" s="587"/>
      <c r="J102" s="587"/>
      <c r="K102" s="587"/>
      <c r="L102" s="588"/>
    </row>
    <row r="103" spans="2:12" ht="15" customHeight="1">
      <c r="B103" s="581" t="s">
        <v>217</v>
      </c>
      <c r="C103" s="587"/>
      <c r="D103" s="587"/>
      <c r="E103" s="587"/>
      <c r="F103" s="587"/>
      <c r="G103" s="587"/>
      <c r="H103" s="587"/>
      <c r="I103" s="587"/>
      <c r="J103" s="587"/>
      <c r="K103" s="587"/>
      <c r="L103" s="588"/>
    </row>
    <row r="104" spans="2:12" ht="15" customHeight="1">
      <c r="B104" s="581" t="s">
        <v>218</v>
      </c>
      <c r="C104" s="587"/>
      <c r="D104" s="587"/>
      <c r="E104" s="587"/>
      <c r="F104" s="587"/>
      <c r="G104" s="587"/>
      <c r="H104" s="587"/>
      <c r="I104" s="587"/>
      <c r="J104" s="587"/>
      <c r="K104" s="587"/>
      <c r="L104" s="588"/>
    </row>
    <row r="105" spans="2:12" ht="15" customHeight="1">
      <c r="B105" s="581" t="s">
        <v>219</v>
      </c>
      <c r="C105" s="587"/>
      <c r="D105" s="587"/>
      <c r="E105" s="587"/>
      <c r="F105" s="587"/>
      <c r="G105" s="587"/>
      <c r="H105" s="587"/>
      <c r="I105" s="587"/>
      <c r="J105" s="587"/>
      <c r="K105" s="587"/>
      <c r="L105" s="588"/>
    </row>
    <row r="106" spans="2:12" ht="15" customHeight="1">
      <c r="B106" s="584" t="s">
        <v>220</v>
      </c>
      <c r="C106" s="585"/>
      <c r="D106" s="585"/>
      <c r="E106" s="585"/>
      <c r="F106" s="585"/>
      <c r="G106" s="585"/>
      <c r="H106" s="585"/>
      <c r="I106" s="585"/>
      <c r="J106" s="585"/>
      <c r="K106" s="585"/>
      <c r="L106" s="586"/>
    </row>
    <row r="107" spans="2:12" ht="15" customHeight="1">
      <c r="B107" s="584" t="s">
        <v>221</v>
      </c>
      <c r="C107" s="585"/>
      <c r="D107" s="585"/>
      <c r="E107" s="585"/>
      <c r="F107" s="585"/>
      <c r="G107" s="585"/>
      <c r="H107" s="585"/>
      <c r="I107" s="585"/>
      <c r="J107" s="585"/>
      <c r="K107" s="585"/>
      <c r="L107" s="586"/>
    </row>
    <row r="108" spans="2:12" ht="15" customHeight="1">
      <c r="B108" s="584" t="s">
        <v>231</v>
      </c>
      <c r="C108" s="585"/>
      <c r="D108" s="585"/>
      <c r="E108" s="585"/>
      <c r="F108" s="585"/>
      <c r="G108" s="585"/>
      <c r="H108" s="585"/>
      <c r="I108" s="585"/>
      <c r="J108" s="585"/>
      <c r="K108" s="585"/>
      <c r="L108" s="586"/>
    </row>
    <row r="109" spans="2:12" ht="15" customHeight="1">
      <c r="B109" s="584" t="s">
        <v>232</v>
      </c>
      <c r="C109" s="585"/>
      <c r="D109" s="585"/>
      <c r="E109" s="585"/>
      <c r="F109" s="585"/>
      <c r="G109" s="585"/>
      <c r="H109" s="585"/>
      <c r="I109" s="585"/>
      <c r="J109" s="585"/>
      <c r="K109" s="585"/>
      <c r="L109" s="586"/>
    </row>
    <row r="110" spans="2:12" ht="15" customHeight="1">
      <c r="B110" s="584" t="s">
        <v>233</v>
      </c>
      <c r="C110" s="585"/>
      <c r="D110" s="585"/>
      <c r="E110" s="585"/>
      <c r="F110" s="585"/>
      <c r="G110" s="585"/>
      <c r="H110" s="585"/>
      <c r="I110" s="585"/>
      <c r="J110" s="585"/>
      <c r="K110" s="585"/>
      <c r="L110" s="586"/>
    </row>
    <row r="111" spans="2:12" ht="15" customHeight="1">
      <c r="B111" s="584" t="s">
        <v>234</v>
      </c>
      <c r="C111" s="585"/>
      <c r="D111" s="585"/>
      <c r="E111" s="585"/>
      <c r="F111" s="585"/>
      <c r="G111" s="585"/>
      <c r="H111" s="585"/>
      <c r="I111" s="585"/>
      <c r="J111" s="585"/>
      <c r="K111" s="585"/>
      <c r="L111" s="586"/>
    </row>
    <row r="112" spans="2:12" ht="15" customHeight="1">
      <c r="B112" s="584" t="s">
        <v>235</v>
      </c>
      <c r="C112" s="585"/>
      <c r="D112" s="585"/>
      <c r="E112" s="585"/>
      <c r="F112" s="585"/>
      <c r="G112" s="585"/>
      <c r="H112" s="585"/>
      <c r="I112" s="585"/>
      <c r="J112" s="585"/>
      <c r="K112" s="585"/>
      <c r="L112" s="586"/>
    </row>
    <row r="113" spans="2:12" ht="15" customHeight="1">
      <c r="B113" s="584" t="s">
        <v>236</v>
      </c>
      <c r="C113" s="585"/>
      <c r="D113" s="585"/>
      <c r="E113" s="585"/>
      <c r="F113" s="585"/>
      <c r="G113" s="585"/>
      <c r="H113" s="585"/>
      <c r="I113" s="585"/>
      <c r="J113" s="585"/>
      <c r="K113" s="585"/>
      <c r="L113" s="586"/>
    </row>
    <row r="114" spans="2:12" ht="15" customHeight="1">
      <c r="B114" s="584" t="s">
        <v>237</v>
      </c>
      <c r="C114" s="585"/>
      <c r="D114" s="585"/>
      <c r="E114" s="585"/>
      <c r="F114" s="585"/>
      <c r="G114" s="585"/>
      <c r="H114" s="585"/>
      <c r="I114" s="585"/>
      <c r="J114" s="585"/>
      <c r="K114" s="585"/>
      <c r="L114" s="586"/>
    </row>
    <row r="115" spans="2:12" ht="15" customHeight="1">
      <c r="B115" s="584" t="s">
        <v>238</v>
      </c>
      <c r="C115" s="585"/>
      <c r="D115" s="585"/>
      <c r="E115" s="585"/>
      <c r="F115" s="585"/>
      <c r="G115" s="585"/>
      <c r="H115" s="585"/>
      <c r="I115" s="585"/>
      <c r="J115" s="585"/>
      <c r="K115" s="585"/>
      <c r="L115" s="586"/>
    </row>
    <row r="116" spans="2:12" ht="15" customHeight="1">
      <c r="B116" s="584" t="s">
        <v>247</v>
      </c>
      <c r="C116" s="585"/>
      <c r="D116" s="585"/>
      <c r="E116" s="585"/>
      <c r="F116" s="585"/>
      <c r="G116" s="585"/>
      <c r="H116" s="585"/>
      <c r="I116" s="585"/>
      <c r="J116" s="585"/>
      <c r="K116" s="585"/>
      <c r="L116" s="586"/>
    </row>
    <row r="117" spans="2:12" ht="15" customHeight="1">
      <c r="B117" s="584" t="s">
        <v>248</v>
      </c>
      <c r="C117" s="585"/>
      <c r="D117" s="585"/>
      <c r="E117" s="585"/>
      <c r="F117" s="585"/>
      <c r="G117" s="585"/>
      <c r="H117" s="585"/>
      <c r="I117" s="585"/>
      <c r="J117" s="585"/>
      <c r="K117" s="585"/>
      <c r="L117" s="586"/>
    </row>
    <row r="118" spans="2:12" ht="15" customHeight="1">
      <c r="B118" s="584" t="s">
        <v>249</v>
      </c>
      <c r="C118" s="585"/>
      <c r="D118" s="585"/>
      <c r="E118" s="585"/>
      <c r="F118" s="585"/>
      <c r="G118" s="585"/>
      <c r="H118" s="585"/>
      <c r="I118" s="585"/>
      <c r="J118" s="585"/>
      <c r="K118" s="585"/>
      <c r="L118" s="586"/>
    </row>
    <row r="119" spans="2:12" ht="15" customHeight="1">
      <c r="B119" s="584" t="s">
        <v>250</v>
      </c>
      <c r="C119" s="585"/>
      <c r="D119" s="585"/>
      <c r="E119" s="585"/>
      <c r="F119" s="585"/>
      <c r="G119" s="585"/>
      <c r="H119" s="585"/>
      <c r="I119" s="585"/>
      <c r="J119" s="585"/>
      <c r="K119" s="585"/>
      <c r="L119" s="586"/>
    </row>
    <row r="120" spans="2:12" ht="15" customHeight="1">
      <c r="B120" s="584" t="s">
        <v>251</v>
      </c>
      <c r="C120" s="585"/>
      <c r="D120" s="585"/>
      <c r="E120" s="585"/>
      <c r="F120" s="585"/>
      <c r="G120" s="585"/>
      <c r="H120" s="585"/>
      <c r="I120" s="585"/>
      <c r="J120" s="585"/>
      <c r="K120" s="585"/>
      <c r="L120" s="586"/>
    </row>
    <row r="121" spans="2:12" ht="15" customHeight="1">
      <c r="B121" s="584" t="s">
        <v>252</v>
      </c>
      <c r="C121" s="585"/>
      <c r="D121" s="585"/>
      <c r="E121" s="585"/>
      <c r="F121" s="585"/>
      <c r="G121" s="585"/>
      <c r="H121" s="585"/>
      <c r="I121" s="585"/>
      <c r="J121" s="585"/>
      <c r="K121" s="585"/>
      <c r="L121" s="586"/>
    </row>
    <row r="122" spans="2:12" ht="15" customHeight="1">
      <c r="B122" s="584" t="s">
        <v>662</v>
      </c>
      <c r="C122" s="585"/>
      <c r="D122" s="585"/>
      <c r="E122" s="585"/>
      <c r="F122" s="585"/>
      <c r="G122" s="585"/>
      <c r="H122" s="585"/>
      <c r="I122" s="585"/>
      <c r="J122" s="585"/>
      <c r="K122" s="585"/>
      <c r="L122" s="586"/>
    </row>
    <row r="123" spans="2:12" ht="15" customHeight="1">
      <c r="B123" s="584" t="s">
        <v>663</v>
      </c>
      <c r="C123" s="585"/>
      <c r="D123" s="585"/>
      <c r="E123" s="585"/>
      <c r="F123" s="585"/>
      <c r="G123" s="585"/>
      <c r="H123" s="585"/>
      <c r="I123" s="585"/>
      <c r="J123" s="585"/>
      <c r="K123" s="585"/>
      <c r="L123" s="586"/>
    </row>
    <row r="124" spans="2:12" ht="15" customHeight="1">
      <c r="B124" s="584" t="s">
        <v>664</v>
      </c>
      <c r="C124" s="585"/>
      <c r="D124" s="585"/>
      <c r="E124" s="585"/>
      <c r="F124" s="585"/>
      <c r="G124" s="585"/>
      <c r="H124" s="585"/>
      <c r="I124" s="585"/>
      <c r="J124" s="585"/>
      <c r="K124" s="585"/>
      <c r="L124" s="586"/>
    </row>
    <row r="125" spans="2:12" ht="15" customHeight="1">
      <c r="B125" s="584" t="s">
        <v>266</v>
      </c>
      <c r="C125" s="585"/>
      <c r="D125" s="585"/>
      <c r="E125" s="585"/>
      <c r="F125" s="585"/>
      <c r="G125" s="585"/>
      <c r="H125" s="585"/>
      <c r="I125" s="585"/>
      <c r="J125" s="585"/>
      <c r="K125" s="585"/>
      <c r="L125" s="586"/>
    </row>
    <row r="126" spans="2:12" ht="15" customHeight="1">
      <c r="B126" s="584" t="s">
        <v>267</v>
      </c>
      <c r="C126" s="585"/>
      <c r="D126" s="585"/>
      <c r="E126" s="585"/>
      <c r="F126" s="585"/>
      <c r="G126" s="585"/>
      <c r="H126" s="585"/>
      <c r="I126" s="585"/>
      <c r="J126" s="585"/>
      <c r="K126" s="585"/>
      <c r="L126" s="586"/>
    </row>
    <row r="127" spans="2:12" ht="15" customHeight="1">
      <c r="B127" s="584" t="s">
        <v>268</v>
      </c>
      <c r="C127" s="585"/>
      <c r="D127" s="585"/>
      <c r="E127" s="585"/>
      <c r="F127" s="585"/>
      <c r="G127" s="585"/>
      <c r="H127" s="585"/>
      <c r="I127" s="585"/>
      <c r="J127" s="585"/>
      <c r="K127" s="585"/>
      <c r="L127" s="586"/>
    </row>
    <row r="128" spans="2:12" ht="15" customHeight="1">
      <c r="B128" s="287"/>
      <c r="C128" s="288"/>
      <c r="D128" s="288"/>
      <c r="E128" s="288"/>
      <c r="F128" s="288"/>
      <c r="G128" s="288"/>
      <c r="H128" s="288"/>
      <c r="I128" s="288"/>
      <c r="J128" s="288"/>
      <c r="K128" s="288"/>
      <c r="L128" s="289"/>
    </row>
    <row r="129" spans="2:12" ht="15" customHeight="1" thickBot="1">
      <c r="B129" s="284"/>
      <c r="C129" s="285"/>
      <c r="D129" s="285"/>
      <c r="E129" s="285"/>
      <c r="F129" s="285"/>
      <c r="G129" s="285"/>
      <c r="H129" s="285"/>
      <c r="I129" s="285"/>
      <c r="J129" s="285"/>
      <c r="K129" s="285"/>
      <c r="L129" s="286"/>
    </row>
  </sheetData>
  <mergeCells count="103">
    <mergeCell ref="B127:L127"/>
    <mergeCell ref="B101:L101"/>
    <mergeCell ref="B102:L102"/>
    <mergeCell ref="B103:L103"/>
    <mergeCell ref="B112:L112"/>
    <mergeCell ref="B107:L107"/>
    <mergeCell ref="B108:L108"/>
    <mergeCell ref="B109:L109"/>
    <mergeCell ref="B104:L104"/>
    <mergeCell ref="B105:L105"/>
    <mergeCell ref="B106:L106"/>
    <mergeCell ref="B110:L110"/>
    <mergeCell ref="B111:L111"/>
    <mergeCell ref="B125:L125"/>
    <mergeCell ref="B126:L126"/>
    <mergeCell ref="B43:L43"/>
    <mergeCell ref="B14:L14"/>
    <mergeCell ref="B7:L7"/>
    <mergeCell ref="B8:L8"/>
    <mergeCell ref="B12:L12"/>
    <mergeCell ref="B33:L33"/>
    <mergeCell ref="B32:L32"/>
    <mergeCell ref="B21:L21"/>
    <mergeCell ref="B22:L22"/>
    <mergeCell ref="B23:L23"/>
    <mergeCell ref="B24:L24"/>
    <mergeCell ref="B25:L25"/>
    <mergeCell ref="B31:L31"/>
    <mergeCell ref="B26:L26"/>
    <mergeCell ref="B27:L27"/>
    <mergeCell ref="B28:L28"/>
    <mergeCell ref="B34:L34"/>
    <mergeCell ref="B38:L38"/>
    <mergeCell ref="B39:L39"/>
    <mergeCell ref="B40:L40"/>
    <mergeCell ref="B100:L100"/>
    <mergeCell ref="B91:L91"/>
    <mergeCell ref="B124:L124"/>
    <mergeCell ref="B116:L116"/>
    <mergeCell ref="B117:L117"/>
    <mergeCell ref="B118:L118"/>
    <mergeCell ref="B113:L113"/>
    <mergeCell ref="B114:L114"/>
    <mergeCell ref="B115:L115"/>
    <mergeCell ref="B119:L119"/>
    <mergeCell ref="B120:L120"/>
    <mergeCell ref="B121:L121"/>
    <mergeCell ref="B122:L122"/>
    <mergeCell ref="B123:L123"/>
    <mergeCell ref="B92:L92"/>
    <mergeCell ref="B93:L93"/>
    <mergeCell ref="B94:L94"/>
    <mergeCell ref="B96:L96"/>
    <mergeCell ref="B95:L95"/>
    <mergeCell ref="B97:L97"/>
    <mergeCell ref="B51:L51"/>
    <mergeCell ref="B65:L65"/>
    <mergeCell ref="B36:L36"/>
    <mergeCell ref="B37:L37"/>
    <mergeCell ref="B35:L35"/>
    <mergeCell ref="B41:L41"/>
    <mergeCell ref="B42:L42"/>
    <mergeCell ref="B52:L52"/>
    <mergeCell ref="B53:L53"/>
    <mergeCell ref="B54:L54"/>
    <mergeCell ref="B55:L55"/>
    <mergeCell ref="B64:L64"/>
    <mergeCell ref="B45:L45"/>
    <mergeCell ref="B46:L46"/>
    <mergeCell ref="B47:L47"/>
    <mergeCell ref="B50:L50"/>
    <mergeCell ref="B63:L63"/>
    <mergeCell ref="B62:L62"/>
    <mergeCell ref="B61:L61"/>
    <mergeCell ref="B60:L60"/>
    <mergeCell ref="B59:L59"/>
    <mergeCell ref="B58:L58"/>
    <mergeCell ref="B57:L57"/>
    <mergeCell ref="B56:L56"/>
    <mergeCell ref="B66:L66"/>
    <mergeCell ref="B48:L48"/>
    <mergeCell ref="B49:L49"/>
    <mergeCell ref="B44:L44"/>
    <mergeCell ref="B90:L90"/>
    <mergeCell ref="B88:L88"/>
    <mergeCell ref="B84:L84"/>
    <mergeCell ref="B85:L85"/>
    <mergeCell ref="B86:L86"/>
    <mergeCell ref="B89:L89"/>
    <mergeCell ref="B80:L80"/>
    <mergeCell ref="B83:L83"/>
    <mergeCell ref="B87:L87"/>
    <mergeCell ref="B67:L67"/>
    <mergeCell ref="B68:L68"/>
    <mergeCell ref="B69:L69"/>
    <mergeCell ref="B78:L78"/>
    <mergeCell ref="B79:L79"/>
    <mergeCell ref="B70:L70"/>
    <mergeCell ref="B71:L71"/>
    <mergeCell ref="B72:L72"/>
    <mergeCell ref="B73:L73"/>
    <mergeCell ref="B76:L76"/>
    <mergeCell ref="B77:L77"/>
  </mergeCells>
  <hyperlinks>
    <hyperlink ref="B31" location="'Figure 2.1'!A1" display="Figure 2.1"/>
    <hyperlink ref="B32" location="'Figure 2.2'!A1" display="Figure 2.2"/>
    <hyperlink ref="B33" location="'Figure 2.3'!A1" display="Figure 2.3"/>
    <hyperlink ref="B34" location="'Figure 2.4'!A1" display="Figure 2.4"/>
    <hyperlink ref="B35" location="'Figure 2.5'!A1" display="Figure 2.5"/>
    <hyperlink ref="B36" location="'Figure 2.6'!A1" display="Figure 2.6"/>
    <hyperlink ref="B37" location="'Figure 2.7'!A1" display="Figure 2.7"/>
    <hyperlink ref="B38" location="'Figure 2.8'!A1" display="Figure 2.8"/>
    <hyperlink ref="B100" location="'Table A1'!A1" display="Table A1"/>
    <hyperlink ref="B101" location="'Table A2'!A1" display="Table A2"/>
    <hyperlink ref="B102" location="'Table A3'!A1" display="Table A3"/>
    <hyperlink ref="B103" location="'Table A4'!A1" display="Table A4"/>
    <hyperlink ref="B104" location="'Table A5'!A1" display="Table A5"/>
    <hyperlink ref="B105" location="'Table A6'!A1" display="Table A6"/>
    <hyperlink ref="B106" location="'Table A7'!A1" display="Table A7"/>
    <hyperlink ref="B107" location="'Table A8'!A1" display="Table A8"/>
    <hyperlink ref="B108" location="'Table A9'!A1" display="Table A9"/>
    <hyperlink ref="B109" location="'Table A10'!A1" display="Table A10"/>
    <hyperlink ref="B110" location="'Table A11'!A1" display="Table A11"/>
    <hyperlink ref="B111" location="'Table A12'!A1" display="Table A12"/>
    <hyperlink ref="B112" location="'Table A13'!A1" display="Table A13"/>
    <hyperlink ref="B113" location="'Table A14'!A1" display="Table A14"/>
    <hyperlink ref="B114" location="'Table A15'!A1" display="Table A15"/>
    <hyperlink ref="B115" location="'Table A16'!A1" display="Table A16"/>
    <hyperlink ref="B116" location="'Table A17'!A1" display="Table A17"/>
    <hyperlink ref="B118" location="'Table A19'!A1" display="Table A19"/>
    <hyperlink ref="B119" location="'Table A20'!A1" display="Table A20"/>
    <hyperlink ref="B120" location="'Table A21'!A1" display="Table A21"/>
    <hyperlink ref="B121" location="'Table A22'!A1" display="Table A22"/>
    <hyperlink ref="B125" location="'Table A'!A1" display="Table A"/>
    <hyperlink ref="B126" location="'Table B'!A1" display="Table B"/>
    <hyperlink ref="B31:L31" location="'Figure 1.1.'!A1" display="Figure 1.1. Global Gross Debt"/>
    <hyperlink ref="B32:L32" location="'Figure 1.2.'!A1" display="Figure 1.2. Gross Debt by Country Groups"/>
    <hyperlink ref="B33:L33" location="'figure 1.3.'!A1" display="Figure 1.3. Sectoral Decomposition of Changes in Debt"/>
    <hyperlink ref="B34:L34" location="'Figure 1.4.'!A1" display="Figure 1.4. Fiscal Trends in Emerging Market and Middle-Income Economies"/>
    <hyperlink ref="B35:L35" location="'Figure 1.5.'!A1" display="Figure 1.5. Fiscal Trends in Low-Income Developing Countries"/>
    <hyperlink ref="B36:L36" location="'Figure 1.6.'!A1" display="Figure 1.6. Indicators of Fiscal Space in Advanced Economies and Emerging Market and Middle-Income Economies"/>
    <hyperlink ref="B37:L37" location="'Figure 1.7.'!A1" display="Figure 1.7. Additional Real Growth in 2016–25 Needed to Bring the Debt Ratio Back to the 2007 Level"/>
    <hyperlink ref="B38:L38" location="'Figure 1.8.'!A1" display="Figure 1.8. Difference in EMBI Spreads: Oil Exporters Minus Non-Commodity Exporters"/>
    <hyperlink ref="B127" location="'Table C'!A1" display="Table C"/>
    <hyperlink ref="B84:L84" location="'Box 1.1.2.'!A1" display="Box 1.1.2. Private Debt by Income Group"/>
    <hyperlink ref="B83:L83" location="'Box 1.1.1.'!A1" display="Box 1.1.1. Global Private and Public Debt"/>
    <hyperlink ref="B85:L85" location="'Box Table 1.1.1.'!A1" display="Box Table 1.1.1. Global Debt"/>
    <hyperlink ref="B86:L86" location="'Box 1.2.1.'!A1" display="Box 1.2.1. General Equilibrium Estimates of the Change in US Consumption by Quintile"/>
    <hyperlink ref="B21" location="'Figure 2.1'!A1" display="Figure 2.1"/>
    <hyperlink ref="B22" location="'Figure 2.2'!A1" display="Figure 2.2"/>
    <hyperlink ref="B21:L21" location="'Table 1.1.'!A1" display="Table 1.1. General Government Debt, 2012–23"/>
    <hyperlink ref="B23" location="'Figure 2.2'!A1" display="Figure 2.2"/>
    <hyperlink ref="B23:L23" location="'Table 1.3.'!A1" display="Table 1.3. Selected Advanced Economies: Gross Financing Need, 2018–20 (Percent of GDP)"/>
    <hyperlink ref="B24" location="'Figure 2.2'!A1" display="Figure 2.2"/>
    <hyperlink ref="B24:L24" location="'Table 1.4.'!A1" display="Table 1.4. Selected Emerging Market and Middle-Income Economies: Gross Financing Need, 2018-19"/>
    <hyperlink ref="B25" location="'Figure 2.2'!A1" display="Figure 2.2"/>
    <hyperlink ref="B25:L25" location="'Table 1.5.'!A1" display="Table 1.5. General Government Fiscal Balance, 2012–23: Overall Balance"/>
    <hyperlink ref="B100:L100" location="'Table A1.'!A1" display="'Table A1.'!A1"/>
    <hyperlink ref="B101:L101" location="'Table A2.'!A1" display="'Table A2.'!A1"/>
    <hyperlink ref="B102:L102" location="'Table A3.'!A1" display="'Table A3.'!A1"/>
    <hyperlink ref="B103:L103" location="'Table A4.'!A1" display="'Table A4.'!A1"/>
    <hyperlink ref="B104:L104" location="'Table A5.'!A1" display="'Table A5.'!A1"/>
    <hyperlink ref="B105:L105" location="'Table A6.'!A1" display="'Table A6.'!A1"/>
    <hyperlink ref="B106:L106" location="'Table A7.'!A1" display="'Table A7.'!A1"/>
    <hyperlink ref="B107:L107" location="'Table A8.'!A1" display="'Table A8.'!A1"/>
    <hyperlink ref="B108:L108" location="'Table A9.'!A1" display="'Table A9.'!A1"/>
    <hyperlink ref="B109:L109" location="'Table A10.'!A1" display="'Table A10.'!A1"/>
    <hyperlink ref="B110:L110" location="'Table A11.'!A1" display="'Table A11.'!A1"/>
    <hyperlink ref="B111:L111" location="'Table A12.'!A1" display="'Table A12.'!A1"/>
    <hyperlink ref="B112:L112" location="'Table A13.'!A1" display="'Table A13.'!A1"/>
    <hyperlink ref="B113:L113" location="'Table A14.'!A1" display="'Table A14.'!A1"/>
    <hyperlink ref="B114:L114" location="'Table A15.'!A1" display="'Table A15.'!A1"/>
    <hyperlink ref="B115:L115" location="'Table A16.'!A1" display="'Table A16.'!A1"/>
    <hyperlink ref="B116:L116" location="'Table A17.'!A1" display="'Table A17.'!A1"/>
    <hyperlink ref="B118:L118" location="'Table A19.'!A1" display="'Table A19.'!A1"/>
    <hyperlink ref="B119:L119" location="'Table A20.'!A1" display="'Table A20.'!A1"/>
    <hyperlink ref="B120:L120" location="'Table A21.'!A1" display="'Table A21.'!A1"/>
    <hyperlink ref="B121:L121" location="'Table A22.'!A1" display="'Table A22.'!A1"/>
    <hyperlink ref="B117:L117" location="'Table A18.'!A1" display="'Table A18.'!A1"/>
    <hyperlink ref="B122" location="'Table A22'!A1" display="Table A22"/>
    <hyperlink ref="B122:L122" location="'Table A23.'!A1" display="Table A23. Advanced Economies: Structural Fiscal Indicators"/>
    <hyperlink ref="B123" location="'Table A22'!A1" display="Table A22"/>
    <hyperlink ref="B123:L123" location="'Table A24.'!A1" display="Table A24. Emerging Market and Middle-Income Economies: Structural Fiscal Indicators"/>
    <hyperlink ref="B124" location="'Table A22'!A1" display="Table A22"/>
    <hyperlink ref="B124:L124" location="'Table A25.'!A1" display="Table A25. Low-Income Developing Countries: Structural Fiscal Indicators"/>
    <hyperlink ref="B125:L125" location="'Table B.'!A1" display="Table B. Advanced Economies: Definition and Coverage of Fiscal Monitor Data"/>
    <hyperlink ref="B126:L126" location="'Table C.'!A1" display="Table C. Emerging Market and Middle-Income Economies: Definition and Coverage of Fiscal Monitor Data"/>
    <hyperlink ref="B127:L127" location="'Table D.'!A1" display="Table D. Low-Income Developing Countries: Definition and Coverage of Fiscal Monitor Data"/>
    <hyperlink ref="B40:L40" location="'Figure 1.10.'!A1" display="Figure 1.10. Selected Advanced Economies: Leverage"/>
    <hyperlink ref="B41:L41" location="'figure 1.11.'!A1" display="Figure 1.11. Public Debt in Normal and Financial Recessions"/>
    <hyperlink ref="B42:L42" location="'figure 1.12.'!A1" display="Figure 1.12. Europe: Estimated Capital Impact of Immediate Nonperforming Loan Disposal Density Function"/>
    <hyperlink ref="B43:L43" location="'figure 1.13.'!A1" display="Figure 1.13. Contribution to Deleveraging"/>
    <hyperlink ref="B44:L44" location="'figure 1.14.'!A1" display="Figure 1.14. Macroeconomic Policies and Deleveraging"/>
    <hyperlink ref="B87:L87" location="'Box 1.2.2.'!A1" display="Box 1.2.2 Static Estimates by the Tax Policy Center of the Change in After-Tax Income by Quintile"/>
    <hyperlink ref="B22:L22" location="'Table 1.2.'!A1" display="Table 1.2. Average Term to Maturity of Outstanding Debt"/>
    <hyperlink ref="B39" location="'Figure 2.9'!A1" display="Figure 2.9"/>
    <hyperlink ref="B39:L39" location="'Figure 1.9.'!A1" display="Figure 1.9. Total Private Debt during the Deleveraging Episodes"/>
    <hyperlink ref="B45:L45" location="'Figure 1.15.'!A1" display="Figure 1.15. Net Present Value of Future Pension Obligations in Advanced Economies, 2015–50"/>
    <hyperlink ref="B46:L46" location="'Figure 1.16.'!A1" display="Figure 1.16. World Distribution of Tax-to-GDP Ratio, 2016"/>
    <hyperlink ref="B47:L47" location="'Figure 1.17.'!A1" display="Figure 1.17. Secondary Education Spending Per Student, 2015"/>
    <hyperlink ref="B26" location="'Figure 2.2'!A1" display="Figure 2.2"/>
    <hyperlink ref="B26:L26" location="'Table 1.6.'!A1" display="Table 1.6. Selected Advanced Economies: Fiscal Stance for 2018 and the Medium-Term"/>
    <hyperlink ref="B27" location="'Figure 2.2'!A1" display="Figure 2.2"/>
    <hyperlink ref="B27:L27" location="'Table 1.7.'!A1" display="Table 1.7. Selected Emerging Market and Middle-Income Economies: Fiscal Developments in 2017"/>
    <hyperlink ref="B28" location="'Figure 2.2'!A1" display="Figure 2.2"/>
    <hyperlink ref="B28:L28" location="'Table 1.8.'!A1" display="Table 1.8. Selected Emerging Market and Middle-Income Economies: Fiscal Stance in 2018 and the Medium-Term"/>
    <hyperlink ref="B48:L48" location="'Figure 1.18.'!A1" display="Figure 1.18. LIDCs: Government Education Spending and Outcome, secondary, Change 2012-15"/>
    <hyperlink ref="B49:L49" location="'Figure 1.19.'!A1" display="Figure 1.19. LIDCs: General Government Revenue"/>
    <hyperlink ref="B50:L50" location="'Figure 1.20.'!A1" display="Figure 1.20. Low Income Developing Countries: General Government Debt, 2009-2023"/>
    <hyperlink ref="B51:L51" location="'Figure 1.21.'!A1" display="Figure 1.21. Real GDP per Capital Growth"/>
    <hyperlink ref="B52:L52" location="'Figure 1.22.'!A1" display="Figure 1.22. VAT, Compliance, and Policy Gaps"/>
    <hyperlink ref="B53:L53" location="'Figure 1.23.'!A1" display="Figure 1.23. Public Investment Trends and Efficiency"/>
    <hyperlink ref="B54:L54" location="'Figure 1.24.'!A1" display="Figure 1.24. Public Investment Management Assessment (PIMA) Scores: Institutional Framework and Effectiveness"/>
    <hyperlink ref="B55:L55" location="'Figure 1.25.'!A1" display="Figure 1.25. Government Spending and Outcomes, Latest Year Available"/>
    <hyperlink ref="B65:L65" location="'Figure 2.10.'!A1" display="Figure 2.10. Offshore Wealth and Potential Revenue Potential, 2016"/>
    <hyperlink ref="B66:L66" location="'Figure 2.11.'!A1" display="Figure 2.11. Non-TakeUup and Leakage -- An Analytical Framework"/>
    <hyperlink ref="B67:L67" location="'Figure 2.12.'!A1" display="Figure 2.12. Sources of Leakage and Non-Take-Up"/>
    <hyperlink ref="B68:L68" location="'Figure 2.13.'!A1" display="Figure 2.13. Leakage and Take-Up in Social Income Support Programs"/>
    <hyperlink ref="B88:L88" location="'Box 1.3.1.'!A1" display="Box 1.3.1. United States Central Government Corporate Tax Rate, 1990–2018"/>
    <hyperlink ref="B89:L89" location="'Box 1.4.1.'!A1" display="Box 1.4.1. Broader Perimeters of General Government Could Help Understand Better China's Fiscal Risks"/>
    <hyperlink ref="B90:L90" location="'Box 1.4.2.'!A1" display="Box 1.4.2. LGFV Spreads Rose Slightly in 2017 after a Series of Government Measures"/>
    <hyperlink ref="B91:L91" location="'Box 1.4.3.'!A1" display="Box 1.4.3. Deteriorating Performance among Local Government Financing Vehicles"/>
    <hyperlink ref="B78:L78" location="'Annex Table 2.2.3.'!A1" display="Annex Table 2.2.3. Trade Gap Regressions Using Intra-EU and All Partners Trade Data"/>
    <hyperlink ref="B79:L79" location="'Annex Table 2.2.4.'!A1" display="Annex Table 2.2.4. Median Revenue Gains per Country Group from Closing Half the Distance to the Digitalization Frontier, 2016"/>
    <hyperlink ref="B80:L80" location="'Annex Table 2.3.1.'!A1" display="Annex Table 2.3.1. Median Offshore Wealth and Revenue Potential, 2016"/>
    <hyperlink ref="B92:L92" location="'Box 2.1.1.'!A1" display="Box 2.1.1. Use of Electronic Transactions "/>
    <hyperlink ref="B93:L93" location="'Box 2.2.1'!A1" display="Box 2.2.1. Average Property Tax Revenue"/>
    <hyperlink ref="B96:L96" location="'Box 2.4.1.'!A1" display="'Box 2.4.1.'!A1"/>
    <hyperlink ref="B97:L97" location="'Box 2.5.1.'!A1" display="'Box 2.5.1.'!A1"/>
    <hyperlink ref="B56:L56" location="'Figure 2.1.'!A1" display="Figure 2.1 Access to Public and Digital Services in Developing Countries"/>
    <hyperlink ref="B57:L57" location="'Figure 2.2.'!A1" display="'Figure 2.2.'!A1"/>
    <hyperlink ref="B58:L58" location="'Figure 2.3.'!A1" display="'Figure 2.3.'!A1"/>
    <hyperlink ref="B59:L59" location="'Figure 2.4.'!A1" display="'Figure 2.4.'!A1"/>
    <hyperlink ref="B60:L60" location="'Figure 2.5.'!A1" display="'Figure 2.5.'!A1"/>
    <hyperlink ref="B61:L61" location="'Figure 2.6.'!A1" display="Figure 2.6. The Missing Trader and Carousel Fraud "/>
    <hyperlink ref="B62:L62" location="'Figure 2.7.'!A1" display="Figure 2.7 Trade Gap Ratios, 2016"/>
    <hyperlink ref="B63:L63" location="'Figure 2.8.'!A1" display="'Figure 2.8.'!A1"/>
    <hyperlink ref="B64:L64" location="'Figure 2.9.'!A1" display="'Figure 2.9.'!A1"/>
    <hyperlink ref="B69:L69" location="'Figure 2.14.'!A1" display="'Figure 2.14.'!A1"/>
    <hyperlink ref="B70:L70" location="'Figure 2.15.'!A1" display="'Figure 2.15.'!A1"/>
    <hyperlink ref="B71:L71" location="'Figure 2.16.'!A1" display="'Figure 2.16.'!A1"/>
    <hyperlink ref="B72:L72" location="'Figure 2.17.'!A1" display="'Figure 2.17.'!A1"/>
    <hyperlink ref="B73:L73" location="'Figure 2.18.'!A1" display="'Figure 2.18.'!A1"/>
    <hyperlink ref="B76:L76" location="'Annex Table 2.2.1.'!A1" display="'Annex Table 2.2.1.'!A1"/>
    <hyperlink ref="B77:L77" location="'Annex Table 2.2.2.'!A1" display="'Annex Table 2.2.2.'!A1"/>
    <hyperlink ref="B94:L94" location="'Box 2.3.1.'!A1" display="Box 2.3.1. Savings from Digitalizing Government Payments"/>
    <hyperlink ref="B95:L95" location="'Box Table 2.3.1.'!A1" display="Box Table 2.3.1. Sources of Savings from Digitalizing Government Payments"/>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59999389629810485"/>
  </sheetPr>
  <dimension ref="Q10:AE50"/>
  <sheetViews>
    <sheetView zoomScale="85" zoomScaleNormal="85" workbookViewId="0"/>
  </sheetViews>
  <sheetFormatPr defaultColWidth="9.140625" defaultRowHeight="12"/>
  <cols>
    <col min="1" max="16" width="9.140625" style="386"/>
    <col min="17" max="17" width="19" style="386" bestFit="1" customWidth="1"/>
    <col min="18" max="27" width="5.140625" style="386" bestFit="1" customWidth="1"/>
    <col min="28" max="28" width="9.140625" style="386"/>
    <col min="29" max="29" width="6.140625" style="386" bestFit="1" customWidth="1"/>
    <col min="30" max="30" width="17.5703125" style="386" bestFit="1" customWidth="1"/>
    <col min="31" max="31" width="20.7109375" style="386" bestFit="1" customWidth="1"/>
    <col min="32" max="16384" width="9.140625" style="386"/>
  </cols>
  <sheetData>
    <row r="10" spans="17:31">
      <c r="Q10" s="387" t="s">
        <v>526</v>
      </c>
      <c r="R10" s="388">
        <v>2007</v>
      </c>
      <c r="S10" s="388">
        <v>2008</v>
      </c>
      <c r="T10" s="388">
        <v>2009</v>
      </c>
      <c r="U10" s="388">
        <v>2010</v>
      </c>
      <c r="V10" s="388">
        <v>2011</v>
      </c>
      <c r="W10" s="388">
        <v>2012</v>
      </c>
      <c r="X10" s="388">
        <v>2013</v>
      </c>
      <c r="Y10" s="388">
        <v>2014</v>
      </c>
      <c r="Z10" s="388">
        <v>2015</v>
      </c>
      <c r="AA10" s="388">
        <v>2016</v>
      </c>
      <c r="AC10" s="387" t="s">
        <v>535</v>
      </c>
      <c r="AD10" s="388"/>
      <c r="AE10" s="388"/>
    </row>
    <row r="11" spans="17:31">
      <c r="Q11" s="388" t="s">
        <v>533</v>
      </c>
      <c r="R11" s="388">
        <v>75.099999999999994</v>
      </c>
      <c r="S11" s="388">
        <v>75.900000000000006</v>
      </c>
      <c r="T11" s="388">
        <v>71.8</v>
      </c>
      <c r="U11" s="388">
        <v>74</v>
      </c>
      <c r="V11" s="388">
        <v>71</v>
      </c>
      <c r="W11" s="388">
        <v>69.400000000000006</v>
      </c>
      <c r="X11" s="388">
        <v>61.5</v>
      </c>
      <c r="Y11" s="388">
        <v>58.2</v>
      </c>
      <c r="Z11" s="388">
        <v>53.7</v>
      </c>
      <c r="AA11" s="388">
        <v>54.4</v>
      </c>
      <c r="AC11" s="388" t="s">
        <v>283</v>
      </c>
      <c r="AD11" s="388" t="s">
        <v>530</v>
      </c>
      <c r="AE11" s="388" t="s">
        <v>529</v>
      </c>
    </row>
    <row r="12" spans="17:31">
      <c r="Q12" s="388" t="s">
        <v>534</v>
      </c>
      <c r="R12" s="388">
        <v>24.9</v>
      </c>
      <c r="S12" s="388">
        <v>24.1</v>
      </c>
      <c r="T12" s="388">
        <v>28.2</v>
      </c>
      <c r="U12" s="388">
        <v>26</v>
      </c>
      <c r="V12" s="388">
        <v>29</v>
      </c>
      <c r="W12" s="388">
        <v>30.6</v>
      </c>
      <c r="X12" s="388">
        <v>38.5</v>
      </c>
      <c r="Y12" s="388">
        <v>41.8</v>
      </c>
      <c r="Z12" s="388">
        <v>46.3</v>
      </c>
      <c r="AA12" s="388">
        <v>45.6</v>
      </c>
      <c r="AC12" s="388" t="s">
        <v>425</v>
      </c>
      <c r="AD12" s="389">
        <v>72.233367169999994</v>
      </c>
      <c r="AE12" s="389"/>
    </row>
    <row r="13" spans="17:31">
      <c r="AC13" s="388" t="s">
        <v>519</v>
      </c>
      <c r="AD13" s="389">
        <v>65.728177849999994</v>
      </c>
      <c r="AE13" s="389"/>
    </row>
    <row r="14" spans="17:31">
      <c r="AC14" s="388" t="s">
        <v>516</v>
      </c>
      <c r="AD14" s="389">
        <v>65.332726930000007</v>
      </c>
      <c r="AE14" s="389"/>
    </row>
    <row r="15" spans="17:31">
      <c r="AC15" s="388" t="s">
        <v>520</v>
      </c>
      <c r="AD15" s="389">
        <v>57.213887630000002</v>
      </c>
      <c r="AE15" s="389"/>
    </row>
    <row r="16" spans="17:31">
      <c r="AC16" s="388" t="s">
        <v>512</v>
      </c>
      <c r="AD16" s="389"/>
      <c r="AE16" s="389">
        <v>52.530084469999998</v>
      </c>
    </row>
    <row r="17" spans="29:31">
      <c r="AC17" s="388" t="s">
        <v>515</v>
      </c>
      <c r="AD17" s="389"/>
      <c r="AE17" s="389">
        <v>51.242968040000001</v>
      </c>
    </row>
    <row r="18" spans="29:31">
      <c r="AC18" s="388" t="s">
        <v>422</v>
      </c>
      <c r="AD18" s="389">
        <v>49.528676410000003</v>
      </c>
      <c r="AE18" s="389"/>
    </row>
    <row r="19" spans="29:31">
      <c r="AC19" s="388" t="s">
        <v>360</v>
      </c>
      <c r="AD19" s="389"/>
      <c r="AE19" s="389">
        <v>43.945280459999999</v>
      </c>
    </row>
    <row r="20" spans="29:31">
      <c r="AC20" s="388" t="s">
        <v>511</v>
      </c>
      <c r="AD20" s="389"/>
      <c r="AE20" s="389">
        <v>42.628929540000001</v>
      </c>
    </row>
    <row r="21" spans="29:31">
      <c r="AC21" s="388" t="s">
        <v>509</v>
      </c>
      <c r="AD21" s="389">
        <v>42.579866019999997</v>
      </c>
      <c r="AE21" s="389"/>
    </row>
    <row r="22" spans="29:31">
      <c r="AC22" s="388" t="s">
        <v>522</v>
      </c>
      <c r="AD22" s="389"/>
      <c r="AE22" s="389">
        <v>37.169830849999997</v>
      </c>
    </row>
    <row r="23" spans="29:31">
      <c r="AC23" s="388" t="s">
        <v>518</v>
      </c>
      <c r="AD23" s="389">
        <v>34.995968060000003</v>
      </c>
      <c r="AE23" s="389"/>
    </row>
    <row r="24" spans="29:31">
      <c r="AC24" s="388" t="s">
        <v>523</v>
      </c>
      <c r="AD24" s="389"/>
      <c r="AE24" s="389">
        <v>33.490277919999997</v>
      </c>
    </row>
    <row r="25" spans="29:31">
      <c r="AC25" s="388" t="s">
        <v>524</v>
      </c>
      <c r="AD25" s="389"/>
      <c r="AE25" s="389">
        <v>32.496427629999999</v>
      </c>
    </row>
    <row r="26" spans="29:31">
      <c r="AC26" s="388" t="s">
        <v>357</v>
      </c>
      <c r="AD26" s="389"/>
      <c r="AE26" s="389">
        <v>31.715163270000001</v>
      </c>
    </row>
    <row r="27" spans="29:31">
      <c r="AC27" s="388" t="s">
        <v>424</v>
      </c>
      <c r="AD27" s="389"/>
      <c r="AE27" s="389">
        <v>31.345712370000001</v>
      </c>
    </row>
    <row r="28" spans="29:31">
      <c r="AC28" s="388" t="s">
        <v>513</v>
      </c>
      <c r="AD28" s="389"/>
      <c r="AE28" s="389">
        <v>29.95944613</v>
      </c>
    </row>
    <row r="29" spans="29:31">
      <c r="AC29" s="388" t="s">
        <v>366</v>
      </c>
      <c r="AD29" s="389"/>
      <c r="AE29" s="389">
        <v>29.403242299999999</v>
      </c>
    </row>
    <row r="30" spans="29:31">
      <c r="AC30" s="388" t="s">
        <v>362</v>
      </c>
      <c r="AD30" s="389"/>
      <c r="AE30" s="389">
        <v>28.206134800000001</v>
      </c>
    </row>
    <row r="31" spans="29:31">
      <c r="AC31" s="388" t="s">
        <v>517</v>
      </c>
      <c r="AD31" s="389"/>
      <c r="AE31" s="389">
        <v>27.856587050000002</v>
      </c>
    </row>
    <row r="32" spans="29:31">
      <c r="AC32" s="388" t="s">
        <v>350</v>
      </c>
      <c r="AD32" s="389">
        <v>26.962158540000001</v>
      </c>
      <c r="AE32" s="389"/>
    </row>
    <row r="33" spans="29:31">
      <c r="AC33" s="388" t="s">
        <v>536</v>
      </c>
      <c r="AD33" s="389"/>
      <c r="AE33" s="389">
        <v>22.774380669999999</v>
      </c>
    </row>
    <row r="34" spans="29:31">
      <c r="AC34" s="388" t="s">
        <v>505</v>
      </c>
      <c r="AD34" s="389">
        <v>21.358898289999999</v>
      </c>
      <c r="AE34" s="389"/>
    </row>
    <row r="35" spans="29:31">
      <c r="AC35" s="388" t="s">
        <v>367</v>
      </c>
      <c r="AD35" s="389">
        <v>20.057066259999999</v>
      </c>
      <c r="AE35" s="389"/>
    </row>
    <row r="36" spans="29:31">
      <c r="AC36" s="388" t="s">
        <v>507</v>
      </c>
      <c r="AD36" s="389"/>
      <c r="AE36" s="389">
        <v>19.591413079999999</v>
      </c>
    </row>
    <row r="37" spans="29:31">
      <c r="AC37" s="388" t="s">
        <v>508</v>
      </c>
      <c r="AD37" s="389">
        <v>16.46466758</v>
      </c>
      <c r="AE37" s="389"/>
    </row>
    <row r="38" spans="29:31">
      <c r="AC38" s="388" t="s">
        <v>355</v>
      </c>
      <c r="AD38" s="389"/>
      <c r="AE38" s="389">
        <v>15.506811689999999</v>
      </c>
    </row>
    <row r="39" spans="29:31">
      <c r="AC39" s="388" t="s">
        <v>510</v>
      </c>
      <c r="AD39" s="389"/>
      <c r="AE39" s="389">
        <v>11.951335139999999</v>
      </c>
    </row>
    <row r="40" spans="29:31">
      <c r="AC40" s="388" t="s">
        <v>423</v>
      </c>
      <c r="AD40" s="389"/>
      <c r="AE40" s="389">
        <v>10.229762389999999</v>
      </c>
    </row>
    <row r="41" spans="29:31">
      <c r="AC41" s="388" t="s">
        <v>275</v>
      </c>
      <c r="AD41" s="389"/>
      <c r="AE41" s="389">
        <v>7.6656573339999996</v>
      </c>
    </row>
    <row r="42" spans="29:31">
      <c r="AC42" s="388" t="s">
        <v>514</v>
      </c>
      <c r="AD42" s="389"/>
      <c r="AE42" s="389">
        <v>4.9898184509999997</v>
      </c>
    </row>
    <row r="43" spans="29:31">
      <c r="AC43" s="388" t="s">
        <v>364</v>
      </c>
      <c r="AD43" s="389">
        <v>3.7867604959999999</v>
      </c>
      <c r="AE43" s="389"/>
    </row>
    <row r="44" spans="29:31">
      <c r="AC44" s="388" t="s">
        <v>353</v>
      </c>
      <c r="AD44" s="389">
        <v>2.2636949020000001</v>
      </c>
      <c r="AE44" s="389"/>
    </row>
    <row r="45" spans="29:31">
      <c r="AC45" s="388" t="s">
        <v>354</v>
      </c>
      <c r="AD45" s="389"/>
      <c r="AE45" s="389">
        <v>2.218503476</v>
      </c>
    </row>
    <row r="46" spans="29:31">
      <c r="AC46" s="388" t="s">
        <v>521</v>
      </c>
      <c r="AD46" s="389">
        <v>1.351958325</v>
      </c>
      <c r="AE46" s="389"/>
    </row>
    <row r="47" spans="29:31">
      <c r="AC47" s="388" t="s">
        <v>525</v>
      </c>
      <c r="AD47" s="389"/>
      <c r="AE47" s="389">
        <v>1.20838114</v>
      </c>
    </row>
    <row r="48" spans="29:31">
      <c r="AC48" s="388" t="s">
        <v>351</v>
      </c>
      <c r="AD48" s="389"/>
      <c r="AE48" s="389">
        <v>5.3555480000000003E-2</v>
      </c>
    </row>
    <row r="49" spans="29:31">
      <c r="AC49" s="388" t="s">
        <v>352</v>
      </c>
      <c r="AD49" s="389"/>
      <c r="AE49" s="389">
        <v>1.0983677000000001E-2</v>
      </c>
    </row>
    <row r="50" spans="29:31">
      <c r="AC50" s="388" t="s">
        <v>506</v>
      </c>
      <c r="AD50" s="389"/>
      <c r="AE50" s="389">
        <v>0</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tint="0.59999389629810485"/>
  </sheetPr>
  <dimension ref="C36:L72"/>
  <sheetViews>
    <sheetView showGridLines="0" zoomScale="85" zoomScaleNormal="85" workbookViewId="0"/>
  </sheetViews>
  <sheetFormatPr defaultColWidth="9.140625" defaultRowHeight="12"/>
  <cols>
    <col min="1" max="2" width="9.140625" style="147"/>
    <col min="3" max="3" width="5.42578125" style="147" bestFit="1" customWidth="1"/>
    <col min="4" max="4" width="9.5703125" style="149" bestFit="1" customWidth="1"/>
    <col min="5" max="5" width="12.5703125" style="149" bestFit="1" customWidth="1"/>
    <col min="6" max="6" width="4.7109375" style="149" bestFit="1" customWidth="1"/>
    <col min="7" max="7" width="9.28515625" style="147" customWidth="1"/>
    <col min="8" max="8" width="4.85546875" style="147" bestFit="1" customWidth="1"/>
    <col min="9" max="9" width="9.5703125" style="149" bestFit="1" customWidth="1"/>
    <col min="10" max="10" width="12.5703125" style="149" bestFit="1" customWidth="1"/>
    <col min="11" max="11" width="11.28515625" style="147" customWidth="1"/>
    <col min="12" max="16384" width="9.140625" style="147"/>
  </cols>
  <sheetData>
    <row r="36" spans="3:12" ht="24">
      <c r="C36" s="393" t="s">
        <v>283</v>
      </c>
      <c r="D36" s="384" t="s">
        <v>530</v>
      </c>
      <c r="E36" s="384" t="s">
        <v>529</v>
      </c>
      <c r="F36" s="384" t="s">
        <v>537</v>
      </c>
      <c r="G36" s="391"/>
      <c r="H36" s="393"/>
      <c r="I36" s="384" t="s">
        <v>530</v>
      </c>
      <c r="J36" s="384" t="s">
        <v>529</v>
      </c>
      <c r="K36" s="391"/>
      <c r="L36" s="391"/>
    </row>
    <row r="37" spans="3:12">
      <c r="C37" s="370" t="s">
        <v>498</v>
      </c>
      <c r="D37" s="385" t="s">
        <v>287</v>
      </c>
      <c r="E37" s="385" t="s">
        <v>287</v>
      </c>
      <c r="F37" s="385">
        <v>0.3724789023399353</v>
      </c>
      <c r="G37" s="390"/>
      <c r="H37" s="394" t="s">
        <v>518</v>
      </c>
      <c r="I37" s="385">
        <v>15.776308059692383</v>
      </c>
      <c r="J37" s="385" t="s">
        <v>287</v>
      </c>
    </row>
    <row r="38" spans="3:12">
      <c r="C38" s="370" t="s">
        <v>272</v>
      </c>
      <c r="D38" s="385" t="s">
        <v>287</v>
      </c>
      <c r="E38" s="385" t="s">
        <v>287</v>
      </c>
      <c r="F38" s="385">
        <v>3.8216228485107422</v>
      </c>
      <c r="G38" s="390"/>
      <c r="H38" s="394" t="s">
        <v>521</v>
      </c>
      <c r="I38" s="385">
        <v>28.463760375976563</v>
      </c>
      <c r="J38" s="385" t="s">
        <v>287</v>
      </c>
    </row>
    <row r="39" spans="3:12">
      <c r="C39" s="370" t="s">
        <v>502</v>
      </c>
      <c r="D39" s="385">
        <v>3.9297695159912109</v>
      </c>
      <c r="E39" s="385" t="s">
        <v>287</v>
      </c>
      <c r="F39" s="385" t="s">
        <v>287</v>
      </c>
      <c r="G39" s="390"/>
      <c r="H39" s="394" t="s">
        <v>505</v>
      </c>
      <c r="I39" s="385">
        <v>28.516725540161133</v>
      </c>
      <c r="J39" s="385" t="s">
        <v>287</v>
      </c>
    </row>
    <row r="40" spans="3:12">
      <c r="C40" s="370" t="s">
        <v>274</v>
      </c>
      <c r="D40" s="385" t="s">
        <v>287</v>
      </c>
      <c r="E40" s="385" t="s">
        <v>287</v>
      </c>
      <c r="F40" s="385">
        <v>4.1195645332336426</v>
      </c>
      <c r="G40" s="390"/>
      <c r="H40" s="394" t="s">
        <v>509</v>
      </c>
      <c r="I40" s="385">
        <v>28.905101776123047</v>
      </c>
      <c r="J40" s="385" t="s">
        <v>287</v>
      </c>
    </row>
    <row r="41" spans="3:12">
      <c r="C41" s="370" t="s">
        <v>499</v>
      </c>
      <c r="D41" s="385">
        <v>3.3297263620890289</v>
      </c>
      <c r="E41" s="385" t="s">
        <v>287</v>
      </c>
      <c r="F41" s="385" t="s">
        <v>287</v>
      </c>
      <c r="G41" s="390"/>
      <c r="H41" s="394" t="s">
        <v>275</v>
      </c>
      <c r="I41" s="385" t="s">
        <v>287</v>
      </c>
      <c r="J41" s="385">
        <v>38.441123962402344</v>
      </c>
    </row>
    <row r="42" spans="3:12">
      <c r="C42" s="370" t="s">
        <v>501</v>
      </c>
      <c r="D42" s="385" t="s">
        <v>287</v>
      </c>
      <c r="E42" s="385">
        <v>4.8485288619995117</v>
      </c>
      <c r="F42" s="385" t="s">
        <v>287</v>
      </c>
      <c r="G42" s="390"/>
      <c r="H42" s="394" t="s">
        <v>522</v>
      </c>
      <c r="I42" s="385" t="s">
        <v>287</v>
      </c>
      <c r="J42" s="385">
        <v>44.038566589355469</v>
      </c>
    </row>
    <row r="43" spans="3:12">
      <c r="C43" s="370" t="s">
        <v>490</v>
      </c>
      <c r="D43" s="385" t="s">
        <v>287</v>
      </c>
      <c r="E43" s="385" t="s">
        <v>287</v>
      </c>
      <c r="F43" s="385">
        <v>10.328680992126465</v>
      </c>
      <c r="G43" s="390"/>
      <c r="H43" s="394" t="s">
        <v>507</v>
      </c>
      <c r="I43" s="385" t="s">
        <v>287</v>
      </c>
      <c r="J43" s="385">
        <v>44.145553588867188</v>
      </c>
    </row>
    <row r="44" spans="3:12">
      <c r="C44" s="370" t="s">
        <v>482</v>
      </c>
      <c r="D44" s="385">
        <v>17.598791122436523</v>
      </c>
      <c r="E44" s="385" t="s">
        <v>287</v>
      </c>
      <c r="F44" s="385" t="s">
        <v>287</v>
      </c>
      <c r="G44" s="390"/>
      <c r="H44" s="394" t="s">
        <v>360</v>
      </c>
      <c r="I44" s="385" t="s">
        <v>287</v>
      </c>
      <c r="J44" s="385">
        <v>50.508335113525391</v>
      </c>
    </row>
    <row r="45" spans="3:12">
      <c r="C45" s="370" t="s">
        <v>426</v>
      </c>
      <c r="D45" s="385" t="s">
        <v>287</v>
      </c>
      <c r="E45" s="385">
        <v>20.942720413208008</v>
      </c>
      <c r="F45" s="385" t="s">
        <v>287</v>
      </c>
      <c r="G45" s="390"/>
      <c r="H45" s="394" t="s">
        <v>516</v>
      </c>
      <c r="I45" s="385">
        <v>53.880039215087891</v>
      </c>
      <c r="J45" s="385" t="s">
        <v>287</v>
      </c>
    </row>
    <row r="46" spans="3:12">
      <c r="C46" s="370" t="s">
        <v>494</v>
      </c>
      <c r="D46" s="385" t="s">
        <v>287</v>
      </c>
      <c r="E46" s="385" t="s">
        <v>287</v>
      </c>
      <c r="F46" s="385">
        <v>24.459844589233398</v>
      </c>
      <c r="G46" s="390"/>
      <c r="H46" s="394" t="s">
        <v>424</v>
      </c>
      <c r="I46" s="385" t="s">
        <v>287</v>
      </c>
      <c r="J46" s="385">
        <v>54.168827056884766</v>
      </c>
    </row>
    <row r="47" spans="3:12">
      <c r="C47" s="370" t="s">
        <v>493</v>
      </c>
      <c r="D47" s="385">
        <v>25.722604751586914</v>
      </c>
      <c r="E47" s="385" t="s">
        <v>287</v>
      </c>
      <c r="F47" s="385" t="s">
        <v>287</v>
      </c>
      <c r="G47" s="390"/>
      <c r="H47" s="394" t="s">
        <v>508</v>
      </c>
      <c r="I47" s="385">
        <v>58.206687927246094</v>
      </c>
      <c r="J47" s="385" t="s">
        <v>287</v>
      </c>
    </row>
    <row r="48" spans="3:12">
      <c r="C48" s="370" t="s">
        <v>428</v>
      </c>
      <c r="D48" s="385" t="s">
        <v>287</v>
      </c>
      <c r="E48" s="385">
        <v>26.406612396240234</v>
      </c>
      <c r="F48" s="385" t="s">
        <v>287</v>
      </c>
      <c r="G48" s="390"/>
      <c r="H48" s="394" t="s">
        <v>523</v>
      </c>
      <c r="I48" s="385" t="s">
        <v>287</v>
      </c>
      <c r="J48" s="385">
        <v>59.202327728271484</v>
      </c>
    </row>
    <row r="49" spans="3:10">
      <c r="C49" s="370" t="s">
        <v>271</v>
      </c>
      <c r="D49" s="385" t="s">
        <v>287</v>
      </c>
      <c r="E49" s="385">
        <v>30.436281204223633</v>
      </c>
      <c r="F49" s="385" t="s">
        <v>287</v>
      </c>
      <c r="G49" s="390"/>
      <c r="H49" s="394" t="s">
        <v>519</v>
      </c>
      <c r="I49" s="385">
        <v>59.232994079589844</v>
      </c>
      <c r="J49" s="385" t="s">
        <v>287</v>
      </c>
    </row>
    <row r="50" spans="3:10">
      <c r="C50" s="370" t="s">
        <v>430</v>
      </c>
      <c r="D50" s="385" t="s">
        <v>287</v>
      </c>
      <c r="E50" s="385">
        <v>33.699996948242188</v>
      </c>
      <c r="F50" s="385" t="s">
        <v>287</v>
      </c>
      <c r="G50" s="390"/>
      <c r="H50" s="394" t="s">
        <v>511</v>
      </c>
      <c r="I50" s="385" t="s">
        <v>287</v>
      </c>
      <c r="J50" s="385">
        <v>59.234420776367188</v>
      </c>
    </row>
    <row r="51" spans="3:10">
      <c r="C51" s="370" t="s">
        <v>427</v>
      </c>
      <c r="D51" s="385" t="s">
        <v>287</v>
      </c>
      <c r="E51" s="385">
        <v>34.390571594238281</v>
      </c>
      <c r="F51" s="385" t="s">
        <v>287</v>
      </c>
      <c r="G51" s="390"/>
      <c r="H51" s="394" t="s">
        <v>352</v>
      </c>
      <c r="I51" s="385" t="s">
        <v>287</v>
      </c>
      <c r="J51" s="385">
        <v>59.330696105957031</v>
      </c>
    </row>
    <row r="52" spans="3:10">
      <c r="C52" s="370" t="s">
        <v>496</v>
      </c>
      <c r="D52" s="385" t="s">
        <v>287</v>
      </c>
      <c r="E52" s="385" t="s">
        <v>287</v>
      </c>
      <c r="F52" s="385">
        <v>36.828845977783203</v>
      </c>
      <c r="G52" s="390"/>
      <c r="H52" s="394" t="s">
        <v>354</v>
      </c>
      <c r="I52" s="385" t="s">
        <v>287</v>
      </c>
      <c r="J52" s="385">
        <v>64.843841552734375</v>
      </c>
    </row>
    <row r="53" spans="3:10">
      <c r="C53" s="370" t="s">
        <v>172</v>
      </c>
      <c r="D53" s="385" t="s">
        <v>287</v>
      </c>
      <c r="E53" s="385" t="s">
        <v>287</v>
      </c>
      <c r="F53" s="385">
        <v>37.404064178466797</v>
      </c>
      <c r="G53" s="390"/>
      <c r="H53" s="394" t="s">
        <v>355</v>
      </c>
      <c r="I53" s="385" t="s">
        <v>287</v>
      </c>
      <c r="J53" s="385">
        <v>65.304306030273438</v>
      </c>
    </row>
    <row r="54" spans="3:10">
      <c r="C54" s="370" t="s">
        <v>483</v>
      </c>
      <c r="D54" s="385" t="s">
        <v>287</v>
      </c>
      <c r="E54" s="385">
        <v>37.650352478027344</v>
      </c>
      <c r="F54" s="385" t="s">
        <v>287</v>
      </c>
      <c r="G54" s="390"/>
      <c r="H54" s="394" t="s">
        <v>367</v>
      </c>
      <c r="I54" s="385">
        <v>66.137275695800781</v>
      </c>
      <c r="J54" s="385" t="s">
        <v>287</v>
      </c>
    </row>
    <row r="55" spans="3:10">
      <c r="C55" s="370" t="s">
        <v>489</v>
      </c>
      <c r="D55" s="385" t="s">
        <v>287</v>
      </c>
      <c r="E55" s="385" t="s">
        <v>287</v>
      </c>
      <c r="F55" s="385">
        <v>38.503105163574219</v>
      </c>
      <c r="G55" s="390"/>
      <c r="H55" s="394" t="s">
        <v>364</v>
      </c>
      <c r="I55" s="385">
        <v>68.492202758789063</v>
      </c>
      <c r="J55" s="385" t="s">
        <v>287</v>
      </c>
    </row>
    <row r="56" spans="3:10">
      <c r="C56" s="370" t="s">
        <v>358</v>
      </c>
      <c r="D56" s="385">
        <v>38.866111755371094</v>
      </c>
      <c r="E56" s="385" t="s">
        <v>287</v>
      </c>
      <c r="F56" s="385" t="s">
        <v>287</v>
      </c>
      <c r="G56" s="390"/>
      <c r="H56" s="394" t="s">
        <v>353</v>
      </c>
      <c r="I56" s="385">
        <v>68.493980407714844</v>
      </c>
      <c r="J56" s="385" t="s">
        <v>287</v>
      </c>
    </row>
    <row r="57" spans="3:10">
      <c r="C57" s="370" t="s">
        <v>484</v>
      </c>
      <c r="D57" s="385">
        <v>46.716060638427734</v>
      </c>
      <c r="E57" s="385" t="s">
        <v>287</v>
      </c>
      <c r="F57" s="385" t="s">
        <v>287</v>
      </c>
      <c r="G57" s="390"/>
      <c r="H57" s="394" t="s">
        <v>510</v>
      </c>
      <c r="I57" s="385" t="s">
        <v>287</v>
      </c>
      <c r="J57" s="385">
        <v>68.966712951660156</v>
      </c>
    </row>
    <row r="58" spans="3:10">
      <c r="C58" s="370" t="s">
        <v>429</v>
      </c>
      <c r="D58" s="385" t="s">
        <v>287</v>
      </c>
      <c r="E58" s="385">
        <v>47.33319091796875</v>
      </c>
      <c r="F58" s="385" t="s">
        <v>287</v>
      </c>
      <c r="G58" s="390"/>
      <c r="H58" s="394" t="s">
        <v>350</v>
      </c>
      <c r="I58" s="385">
        <v>70.420082092285156</v>
      </c>
      <c r="J58" s="385" t="s">
        <v>287</v>
      </c>
    </row>
    <row r="59" spans="3:10">
      <c r="C59" s="370" t="s">
        <v>497</v>
      </c>
      <c r="D59" s="385" t="s">
        <v>287</v>
      </c>
      <c r="E59" s="385">
        <v>48.446849822998047</v>
      </c>
      <c r="F59" s="385" t="s">
        <v>287</v>
      </c>
      <c r="G59" s="390"/>
      <c r="H59" s="394" t="s">
        <v>514</v>
      </c>
      <c r="I59" s="385" t="s">
        <v>287</v>
      </c>
      <c r="J59" s="385">
        <v>70.634620666503906</v>
      </c>
    </row>
    <row r="60" spans="3:10">
      <c r="C60" s="370" t="s">
        <v>432</v>
      </c>
      <c r="D60" s="385" t="s">
        <v>287</v>
      </c>
      <c r="E60" s="385">
        <v>50.481052398681641</v>
      </c>
      <c r="F60" s="385" t="s">
        <v>287</v>
      </c>
      <c r="G60" s="390"/>
      <c r="H60" s="394" t="s">
        <v>362</v>
      </c>
      <c r="I60" s="385" t="s">
        <v>287</v>
      </c>
      <c r="J60" s="385">
        <v>75.713676452636719</v>
      </c>
    </row>
    <row r="61" spans="3:10">
      <c r="C61" s="370" t="s">
        <v>492</v>
      </c>
      <c r="D61" s="385" t="s">
        <v>287</v>
      </c>
      <c r="E61" s="385">
        <v>50.492279052734375</v>
      </c>
      <c r="F61" s="385" t="s">
        <v>287</v>
      </c>
      <c r="G61" s="390"/>
      <c r="H61" s="394" t="s">
        <v>357</v>
      </c>
      <c r="I61" s="385" t="s">
        <v>287</v>
      </c>
      <c r="J61" s="385">
        <v>76.922477722167969</v>
      </c>
    </row>
    <row r="62" spans="3:10">
      <c r="C62" s="370" t="s">
        <v>361</v>
      </c>
      <c r="D62" s="385">
        <v>54.477542877197266</v>
      </c>
      <c r="E62" s="385" t="s">
        <v>287</v>
      </c>
      <c r="F62" s="385" t="s">
        <v>287</v>
      </c>
      <c r="G62" s="390"/>
      <c r="H62" s="394" t="s">
        <v>513</v>
      </c>
      <c r="I62" s="385" t="s">
        <v>287</v>
      </c>
      <c r="J62" s="385">
        <v>77.186256408691406</v>
      </c>
    </row>
    <row r="63" spans="3:10">
      <c r="C63" s="370" t="s">
        <v>488</v>
      </c>
      <c r="D63" s="385">
        <v>55.692470550537109</v>
      </c>
      <c r="E63" s="385" t="s">
        <v>287</v>
      </c>
      <c r="F63" s="385" t="s">
        <v>287</v>
      </c>
      <c r="G63" s="390"/>
      <c r="H63" s="394" t="s">
        <v>506</v>
      </c>
      <c r="I63" s="385" t="s">
        <v>287</v>
      </c>
      <c r="J63" s="385">
        <v>77.729835510253906</v>
      </c>
    </row>
    <row r="64" spans="3:10">
      <c r="C64" s="370" t="s">
        <v>503</v>
      </c>
      <c r="D64" s="385">
        <v>59.185169219970703</v>
      </c>
      <c r="E64" s="385" t="s">
        <v>287</v>
      </c>
      <c r="F64" s="385" t="s">
        <v>287</v>
      </c>
      <c r="G64" s="390"/>
      <c r="H64" s="394" t="s">
        <v>512</v>
      </c>
      <c r="I64" s="385" t="s">
        <v>287</v>
      </c>
      <c r="J64" s="385">
        <v>78.934158325195313</v>
      </c>
    </row>
    <row r="65" spans="3:10">
      <c r="C65" s="370" t="s">
        <v>500</v>
      </c>
      <c r="D65" s="385" t="s">
        <v>287</v>
      </c>
      <c r="E65" s="385">
        <v>62.799785614013672</v>
      </c>
      <c r="F65" s="385" t="s">
        <v>287</v>
      </c>
      <c r="G65" s="390"/>
      <c r="H65" s="394" t="s">
        <v>422</v>
      </c>
      <c r="I65" s="385">
        <v>81.335601806640625</v>
      </c>
      <c r="J65" s="385" t="s">
        <v>287</v>
      </c>
    </row>
    <row r="66" spans="3:10">
      <c r="C66" s="370" t="s">
        <v>365</v>
      </c>
      <c r="D66" s="385" t="s">
        <v>287</v>
      </c>
      <c r="E66" s="385" t="s">
        <v>287</v>
      </c>
      <c r="F66" s="385">
        <v>67.333946228027344</v>
      </c>
      <c r="G66" s="390"/>
      <c r="H66" s="394" t="s">
        <v>366</v>
      </c>
      <c r="I66" s="385" t="s">
        <v>287</v>
      </c>
      <c r="J66" s="385">
        <v>81.755912780761719</v>
      </c>
    </row>
    <row r="67" spans="3:10">
      <c r="C67" s="370" t="s">
        <v>495</v>
      </c>
      <c r="D67" s="385" t="s">
        <v>287</v>
      </c>
      <c r="E67" s="385">
        <v>69.960060119628906</v>
      </c>
      <c r="F67" s="385" t="s">
        <v>287</v>
      </c>
      <c r="G67" s="390"/>
      <c r="H67" s="394" t="s">
        <v>520</v>
      </c>
      <c r="I67" s="385">
        <v>84.010299682617188</v>
      </c>
      <c r="J67" s="385" t="s">
        <v>287</v>
      </c>
    </row>
    <row r="68" spans="3:10">
      <c r="C68" s="370" t="s">
        <v>491</v>
      </c>
      <c r="D68" s="385">
        <v>70.739891052246094</v>
      </c>
      <c r="E68" s="385" t="s">
        <v>287</v>
      </c>
      <c r="F68" s="385" t="s">
        <v>287</v>
      </c>
      <c r="G68" s="390"/>
      <c r="H68" s="394" t="s">
        <v>517</v>
      </c>
      <c r="I68" s="385" t="s">
        <v>287</v>
      </c>
      <c r="J68" s="385">
        <v>87.506172180175781</v>
      </c>
    </row>
    <row r="69" spans="3:10">
      <c r="C69" s="370" t="s">
        <v>487</v>
      </c>
      <c r="D69" s="385" t="s">
        <v>287</v>
      </c>
      <c r="E69" s="385">
        <v>70.87646484375</v>
      </c>
      <c r="F69" s="385" t="s">
        <v>287</v>
      </c>
      <c r="G69" s="390"/>
      <c r="H69" s="394" t="s">
        <v>524</v>
      </c>
      <c r="I69" s="385" t="s">
        <v>287</v>
      </c>
      <c r="J69" s="385">
        <v>90</v>
      </c>
    </row>
    <row r="70" spans="3:10">
      <c r="D70" s="392"/>
      <c r="E70" s="392"/>
      <c r="F70" s="392"/>
      <c r="G70" s="390"/>
      <c r="H70" s="394" t="s">
        <v>525</v>
      </c>
      <c r="I70" s="385" t="s">
        <v>287</v>
      </c>
      <c r="J70" s="385">
        <v>97.4361572265625</v>
      </c>
    </row>
    <row r="71" spans="3:10">
      <c r="D71" s="392"/>
      <c r="E71" s="392"/>
      <c r="F71" s="392"/>
      <c r="G71" s="390"/>
      <c r="H71" s="394" t="s">
        <v>351</v>
      </c>
      <c r="I71" s="385" t="s">
        <v>287</v>
      </c>
      <c r="J71" s="385">
        <v>97.530975341796875</v>
      </c>
    </row>
    <row r="72" spans="3:10">
      <c r="D72" s="392"/>
      <c r="E72" s="392"/>
      <c r="F72" s="392"/>
      <c r="G72" s="390"/>
      <c r="H72" s="394" t="s">
        <v>515</v>
      </c>
      <c r="I72" s="385" t="s">
        <v>287</v>
      </c>
      <c r="J72" s="385">
        <v>100</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59999389629810485"/>
  </sheetPr>
  <dimension ref="A3:O29"/>
  <sheetViews>
    <sheetView showGridLines="0" zoomScale="85" zoomScaleNormal="85" workbookViewId="0"/>
  </sheetViews>
  <sheetFormatPr defaultColWidth="9.140625" defaultRowHeight="12.75"/>
  <cols>
    <col min="1" max="3" width="9.140625" style="149"/>
    <col min="4" max="11" width="9.140625" style="148"/>
    <col min="12" max="12" width="5" style="148" bestFit="1" customWidth="1"/>
    <col min="13" max="13" width="15.5703125" style="130" bestFit="1" customWidth="1"/>
    <col min="14" max="14" width="17.140625" style="130" bestFit="1" customWidth="1"/>
    <col min="15" max="15" width="5.7109375" style="130" bestFit="1" customWidth="1"/>
    <col min="16" max="16384" width="9.140625" style="148"/>
  </cols>
  <sheetData>
    <row r="3" spans="12:15" ht="38.25">
      <c r="L3" s="395"/>
      <c r="M3" s="396" t="s">
        <v>538</v>
      </c>
      <c r="N3" s="396" t="s">
        <v>539</v>
      </c>
      <c r="O3" s="396"/>
    </row>
    <row r="4" spans="12:15">
      <c r="L4" s="397" t="s">
        <v>185</v>
      </c>
      <c r="M4" s="398">
        <v>1.4238295321402901</v>
      </c>
      <c r="N4" s="398">
        <v>-1.33286037104108</v>
      </c>
      <c r="O4" s="398">
        <v>0.53</v>
      </c>
    </row>
    <row r="5" spans="12:15">
      <c r="L5" s="397" t="s">
        <v>193</v>
      </c>
      <c r="M5" s="398">
        <v>1.6740305327843501</v>
      </c>
      <c r="N5" s="398">
        <v>-8.3260308957538595E-2</v>
      </c>
      <c r="O5" s="398">
        <v>1.53</v>
      </c>
    </row>
    <row r="6" spans="12:15">
      <c r="L6" s="397" t="s">
        <v>291</v>
      </c>
      <c r="M6" s="398">
        <v>1.80404722611977</v>
      </c>
      <c r="N6" s="398">
        <v>0.44510763280528698</v>
      </c>
      <c r="O6" s="398">
        <v>2.5299999999999998</v>
      </c>
    </row>
    <row r="7" spans="12:15">
      <c r="L7" s="397" t="s">
        <v>180</v>
      </c>
      <c r="M7" s="398">
        <v>1.95277465298321</v>
      </c>
      <c r="N7" s="398">
        <v>-0.48184182624067301</v>
      </c>
      <c r="O7" s="398">
        <v>3.53</v>
      </c>
    </row>
    <row r="8" spans="12:15">
      <c r="L8" s="397" t="s">
        <v>189</v>
      </c>
      <c r="M8" s="398">
        <v>2.0131490415545898</v>
      </c>
      <c r="N8" s="398">
        <v>-9.1378953897043605E-2</v>
      </c>
      <c r="O8" s="398">
        <v>4.53</v>
      </c>
    </row>
    <row r="9" spans="12:15">
      <c r="L9" s="397" t="s">
        <v>177</v>
      </c>
      <c r="M9" s="398">
        <v>2.0786378189345101</v>
      </c>
      <c r="N9" s="398">
        <v>-0.47128774203423901</v>
      </c>
      <c r="O9" s="398">
        <v>5.53</v>
      </c>
    </row>
    <row r="10" spans="12:15">
      <c r="L10" s="397" t="s">
        <v>182</v>
      </c>
      <c r="M10" s="398">
        <v>2.1712142918133299</v>
      </c>
      <c r="N10" s="398">
        <v>2.1702418337239002E-2</v>
      </c>
      <c r="O10" s="398">
        <v>6.53</v>
      </c>
    </row>
    <row r="11" spans="12:15">
      <c r="L11" s="397" t="s">
        <v>186</v>
      </c>
      <c r="M11" s="398">
        <v>2.5132537686175298</v>
      </c>
      <c r="N11" s="398">
        <v>0.98240031511050796</v>
      </c>
      <c r="O11" s="398">
        <v>7.53</v>
      </c>
    </row>
    <row r="12" spans="12:15">
      <c r="L12" s="397" t="s">
        <v>290</v>
      </c>
      <c r="M12" s="398">
        <v>2.7750794379659398</v>
      </c>
      <c r="N12" s="398">
        <v>1.0350350610844199</v>
      </c>
      <c r="O12" s="398">
        <v>8.5299999999999994</v>
      </c>
    </row>
    <row r="13" spans="12:15">
      <c r="L13" s="397" t="s">
        <v>187</v>
      </c>
      <c r="M13" s="398">
        <v>2.9098040479047702</v>
      </c>
      <c r="N13" s="398">
        <v>0.45849407633514</v>
      </c>
      <c r="O13" s="398">
        <v>9.5399999999999991</v>
      </c>
    </row>
    <row r="14" spans="12:15">
      <c r="L14" s="397" t="s">
        <v>194</v>
      </c>
      <c r="M14" s="398">
        <v>2.9670235293220801</v>
      </c>
      <c r="N14" s="398">
        <v>5.9602871828849803E-2</v>
      </c>
      <c r="O14" s="398">
        <v>10.525</v>
      </c>
    </row>
    <row r="15" spans="12:15">
      <c r="L15" s="397" t="s">
        <v>171</v>
      </c>
      <c r="M15" s="398">
        <v>2.9911327330627802</v>
      </c>
      <c r="N15" s="398">
        <v>1.2560634853624399</v>
      </c>
      <c r="O15" s="398">
        <v>11.53</v>
      </c>
    </row>
    <row r="16" spans="12:15">
      <c r="L16" s="397" t="s">
        <v>184</v>
      </c>
      <c r="M16" s="398">
        <v>2.9925370463126799</v>
      </c>
      <c r="N16" s="398">
        <v>-2.78947570665532E-2</v>
      </c>
      <c r="O16" s="398">
        <v>12.53</v>
      </c>
    </row>
    <row r="17" spans="12:15">
      <c r="L17" s="397" t="s">
        <v>181</v>
      </c>
      <c r="M17" s="398">
        <v>3.0274517145406401</v>
      </c>
      <c r="N17" s="398">
        <v>0.440007179163937</v>
      </c>
      <c r="O17" s="398">
        <v>13.53</v>
      </c>
    </row>
    <row r="18" spans="12:15">
      <c r="L18" s="397" t="s">
        <v>195</v>
      </c>
      <c r="M18" s="398">
        <v>3.1162629198142202</v>
      </c>
      <c r="N18" s="398">
        <v>0.31544627507844097</v>
      </c>
      <c r="O18" s="398">
        <v>14.53</v>
      </c>
    </row>
    <row r="19" spans="12:15">
      <c r="L19" s="397" t="s">
        <v>288</v>
      </c>
      <c r="M19" s="398">
        <v>3.14507546236938</v>
      </c>
      <c r="N19" s="398">
        <v>-1.1822787037735401</v>
      </c>
      <c r="O19" s="398">
        <v>15.53</v>
      </c>
    </row>
    <row r="20" spans="12:15">
      <c r="L20" s="397" t="s">
        <v>188</v>
      </c>
      <c r="M20" s="398">
        <v>3.3812499784589898</v>
      </c>
      <c r="N20" s="398">
        <v>1.52817911669615</v>
      </c>
      <c r="O20" s="398">
        <v>16.53</v>
      </c>
    </row>
    <row r="21" spans="12:15">
      <c r="L21" s="397" t="s">
        <v>175</v>
      </c>
      <c r="M21" s="398">
        <v>3.4645111821888999</v>
      </c>
      <c r="N21" s="398">
        <v>0.101621593489398</v>
      </c>
      <c r="O21" s="398">
        <v>17.53</v>
      </c>
    </row>
    <row r="22" spans="12:15">
      <c r="L22" s="397" t="s">
        <v>197</v>
      </c>
      <c r="M22" s="398">
        <v>3.4664640924924002</v>
      </c>
      <c r="N22" s="398">
        <v>-0.408270955310161</v>
      </c>
      <c r="O22" s="398">
        <v>18.53</v>
      </c>
    </row>
    <row r="23" spans="12:15">
      <c r="L23" s="397" t="s">
        <v>174</v>
      </c>
      <c r="M23" s="398">
        <v>3.5930869936007199</v>
      </c>
      <c r="N23" s="398">
        <v>0.34320432251930499</v>
      </c>
      <c r="O23" s="398">
        <v>19.53</v>
      </c>
    </row>
    <row r="24" spans="12:15">
      <c r="L24" s="397" t="s">
        <v>176</v>
      </c>
      <c r="M24" s="398">
        <v>3.6051350859637998</v>
      </c>
      <c r="N24" s="398">
        <v>-0.23196579641590101</v>
      </c>
      <c r="O24" s="398">
        <v>20.53</v>
      </c>
    </row>
    <row r="25" spans="12:15">
      <c r="L25" s="397" t="s">
        <v>178</v>
      </c>
      <c r="M25" s="398">
        <v>3.7691821857041101</v>
      </c>
      <c r="N25" s="398">
        <v>0.53005171853913002</v>
      </c>
      <c r="O25" s="398">
        <v>21.53</v>
      </c>
    </row>
    <row r="26" spans="12:15">
      <c r="L26" s="397" t="s">
        <v>192</v>
      </c>
      <c r="M26" s="398">
        <v>3.9285163428116001</v>
      </c>
      <c r="N26" s="398">
        <v>1.6683984856423799</v>
      </c>
      <c r="O26" s="398">
        <v>22.52</v>
      </c>
    </row>
    <row r="27" spans="12:15">
      <c r="L27" s="397" t="s">
        <v>170</v>
      </c>
      <c r="M27" s="398">
        <v>3.9377197239616</v>
      </c>
      <c r="N27" s="398">
        <v>0.60304486610401598</v>
      </c>
      <c r="O27" s="398">
        <v>23.52</v>
      </c>
    </row>
    <row r="28" spans="12:15">
      <c r="L28" s="397" t="s">
        <v>270</v>
      </c>
      <c r="M28" s="398">
        <v>4.2640541324312</v>
      </c>
      <c r="N28" s="398">
        <v>2.5822569911637898</v>
      </c>
      <c r="O28" s="398">
        <v>24.52</v>
      </c>
    </row>
    <row r="29" spans="12:15">
      <c r="L29" s="397" t="s">
        <v>289</v>
      </c>
      <c r="M29" s="398">
        <v>4.5773329854053699</v>
      </c>
      <c r="N29" s="398">
        <v>1.5314038605274101</v>
      </c>
      <c r="O29" s="398">
        <v>25.52</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tint="0.59999389629810485"/>
  </sheetPr>
  <dimension ref="A46:P78"/>
  <sheetViews>
    <sheetView showGridLines="0" zoomScale="85" zoomScaleNormal="85" workbookViewId="0"/>
  </sheetViews>
  <sheetFormatPr defaultColWidth="9.140625" defaultRowHeight="12"/>
  <cols>
    <col min="1" max="1" width="9.140625" style="399"/>
    <col min="2" max="2" width="9.140625" style="152"/>
    <col min="3" max="3" width="25" style="152" bestFit="1" customWidth="1"/>
    <col min="4" max="4" width="5.140625" style="152" bestFit="1" customWidth="1"/>
    <col min="5" max="5" width="6" style="152" bestFit="1" customWidth="1"/>
    <col min="6" max="8" width="5.140625" style="152" bestFit="1" customWidth="1"/>
    <col min="9" max="10" width="6" style="152" bestFit="1" customWidth="1"/>
    <col min="11" max="11" width="9.140625" style="152"/>
    <col min="12" max="12" width="6.7109375" style="152" bestFit="1" customWidth="1"/>
    <col min="13" max="14" width="9.140625" style="152"/>
    <col min="15" max="15" width="10" style="152" bestFit="1" customWidth="1"/>
    <col min="16" max="16384" width="9.140625" style="152"/>
  </cols>
  <sheetData>
    <row r="46" spans="3:16" ht="36">
      <c r="C46" s="402" t="s">
        <v>540</v>
      </c>
      <c r="D46" s="403">
        <v>2011</v>
      </c>
      <c r="E46" s="403">
        <v>2012</v>
      </c>
      <c r="F46" s="403">
        <v>2013</v>
      </c>
      <c r="G46" s="403">
        <v>2014</v>
      </c>
      <c r="H46" s="403">
        <v>2015</v>
      </c>
      <c r="I46" s="403">
        <v>2016</v>
      </c>
      <c r="J46" s="403">
        <v>2017</v>
      </c>
      <c r="K46" s="404"/>
      <c r="L46" s="402" t="s">
        <v>532</v>
      </c>
      <c r="M46" s="405" t="s">
        <v>543</v>
      </c>
      <c r="N46" s="405" t="s">
        <v>541</v>
      </c>
      <c r="O46" s="405" t="s">
        <v>542</v>
      </c>
      <c r="P46" s="370"/>
    </row>
    <row r="47" spans="3:16">
      <c r="C47" s="401" t="s">
        <v>541</v>
      </c>
      <c r="D47" s="400">
        <v>1.29</v>
      </c>
      <c r="E47" s="400">
        <v>1.1000000000000001</v>
      </c>
      <c r="F47" s="400">
        <v>1.0900000000000001</v>
      </c>
      <c r="G47" s="400">
        <v>0.5</v>
      </c>
      <c r="H47" s="400">
        <v>0.16</v>
      </c>
      <c r="I47" s="400">
        <v>-0.02</v>
      </c>
      <c r="J47" s="400">
        <v>-0.18</v>
      </c>
      <c r="L47" s="401" t="s">
        <v>192</v>
      </c>
      <c r="M47" s="400">
        <v>-0.2</v>
      </c>
      <c r="N47" s="400">
        <v>-0.1</v>
      </c>
      <c r="O47" s="400">
        <v>-0.1</v>
      </c>
      <c r="P47" s="394">
        <v>0.5</v>
      </c>
    </row>
    <row r="48" spans="3:16">
      <c r="C48" s="401" t="s">
        <v>542</v>
      </c>
      <c r="D48" s="400">
        <v>0.25</v>
      </c>
      <c r="E48" s="400">
        <v>-0.31</v>
      </c>
      <c r="F48" s="400">
        <v>0.51</v>
      </c>
      <c r="G48" s="400">
        <v>0.04</v>
      </c>
      <c r="H48" s="400">
        <v>0.23</v>
      </c>
      <c r="I48" s="400">
        <v>-0.05</v>
      </c>
      <c r="J48" s="400">
        <v>0.23</v>
      </c>
      <c r="L48" s="401" t="s">
        <v>170</v>
      </c>
      <c r="M48" s="400">
        <v>-0.2</v>
      </c>
      <c r="N48" s="400">
        <v>-0.6</v>
      </c>
      <c r="O48" s="400">
        <v>0.4</v>
      </c>
      <c r="P48" s="394">
        <v>1.65</v>
      </c>
    </row>
    <row r="49" spans="3:16">
      <c r="C49" s="401" t="s">
        <v>543</v>
      </c>
      <c r="D49" s="400">
        <v>1.54</v>
      </c>
      <c r="E49" s="400">
        <v>0.79</v>
      </c>
      <c r="F49" s="400">
        <v>1.6</v>
      </c>
      <c r="G49" s="400">
        <v>0.54</v>
      </c>
      <c r="H49" s="400">
        <v>0.39</v>
      </c>
      <c r="I49" s="400">
        <v>-7.0000000000000007E-2</v>
      </c>
      <c r="J49" s="400">
        <v>0.04</v>
      </c>
      <c r="L49" s="401" t="s">
        <v>187</v>
      </c>
      <c r="M49" s="400">
        <v>-0.2</v>
      </c>
      <c r="N49" s="400">
        <v>-0.5</v>
      </c>
      <c r="O49" s="400">
        <v>0.3</v>
      </c>
      <c r="P49" s="394">
        <v>2.7</v>
      </c>
    </row>
    <row r="50" spans="3:16">
      <c r="L50" s="401" t="s">
        <v>293</v>
      </c>
      <c r="M50" s="400">
        <v>-0.1</v>
      </c>
      <c r="N50" s="400">
        <v>-0.1</v>
      </c>
      <c r="O50" s="400">
        <v>-0.1</v>
      </c>
      <c r="P50" s="394">
        <v>3.75</v>
      </c>
    </row>
    <row r="51" spans="3:16">
      <c r="L51" s="401" t="s">
        <v>176</v>
      </c>
      <c r="M51" s="400">
        <v>-0.1</v>
      </c>
      <c r="N51" s="400">
        <v>-0.5</v>
      </c>
      <c r="O51" s="400">
        <v>0.4</v>
      </c>
      <c r="P51" s="394">
        <v>4.8</v>
      </c>
    </row>
    <row r="52" spans="3:16">
      <c r="L52" s="401" t="s">
        <v>291</v>
      </c>
      <c r="M52" s="400">
        <v>-0.1</v>
      </c>
      <c r="N52" s="400">
        <v>-0.2</v>
      </c>
      <c r="O52" s="400">
        <v>0.2</v>
      </c>
      <c r="P52" s="394">
        <v>5.9</v>
      </c>
    </row>
    <row r="53" spans="3:16">
      <c r="L53" s="401" t="s">
        <v>195</v>
      </c>
      <c r="M53" s="400">
        <v>0</v>
      </c>
      <c r="N53" s="400">
        <v>0.1</v>
      </c>
      <c r="O53" s="400">
        <v>-0.1</v>
      </c>
      <c r="P53" s="394">
        <v>6.9</v>
      </c>
    </row>
    <row r="54" spans="3:16">
      <c r="L54" s="401" t="s">
        <v>193</v>
      </c>
      <c r="M54" s="400">
        <v>0.1</v>
      </c>
      <c r="N54" s="400">
        <v>0</v>
      </c>
      <c r="O54" s="400">
        <v>0</v>
      </c>
      <c r="P54" s="394">
        <v>8</v>
      </c>
    </row>
    <row r="55" spans="3:16">
      <c r="L55" s="401" t="s">
        <v>184</v>
      </c>
      <c r="M55" s="400">
        <v>0.1</v>
      </c>
      <c r="N55" s="400">
        <v>-0.3</v>
      </c>
      <c r="O55" s="400">
        <v>0.4</v>
      </c>
      <c r="P55" s="394">
        <v>9.0299999999999994</v>
      </c>
    </row>
    <row r="56" spans="3:16">
      <c r="L56" s="401" t="s">
        <v>270</v>
      </c>
      <c r="M56" s="400">
        <v>0.1</v>
      </c>
      <c r="N56" s="400">
        <v>0.1</v>
      </c>
      <c r="O56" s="400">
        <v>0.1</v>
      </c>
      <c r="P56" s="394">
        <v>10.15</v>
      </c>
    </row>
    <row r="57" spans="3:16">
      <c r="L57" s="401" t="s">
        <v>189</v>
      </c>
      <c r="M57" s="400">
        <v>0.2</v>
      </c>
      <c r="N57" s="400">
        <v>-0.2</v>
      </c>
      <c r="O57" s="400">
        <v>0.4</v>
      </c>
      <c r="P57" s="394">
        <v>11.2</v>
      </c>
    </row>
    <row r="58" spans="3:16">
      <c r="L58" s="401" t="s">
        <v>289</v>
      </c>
      <c r="M58" s="400">
        <v>0.2</v>
      </c>
      <c r="N58" s="400">
        <v>-0.5</v>
      </c>
      <c r="O58" s="400">
        <v>0.7</v>
      </c>
      <c r="P58" s="394">
        <v>12.25</v>
      </c>
    </row>
    <row r="59" spans="3:16">
      <c r="L59" s="401" t="s">
        <v>183</v>
      </c>
      <c r="M59" s="400">
        <v>0.2</v>
      </c>
      <c r="N59" s="400">
        <v>-0.1</v>
      </c>
      <c r="O59" s="400">
        <v>0.4</v>
      </c>
      <c r="P59" s="394">
        <v>13.3</v>
      </c>
    </row>
    <row r="60" spans="3:16">
      <c r="L60" s="401" t="s">
        <v>196</v>
      </c>
      <c r="M60" s="400">
        <v>0.2</v>
      </c>
      <c r="N60" s="400">
        <v>-0.2</v>
      </c>
      <c r="O60" s="400">
        <v>0.4</v>
      </c>
      <c r="P60" s="394">
        <v>14.4</v>
      </c>
    </row>
    <row r="61" spans="3:16">
      <c r="L61" s="401" t="s">
        <v>194</v>
      </c>
      <c r="M61" s="400">
        <v>0.3</v>
      </c>
      <c r="N61" s="400">
        <v>-0.1</v>
      </c>
      <c r="O61" s="400">
        <v>0.4</v>
      </c>
      <c r="P61" s="394">
        <v>15.45</v>
      </c>
    </row>
    <row r="62" spans="3:16">
      <c r="L62" s="401" t="s">
        <v>174</v>
      </c>
      <c r="M62" s="400">
        <v>0.3</v>
      </c>
      <c r="N62" s="400">
        <v>-1</v>
      </c>
      <c r="O62" s="400">
        <v>1.3</v>
      </c>
      <c r="P62" s="394">
        <v>16.5</v>
      </c>
    </row>
    <row r="63" spans="3:16">
      <c r="L63" s="401" t="s">
        <v>175</v>
      </c>
      <c r="M63" s="400">
        <v>0.3</v>
      </c>
      <c r="N63" s="400">
        <v>0</v>
      </c>
      <c r="O63" s="400">
        <v>0.3</v>
      </c>
      <c r="P63" s="394">
        <v>17.600000000000001</v>
      </c>
    </row>
    <row r="64" spans="3:16">
      <c r="L64" s="401" t="s">
        <v>177</v>
      </c>
      <c r="M64" s="400">
        <v>0.4</v>
      </c>
      <c r="N64" s="400">
        <v>-0.1</v>
      </c>
      <c r="O64" s="400">
        <v>0.5</v>
      </c>
      <c r="P64" s="394">
        <v>18.649999999999999</v>
      </c>
    </row>
    <row r="65" spans="12:16">
      <c r="L65" s="401" t="s">
        <v>171</v>
      </c>
      <c r="M65" s="400">
        <v>0.4</v>
      </c>
      <c r="N65" s="400">
        <v>0.4</v>
      </c>
      <c r="O65" s="400">
        <v>0</v>
      </c>
      <c r="P65" s="394">
        <v>19.7</v>
      </c>
    </row>
    <row r="66" spans="12:16">
      <c r="L66" s="401" t="s">
        <v>197</v>
      </c>
      <c r="M66" s="400">
        <v>0.4</v>
      </c>
      <c r="N66" s="400">
        <v>0.5</v>
      </c>
      <c r="O66" s="400">
        <v>-0.1</v>
      </c>
      <c r="P66" s="394">
        <v>20.75</v>
      </c>
    </row>
    <row r="67" spans="12:16">
      <c r="L67" s="401" t="s">
        <v>181</v>
      </c>
      <c r="M67" s="400">
        <v>0.4</v>
      </c>
      <c r="N67" s="400">
        <v>-0.3</v>
      </c>
      <c r="O67" s="400">
        <v>0.8</v>
      </c>
      <c r="P67" s="394">
        <v>21.8</v>
      </c>
    </row>
    <row r="68" spans="12:16">
      <c r="L68" s="401" t="s">
        <v>288</v>
      </c>
      <c r="M68" s="400">
        <v>0.4</v>
      </c>
      <c r="N68" s="400">
        <v>0</v>
      </c>
      <c r="O68" s="400">
        <v>0.4</v>
      </c>
      <c r="P68" s="394">
        <v>22.9</v>
      </c>
    </row>
    <row r="69" spans="12:16">
      <c r="L69" s="401" t="s">
        <v>188</v>
      </c>
      <c r="M69" s="400">
        <v>0.5</v>
      </c>
      <c r="N69" s="400">
        <v>0.3</v>
      </c>
      <c r="O69" s="400">
        <v>0.1</v>
      </c>
      <c r="P69" s="394">
        <v>23.95</v>
      </c>
    </row>
    <row r="70" spans="12:16">
      <c r="L70" s="401" t="s">
        <v>185</v>
      </c>
      <c r="M70" s="400">
        <v>0.5</v>
      </c>
      <c r="N70" s="400">
        <v>0</v>
      </c>
      <c r="O70" s="400">
        <v>0.6</v>
      </c>
      <c r="P70" s="394">
        <v>25</v>
      </c>
    </row>
    <row r="71" spans="12:16">
      <c r="L71" s="401" t="s">
        <v>296</v>
      </c>
      <c r="M71" s="400">
        <v>0.5</v>
      </c>
      <c r="N71" s="400">
        <v>0.5</v>
      </c>
      <c r="O71" s="400">
        <v>0.1</v>
      </c>
      <c r="P71" s="394">
        <v>26.1</v>
      </c>
    </row>
    <row r="72" spans="12:16">
      <c r="L72" s="401" t="s">
        <v>179</v>
      </c>
      <c r="M72" s="400">
        <v>0.6</v>
      </c>
      <c r="N72" s="400">
        <v>0.1</v>
      </c>
      <c r="O72" s="400">
        <v>0.4</v>
      </c>
      <c r="P72" s="394">
        <v>27.1</v>
      </c>
    </row>
    <row r="73" spans="12:16">
      <c r="L73" s="401" t="s">
        <v>480</v>
      </c>
      <c r="M73" s="400">
        <v>0.7</v>
      </c>
      <c r="N73" s="400">
        <v>0.7</v>
      </c>
      <c r="O73" s="400">
        <v>0</v>
      </c>
      <c r="P73" s="394">
        <v>28.1</v>
      </c>
    </row>
    <row r="74" spans="12:16">
      <c r="L74" s="401" t="s">
        <v>186</v>
      </c>
      <c r="M74" s="400">
        <v>0.8</v>
      </c>
      <c r="N74" s="400">
        <v>0.8</v>
      </c>
      <c r="O74" s="400">
        <v>0.1</v>
      </c>
      <c r="P74" s="394">
        <v>29.2</v>
      </c>
    </row>
    <row r="75" spans="12:16">
      <c r="L75" s="401" t="s">
        <v>292</v>
      </c>
      <c r="M75" s="400">
        <v>0.9</v>
      </c>
      <c r="N75" s="400">
        <v>-0.3</v>
      </c>
      <c r="O75" s="400">
        <v>1.2</v>
      </c>
      <c r="P75" s="394">
        <v>30.3</v>
      </c>
    </row>
    <row r="76" spans="12:16">
      <c r="L76" s="401" t="s">
        <v>182</v>
      </c>
      <c r="M76" s="400">
        <v>1.1000000000000001</v>
      </c>
      <c r="N76" s="400">
        <v>0.9</v>
      </c>
      <c r="O76" s="400">
        <v>0.1</v>
      </c>
      <c r="P76" s="394">
        <v>31.4</v>
      </c>
    </row>
    <row r="77" spans="12:16">
      <c r="L77" s="401" t="s">
        <v>180</v>
      </c>
      <c r="M77" s="400">
        <v>1.2</v>
      </c>
      <c r="N77" s="400">
        <v>0.2</v>
      </c>
      <c r="O77" s="400">
        <v>1</v>
      </c>
      <c r="P77" s="394">
        <v>32.5</v>
      </c>
    </row>
    <row r="78" spans="12:16">
      <c r="L78" s="401" t="s">
        <v>295</v>
      </c>
      <c r="M78" s="400">
        <v>1.5</v>
      </c>
      <c r="N78" s="400">
        <v>0.6</v>
      </c>
      <c r="O78" s="400">
        <v>0.9</v>
      </c>
      <c r="P78" s="394">
        <v>33.5</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tint="0.59999389629810485"/>
  </sheetPr>
  <dimension ref="A10:AB10"/>
  <sheetViews>
    <sheetView showGridLines="0" zoomScale="85" zoomScaleNormal="85" workbookViewId="0"/>
  </sheetViews>
  <sheetFormatPr defaultColWidth="9.140625" defaultRowHeight="12"/>
  <cols>
    <col min="1" max="16" width="9.140625" style="152"/>
    <col min="17" max="18" width="5.140625" style="152" bestFit="1" customWidth="1"/>
    <col min="19" max="19" width="5.5703125" style="152" bestFit="1" customWidth="1"/>
    <col min="20" max="20" width="4.7109375" style="152" bestFit="1" customWidth="1"/>
    <col min="21" max="22" width="5.5703125" style="152" bestFit="1" customWidth="1"/>
    <col min="23" max="23" width="5.140625" style="152" bestFit="1" customWidth="1"/>
    <col min="24" max="28" width="9.140625" style="152"/>
    <col min="29" max="16384" width="9.140625" style="150"/>
  </cols>
  <sheetData>
    <row r="10" spans="17:23">
      <c r="Q10" s="371">
        <v>-9.898645174200349E-2</v>
      </c>
      <c r="R10" s="371">
        <v>-0.19311564847021145</v>
      </c>
      <c r="S10" s="371">
        <v>-1.5243408636596456E-2</v>
      </c>
      <c r="T10" s="371">
        <v>7.2789096959649413E-2</v>
      </c>
      <c r="U10" s="371">
        <v>-0.42864482747729982</v>
      </c>
      <c r="V10" s="371">
        <v>-0.97985913514515122</v>
      </c>
      <c r="W10" s="371">
        <v>-1.643060374511613</v>
      </c>
    </row>
  </sheetData>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4">
    <tabColor theme="5" tint="0.59999389629810485"/>
  </sheetPr>
  <dimension ref="N8:AM14"/>
  <sheetViews>
    <sheetView showGridLines="0" zoomScale="85" zoomScaleNormal="85" workbookViewId="0"/>
  </sheetViews>
  <sheetFormatPr defaultColWidth="9.140625" defaultRowHeight="12"/>
  <cols>
    <col min="1" max="15" width="9.140625" style="152"/>
    <col min="16" max="39" width="4.42578125" style="152" bestFit="1" customWidth="1"/>
    <col min="40" max="16384" width="9.140625" style="152"/>
  </cols>
  <sheetData>
    <row r="8" spans="14:39">
      <c r="N8" s="152" t="s">
        <v>285</v>
      </c>
      <c r="P8" s="152">
        <v>2000</v>
      </c>
      <c r="Q8" s="152">
        <v>2001</v>
      </c>
      <c r="R8" s="152">
        <v>2002</v>
      </c>
      <c r="S8" s="152">
        <v>2003</v>
      </c>
      <c r="T8" s="152">
        <v>2004</v>
      </c>
      <c r="U8" s="152">
        <v>2005</v>
      </c>
      <c r="V8" s="152">
        <v>2006</v>
      </c>
      <c r="W8" s="152">
        <v>2007</v>
      </c>
      <c r="X8" s="152">
        <v>2008</v>
      </c>
      <c r="Y8" s="152">
        <v>2009</v>
      </c>
      <c r="Z8" s="152">
        <v>2010</v>
      </c>
      <c r="AA8" s="152">
        <v>2011</v>
      </c>
      <c r="AB8" s="152">
        <v>2012</v>
      </c>
      <c r="AC8" s="152">
        <v>2013</v>
      </c>
      <c r="AD8" s="152">
        <v>2014</v>
      </c>
      <c r="AE8" s="152">
        <v>2015</v>
      </c>
      <c r="AF8" s="152">
        <v>2016</v>
      </c>
      <c r="AG8" s="152">
        <v>2017</v>
      </c>
      <c r="AH8" s="152">
        <v>2018</v>
      </c>
      <c r="AI8" s="152">
        <v>2019</v>
      </c>
      <c r="AJ8" s="152">
        <v>2020</v>
      </c>
      <c r="AK8" s="152">
        <v>2021</v>
      </c>
      <c r="AL8" s="152">
        <v>2022</v>
      </c>
      <c r="AM8" s="152">
        <v>2023</v>
      </c>
    </row>
    <row r="9" spans="14:39">
      <c r="N9" s="152" t="s">
        <v>530</v>
      </c>
      <c r="P9" s="152">
        <v>12.1</v>
      </c>
      <c r="Q9" s="152">
        <v>12.5</v>
      </c>
      <c r="R9" s="152">
        <v>13.1</v>
      </c>
      <c r="S9" s="152">
        <v>13.7</v>
      </c>
      <c r="T9" s="152">
        <v>14.3</v>
      </c>
      <c r="U9" s="152">
        <v>16.100000000000001</v>
      </c>
      <c r="V9" s="152">
        <v>16.8</v>
      </c>
      <c r="W9" s="152">
        <v>17.2</v>
      </c>
      <c r="X9" s="152">
        <v>18.100000000000001</v>
      </c>
      <c r="Y9" s="152">
        <v>15.1</v>
      </c>
      <c r="Z9" s="152">
        <v>15.5</v>
      </c>
      <c r="AA9" s="152">
        <v>17</v>
      </c>
      <c r="AB9" s="152">
        <v>16.899999999999999</v>
      </c>
      <c r="AC9" s="152">
        <v>16.600000000000001</v>
      </c>
      <c r="AD9" s="152">
        <v>16.2</v>
      </c>
      <c r="AE9" s="152">
        <v>14.8</v>
      </c>
      <c r="AF9" s="152">
        <v>14.2</v>
      </c>
      <c r="AG9" s="152">
        <v>14.6</v>
      </c>
      <c r="AH9" s="152">
        <v>15</v>
      </c>
      <c r="AI9" s="152">
        <v>14.9</v>
      </c>
      <c r="AJ9" s="152">
        <v>14.9</v>
      </c>
      <c r="AK9" s="152">
        <v>14.9</v>
      </c>
      <c r="AL9" s="152">
        <v>14.9</v>
      </c>
      <c r="AM9" s="152">
        <v>14.8</v>
      </c>
    </row>
    <row r="10" spans="14:39">
      <c r="N10" s="152" t="s">
        <v>529</v>
      </c>
      <c r="P10" s="152">
        <v>15.8</v>
      </c>
      <c r="Q10" s="152">
        <v>16</v>
      </c>
      <c r="R10" s="152">
        <v>16.399999999999999</v>
      </c>
      <c r="S10" s="152">
        <v>16.600000000000001</v>
      </c>
      <c r="T10" s="152">
        <v>17</v>
      </c>
      <c r="U10" s="152">
        <v>17.600000000000001</v>
      </c>
      <c r="V10" s="152">
        <v>18.100000000000001</v>
      </c>
      <c r="W10" s="152">
        <v>18.8</v>
      </c>
      <c r="X10" s="152">
        <v>18.8</v>
      </c>
      <c r="Y10" s="152">
        <v>17.899999999999999</v>
      </c>
      <c r="Z10" s="152">
        <v>18.5</v>
      </c>
      <c r="AA10" s="152">
        <v>19.100000000000001</v>
      </c>
      <c r="AB10" s="152">
        <v>19</v>
      </c>
      <c r="AC10" s="152">
        <v>18.899999999999999</v>
      </c>
      <c r="AD10" s="152">
        <v>18.600000000000001</v>
      </c>
      <c r="AE10" s="152">
        <v>18.3</v>
      </c>
      <c r="AF10" s="152">
        <v>18.2</v>
      </c>
      <c r="AG10" s="152">
        <v>18.100000000000001</v>
      </c>
      <c r="AH10" s="152">
        <v>18.100000000000001</v>
      </c>
      <c r="AI10" s="152">
        <v>18.2</v>
      </c>
      <c r="AJ10" s="152">
        <v>18.2</v>
      </c>
      <c r="AK10" s="152">
        <v>18.2</v>
      </c>
      <c r="AL10" s="152">
        <v>18.2</v>
      </c>
      <c r="AM10" s="152">
        <v>18.2</v>
      </c>
    </row>
    <row r="12" spans="14:39">
      <c r="N12" s="152" t="s">
        <v>285</v>
      </c>
      <c r="P12" s="152">
        <v>2000</v>
      </c>
      <c r="Q12" s="152">
        <v>2001</v>
      </c>
      <c r="R12" s="152">
        <v>2002</v>
      </c>
      <c r="S12" s="152">
        <v>2003</v>
      </c>
      <c r="T12" s="152">
        <v>2004</v>
      </c>
      <c r="U12" s="152">
        <v>2005</v>
      </c>
      <c r="V12" s="152">
        <v>2006</v>
      </c>
      <c r="W12" s="152">
        <v>2007</v>
      </c>
      <c r="X12" s="152">
        <v>2008</v>
      </c>
      <c r="Y12" s="152">
        <v>2009</v>
      </c>
      <c r="Z12" s="152">
        <v>2010</v>
      </c>
      <c r="AA12" s="152">
        <v>2011</v>
      </c>
      <c r="AB12" s="152">
        <v>2012</v>
      </c>
      <c r="AC12" s="152">
        <v>2013</v>
      </c>
      <c r="AD12" s="152">
        <v>2014</v>
      </c>
      <c r="AE12" s="152">
        <v>2015</v>
      </c>
      <c r="AF12" s="152">
        <v>2016</v>
      </c>
      <c r="AG12" s="152">
        <v>2017</v>
      </c>
      <c r="AH12" s="152">
        <v>2018</v>
      </c>
      <c r="AI12" s="152">
        <v>2019</v>
      </c>
      <c r="AJ12" s="152">
        <v>2020</v>
      </c>
      <c r="AK12" s="152">
        <v>2021</v>
      </c>
      <c r="AL12" s="152">
        <v>2022</v>
      </c>
      <c r="AM12" s="152">
        <v>2023</v>
      </c>
    </row>
    <row r="13" spans="14:39">
      <c r="N13" s="152" t="s">
        <v>544</v>
      </c>
      <c r="P13" s="152">
        <v>13.6</v>
      </c>
      <c r="Q13" s="152">
        <v>11.3</v>
      </c>
      <c r="R13" s="152">
        <v>8.6999999999999993</v>
      </c>
      <c r="S13" s="152">
        <v>10.199999999999999</v>
      </c>
      <c r="T13" s="152">
        <v>12.1</v>
      </c>
      <c r="U13" s="152">
        <v>15.4</v>
      </c>
      <c r="V13" s="152">
        <v>16.2</v>
      </c>
      <c r="W13" s="152">
        <v>14.5</v>
      </c>
      <c r="X13" s="152">
        <v>17.399999999999999</v>
      </c>
      <c r="Y13" s="152">
        <v>11.6</v>
      </c>
      <c r="Z13" s="152">
        <v>12.8</v>
      </c>
      <c r="AA13" s="152">
        <v>14.8</v>
      </c>
      <c r="AB13" s="152">
        <v>15</v>
      </c>
      <c r="AC13" s="152">
        <v>14.2</v>
      </c>
      <c r="AD13" s="152">
        <v>13.2</v>
      </c>
      <c r="AE13" s="152">
        <v>8.6999999999999993</v>
      </c>
      <c r="AF13" s="152">
        <v>6.4</v>
      </c>
      <c r="AG13" s="152">
        <v>7.1</v>
      </c>
      <c r="AH13" s="152">
        <v>8.1999999999999993</v>
      </c>
      <c r="AI13" s="152">
        <v>7.8</v>
      </c>
      <c r="AJ13" s="152">
        <v>7.4</v>
      </c>
      <c r="AK13" s="152">
        <v>7.1</v>
      </c>
      <c r="AL13" s="152">
        <v>7</v>
      </c>
      <c r="AM13" s="152">
        <v>6.9</v>
      </c>
    </row>
    <row r="14" spans="14:39">
      <c r="N14" s="152" t="s">
        <v>545</v>
      </c>
      <c r="P14" s="152">
        <v>12.3</v>
      </c>
      <c r="Q14" s="152">
        <v>13.4</v>
      </c>
      <c r="R14" s="152">
        <v>16.100000000000001</v>
      </c>
      <c r="S14" s="152">
        <v>16.399999999999999</v>
      </c>
      <c r="T14" s="152">
        <v>16.100000000000001</v>
      </c>
      <c r="U14" s="152">
        <v>16.2</v>
      </c>
      <c r="V14" s="152">
        <v>16.3</v>
      </c>
      <c r="W14" s="152">
        <v>17.5</v>
      </c>
      <c r="X14" s="152">
        <v>16.8</v>
      </c>
      <c r="Y14" s="152">
        <v>16.7</v>
      </c>
      <c r="Z14" s="152">
        <v>15.9</v>
      </c>
      <c r="AA14" s="152">
        <v>16.3</v>
      </c>
      <c r="AB14" s="152">
        <v>16.7</v>
      </c>
      <c r="AC14" s="152">
        <v>16.8</v>
      </c>
      <c r="AD14" s="152">
        <v>16.8</v>
      </c>
      <c r="AE14" s="152">
        <v>17.5</v>
      </c>
      <c r="AF14" s="152">
        <v>18.600000000000001</v>
      </c>
      <c r="AG14" s="152">
        <v>18.2</v>
      </c>
      <c r="AH14" s="152">
        <v>18.2</v>
      </c>
      <c r="AI14" s="152">
        <v>18.399999999999999</v>
      </c>
      <c r="AJ14" s="152">
        <v>18.600000000000001</v>
      </c>
      <c r="AK14" s="152">
        <v>18.7</v>
      </c>
      <c r="AL14" s="152">
        <v>18.7</v>
      </c>
      <c r="AM14" s="152">
        <v>18.600000000000001</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5">
    <tabColor theme="5" tint="0.59999389629810485"/>
  </sheetPr>
  <dimension ref="I8:L12"/>
  <sheetViews>
    <sheetView showGridLines="0" zoomScale="85" zoomScaleNormal="85" workbookViewId="0"/>
  </sheetViews>
  <sheetFormatPr defaultColWidth="8.7109375" defaultRowHeight="12"/>
  <cols>
    <col min="1" max="8" width="8.7109375" style="152"/>
    <col min="9" max="9" width="26" style="152" bestFit="1" customWidth="1"/>
    <col min="10" max="10" width="4.28515625" style="149" bestFit="1" customWidth="1"/>
    <col min="11" max="12" width="15.42578125" style="149" bestFit="1" customWidth="1"/>
    <col min="13" max="16384" width="8.7109375" style="152"/>
  </cols>
  <sheetData>
    <row r="8" spans="9:12">
      <c r="I8" s="370"/>
      <c r="J8" s="376" t="s">
        <v>551</v>
      </c>
      <c r="K8" s="376" t="s">
        <v>530</v>
      </c>
      <c r="L8" s="376" t="s">
        <v>550</v>
      </c>
    </row>
    <row r="9" spans="9:12">
      <c r="I9" s="370" t="s">
        <v>546</v>
      </c>
      <c r="J9" s="406">
        <v>1.2880415280560165</v>
      </c>
      <c r="K9" s="406">
        <v>0.44593708280758904</v>
      </c>
      <c r="L9" s="406">
        <v>1.6816519626712072</v>
      </c>
    </row>
    <row r="10" spans="9:12">
      <c r="I10" s="370" t="s">
        <v>547</v>
      </c>
      <c r="J10" s="406">
        <v>1.0288594864187599</v>
      </c>
      <c r="K10" s="406">
        <v>0.64140863636021228</v>
      </c>
      <c r="L10" s="406">
        <v>1.2099589905765926</v>
      </c>
    </row>
    <row r="11" spans="9:12">
      <c r="I11" s="370" t="s">
        <v>548</v>
      </c>
      <c r="J11" s="406">
        <v>0.37109108219148035</v>
      </c>
      <c r="K11" s="406">
        <v>0.28111605198823719</v>
      </c>
      <c r="L11" s="406">
        <v>0.41314656704569597</v>
      </c>
    </row>
    <row r="12" spans="9:12">
      <c r="I12" s="370" t="s">
        <v>549</v>
      </c>
      <c r="J12" s="406">
        <v>-7.296030470045789E-2</v>
      </c>
      <c r="K12" s="406">
        <v>-0.35506893832127107</v>
      </c>
      <c r="L12" s="406">
        <v>5.8900894364260714E-2</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6">
    <tabColor theme="5" tint="0.59999389629810485"/>
  </sheetPr>
  <dimension ref="I5:N8"/>
  <sheetViews>
    <sheetView showGridLines="0" zoomScale="85" zoomScaleNormal="85" workbookViewId="0"/>
  </sheetViews>
  <sheetFormatPr defaultColWidth="8.7109375" defaultRowHeight="12"/>
  <cols>
    <col min="1" max="8" width="8.7109375" style="152"/>
    <col min="9" max="9" width="18.85546875" style="152" bestFit="1" customWidth="1"/>
    <col min="10" max="10" width="11.42578125" style="152" bestFit="1" customWidth="1"/>
    <col min="11" max="11" width="14.5703125" style="152" bestFit="1" customWidth="1"/>
    <col min="12" max="12" width="20" style="152" bestFit="1" customWidth="1"/>
    <col min="13" max="13" width="26" style="152" bestFit="1" customWidth="1"/>
    <col min="14" max="14" width="12.7109375" style="152" bestFit="1" customWidth="1"/>
    <col min="15" max="16384" width="8.7109375" style="152"/>
  </cols>
  <sheetData>
    <row r="5" spans="9:14">
      <c r="I5" s="370"/>
      <c r="J5" s="370" t="s">
        <v>552</v>
      </c>
      <c r="K5" s="370" t="s">
        <v>553</v>
      </c>
      <c r="L5" s="370" t="s">
        <v>554</v>
      </c>
      <c r="M5" s="370" t="s">
        <v>549</v>
      </c>
      <c r="N5" s="370" t="s">
        <v>546</v>
      </c>
    </row>
    <row r="6" spans="9:14">
      <c r="I6" s="370" t="s">
        <v>555</v>
      </c>
      <c r="J6" s="371">
        <v>-1.1564270956870462</v>
      </c>
      <c r="K6" s="371">
        <v>0.41180549593801774</v>
      </c>
      <c r="L6" s="371">
        <v>-2.6867658199671407E-2</v>
      </c>
      <c r="M6" s="371">
        <v>-1.1569456838992584</v>
      </c>
      <c r="N6" s="371">
        <v>-1.9015672836482869</v>
      </c>
    </row>
    <row r="7" spans="9:14">
      <c r="I7" s="370" t="s">
        <v>556</v>
      </c>
      <c r="J7" s="371">
        <v>-5.5229969868056727E-2</v>
      </c>
      <c r="K7" s="371">
        <v>0.41699819075121991</v>
      </c>
      <c r="L7" s="371">
        <v>0.26072850351529953</v>
      </c>
      <c r="M7" s="371">
        <v>-0.15404510006006245</v>
      </c>
      <c r="N7" s="371">
        <v>0.20772312082310074</v>
      </c>
    </row>
    <row r="8" spans="9:14">
      <c r="I8" s="370" t="s">
        <v>557</v>
      </c>
      <c r="J8" s="371">
        <v>-0.65547605816786714</v>
      </c>
      <c r="K8" s="371">
        <v>0.41416773044917243</v>
      </c>
      <c r="L8" s="371">
        <v>0.10396413587216369</v>
      </c>
      <c r="M8" s="371">
        <v>-0.70071121304628825</v>
      </c>
      <c r="N8" s="371">
        <v>-0.94201954076498295</v>
      </c>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3">
    <tabColor theme="5" tint="0.59999389629810485"/>
  </sheetPr>
  <dimension ref="I6:O24"/>
  <sheetViews>
    <sheetView showGridLines="0" zoomScale="85" zoomScaleNormal="85" workbookViewId="0"/>
  </sheetViews>
  <sheetFormatPr defaultColWidth="8.7109375" defaultRowHeight="12"/>
  <cols>
    <col min="1" max="8" width="8.7109375" style="152"/>
    <col min="9" max="9" width="5.42578125" style="149" bestFit="1" customWidth="1"/>
    <col min="10" max="10" width="8" style="149" bestFit="1" customWidth="1"/>
    <col min="11" max="11" width="5.140625" style="149" bestFit="1" customWidth="1"/>
    <col min="12" max="12" width="8" style="149" bestFit="1" customWidth="1"/>
    <col min="13" max="13" width="4.42578125" style="149" bestFit="1" customWidth="1"/>
    <col min="14" max="14" width="5.85546875" style="149" bestFit="1" customWidth="1"/>
    <col min="15" max="15" width="4.5703125" style="149" bestFit="1" customWidth="1"/>
    <col min="16" max="16384" width="8.7109375" style="152"/>
  </cols>
  <sheetData>
    <row r="6" spans="9:15">
      <c r="I6" s="376" t="s">
        <v>564</v>
      </c>
      <c r="J6" s="376" t="s">
        <v>564</v>
      </c>
      <c r="K6" s="376" t="s">
        <v>565</v>
      </c>
      <c r="L6" s="376" t="s">
        <v>565</v>
      </c>
      <c r="M6" s="376"/>
      <c r="N6" s="376" t="s">
        <v>564</v>
      </c>
      <c r="O6" s="376" t="s">
        <v>565</v>
      </c>
    </row>
    <row r="7" spans="9:15">
      <c r="I7" s="406" t="s">
        <v>562</v>
      </c>
      <c r="J7" s="406" t="s">
        <v>563</v>
      </c>
      <c r="K7" s="376" t="s">
        <v>562</v>
      </c>
      <c r="L7" s="376" t="s">
        <v>563</v>
      </c>
      <c r="M7" s="376"/>
      <c r="N7" s="376"/>
      <c r="O7" s="376"/>
    </row>
    <row r="8" spans="9:15">
      <c r="I8" s="406" t="e">
        <v>#N/A</v>
      </c>
      <c r="J8" s="406">
        <v>401.90087890625</v>
      </c>
      <c r="K8" s="406" t="e">
        <v>#N/A</v>
      </c>
      <c r="L8" s="406">
        <v>-1.5084381103516193</v>
      </c>
      <c r="M8" s="376" t="s">
        <v>351</v>
      </c>
      <c r="N8" s="406">
        <v>401.90087890625</v>
      </c>
      <c r="O8" s="406">
        <v>-1.5084381103516193</v>
      </c>
    </row>
    <row r="9" spans="9:15">
      <c r="I9" s="406" t="e">
        <v>#N/A</v>
      </c>
      <c r="J9" s="406">
        <v>-316.261962890625</v>
      </c>
      <c r="K9" s="406" t="e">
        <v>#N/A</v>
      </c>
      <c r="L9" s="406">
        <v>3.5001373291015483</v>
      </c>
      <c r="M9" s="376" t="s">
        <v>507</v>
      </c>
      <c r="N9" s="406">
        <v>-316.261962890625</v>
      </c>
      <c r="O9" s="406">
        <v>3.5001373291015483</v>
      </c>
    </row>
    <row r="10" spans="9:15">
      <c r="I10" s="406">
        <v>-24.020172119140625</v>
      </c>
      <c r="J10" s="406" t="e">
        <v>#N/A</v>
      </c>
      <c r="K10" s="406">
        <v>9.0839500427246236</v>
      </c>
      <c r="L10" s="406" t="e">
        <v>#N/A</v>
      </c>
      <c r="M10" s="376" t="s">
        <v>509</v>
      </c>
      <c r="N10" s="406">
        <v>-24.020172119140625</v>
      </c>
      <c r="O10" s="406">
        <v>9.0839500427246236</v>
      </c>
    </row>
    <row r="11" spans="9:15">
      <c r="I11" s="406" t="e">
        <v>#N/A</v>
      </c>
      <c r="J11" s="406">
        <v>188.33367919921875</v>
      </c>
      <c r="K11" s="406" t="e">
        <v>#N/A</v>
      </c>
      <c r="L11" s="406">
        <v>1.3893737792968324</v>
      </c>
      <c r="M11" s="376" t="s">
        <v>349</v>
      </c>
      <c r="N11" s="406">
        <v>188.33367919921875</v>
      </c>
      <c r="O11" s="406">
        <v>1.3893737792968324</v>
      </c>
    </row>
    <row r="12" spans="9:15">
      <c r="I12" s="406">
        <v>420.07266235351563</v>
      </c>
      <c r="J12" s="406" t="e">
        <v>#N/A</v>
      </c>
      <c r="K12" s="406">
        <v>11.781711578369126</v>
      </c>
      <c r="L12" s="406" t="e">
        <v>#N/A</v>
      </c>
      <c r="M12" s="376" t="s">
        <v>558</v>
      </c>
      <c r="N12" s="406">
        <v>420.07266235351563</v>
      </c>
      <c r="O12" s="406">
        <v>11.781711578369126</v>
      </c>
    </row>
    <row r="13" spans="9:15">
      <c r="I13" s="406">
        <v>87.68212890625</v>
      </c>
      <c r="J13" s="406" t="e">
        <v>#N/A</v>
      </c>
      <c r="K13" s="406">
        <v>0.86966705322275573</v>
      </c>
      <c r="L13" s="406" t="e">
        <v>#N/A</v>
      </c>
      <c r="M13" s="376" t="s">
        <v>520</v>
      </c>
      <c r="N13" s="406">
        <v>87.68212890625</v>
      </c>
      <c r="O13" s="406">
        <v>0.86966705322275573</v>
      </c>
    </row>
    <row r="14" spans="9:15">
      <c r="I14" s="406" t="e">
        <v>#N/A</v>
      </c>
      <c r="J14" s="406">
        <v>37.793182373046875</v>
      </c>
      <c r="K14" s="406" t="e">
        <v>#N/A</v>
      </c>
      <c r="L14" s="406">
        <v>-3.2083015441894815</v>
      </c>
      <c r="M14" s="376" t="s">
        <v>559</v>
      </c>
      <c r="N14" s="406">
        <v>37.793182373046875</v>
      </c>
      <c r="O14" s="406">
        <v>-3.2083015441894815</v>
      </c>
    </row>
    <row r="15" spans="9:15">
      <c r="I15" s="406" t="e">
        <v>#N/A</v>
      </c>
      <c r="J15" s="406">
        <v>41.872314453125</v>
      </c>
      <c r="K15" s="406" t="e">
        <v>#N/A</v>
      </c>
      <c r="L15" s="406">
        <v>3.0174102783203409</v>
      </c>
      <c r="M15" s="376" t="s">
        <v>511</v>
      </c>
      <c r="N15" s="406">
        <v>41.872314453125</v>
      </c>
      <c r="O15" s="406">
        <v>3.0174102783203409</v>
      </c>
    </row>
    <row r="16" spans="9:15">
      <c r="I16" s="406" t="e">
        <v>#N/A</v>
      </c>
      <c r="J16" s="406">
        <v>158.7913818359375</v>
      </c>
      <c r="K16" s="406" t="e">
        <v>#N/A</v>
      </c>
      <c r="L16" s="406">
        <v>7.2290496826172301</v>
      </c>
      <c r="M16" s="376" t="s">
        <v>560</v>
      </c>
      <c r="N16" s="406">
        <v>158.7913818359375</v>
      </c>
      <c r="O16" s="406">
        <v>7.2290496826172301</v>
      </c>
    </row>
    <row r="17" spans="9:15">
      <c r="I17" s="406" t="e">
        <v>#N/A</v>
      </c>
      <c r="J17" s="406">
        <v>506.027099609375</v>
      </c>
      <c r="K17" s="406" t="e">
        <v>#N/A</v>
      </c>
      <c r="L17" s="406">
        <v>2.9764633178710938</v>
      </c>
      <c r="M17" s="376" t="s">
        <v>510</v>
      </c>
      <c r="N17" s="406">
        <v>506.027099609375</v>
      </c>
      <c r="O17" s="406">
        <v>2.9764633178710938</v>
      </c>
    </row>
    <row r="18" spans="9:15">
      <c r="I18" s="406" t="e">
        <v>#N/A</v>
      </c>
      <c r="J18" s="406" t="e">
        <v>#N/A</v>
      </c>
      <c r="K18" s="406" t="e">
        <v>#N/A</v>
      </c>
      <c r="L18" s="406" t="e">
        <v>#N/A</v>
      </c>
      <c r="M18" s="406" t="e">
        <v>#N/A</v>
      </c>
      <c r="N18" s="406" t="e">
        <v>#N/A</v>
      </c>
      <c r="O18" s="406" t="e">
        <v>#N/A</v>
      </c>
    </row>
    <row r="19" spans="9:15">
      <c r="I19" s="406" t="e">
        <v>#N/A</v>
      </c>
      <c r="J19" s="406">
        <v>69.9658203125</v>
      </c>
      <c r="K19" s="406" t="e">
        <v>#N/A</v>
      </c>
      <c r="L19" s="406">
        <v>2.2652816772460938</v>
      </c>
      <c r="M19" s="376" t="s">
        <v>366</v>
      </c>
      <c r="N19" s="406">
        <v>69.9658203125</v>
      </c>
      <c r="O19" s="406">
        <v>2.2652816772460938</v>
      </c>
    </row>
    <row r="20" spans="9:15">
      <c r="I20" s="406" t="e">
        <v>#N/A</v>
      </c>
      <c r="J20" s="406">
        <v>-34.65673828125</v>
      </c>
      <c r="K20" s="406" t="e">
        <v>#N/A</v>
      </c>
      <c r="L20" s="406">
        <v>5.1925888061523295</v>
      </c>
      <c r="M20" s="376" t="s">
        <v>561</v>
      </c>
      <c r="N20" s="406">
        <v>-34.65673828125</v>
      </c>
      <c r="O20" s="406">
        <v>5.1925888061523295</v>
      </c>
    </row>
    <row r="21" spans="9:15">
      <c r="I21" s="406" t="e">
        <v>#N/A</v>
      </c>
      <c r="J21" s="406">
        <v>152.615234375</v>
      </c>
      <c r="K21" s="406" t="e">
        <v>#N/A</v>
      </c>
      <c r="L21" s="406">
        <v>0.92790222167973013</v>
      </c>
      <c r="M21" s="376" t="s">
        <v>362</v>
      </c>
      <c r="N21" s="406">
        <v>152.615234375</v>
      </c>
      <c r="O21" s="406">
        <v>0.92790222167973013</v>
      </c>
    </row>
    <row r="22" spans="9:15">
      <c r="I22" s="406">
        <v>101.541748046875</v>
      </c>
      <c r="J22" s="406" t="e">
        <v>#N/A</v>
      </c>
      <c r="K22" s="406">
        <v>2.0017395019531534</v>
      </c>
      <c r="L22" s="406" t="e">
        <v>#N/A</v>
      </c>
      <c r="M22" s="376" t="s">
        <v>519</v>
      </c>
      <c r="N22" s="406">
        <v>101.541748046875</v>
      </c>
      <c r="O22" s="406">
        <v>2.0017395019531534</v>
      </c>
    </row>
    <row r="23" spans="9:15">
      <c r="I23" s="406" t="e">
        <v>#N/A</v>
      </c>
      <c r="J23" s="406">
        <v>441.95184326171875</v>
      </c>
      <c r="K23" s="406" t="e">
        <v>#N/A</v>
      </c>
      <c r="L23" s="406">
        <v>3.5761489868163636</v>
      </c>
      <c r="M23" s="376" t="s">
        <v>515</v>
      </c>
      <c r="N23" s="406">
        <v>441.95184326171875</v>
      </c>
      <c r="O23" s="406">
        <v>3.5761489868163636</v>
      </c>
    </row>
    <row r="24" spans="9:15">
      <c r="I24" s="406" t="e">
        <v>#N/A</v>
      </c>
      <c r="J24" s="406">
        <v>-31.595947265625</v>
      </c>
      <c r="K24" s="406" t="e">
        <v>#N/A</v>
      </c>
      <c r="L24" s="406">
        <v>2.8207702636718324</v>
      </c>
      <c r="M24" s="376" t="s">
        <v>536</v>
      </c>
      <c r="N24" s="406">
        <v>-31.595947265625</v>
      </c>
      <c r="O24" s="406">
        <v>2.8207702636718324</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4">
    <tabColor theme="5" tint="0.59999389629810485"/>
  </sheetPr>
  <dimension ref="P13:AN18"/>
  <sheetViews>
    <sheetView showGridLines="0" zoomScale="85" zoomScaleNormal="85" workbookViewId="0"/>
  </sheetViews>
  <sheetFormatPr defaultColWidth="8.7109375" defaultRowHeight="12"/>
  <cols>
    <col min="1" max="15" width="8.7109375" style="152"/>
    <col min="16" max="16" width="21.42578125" style="152" bestFit="1" customWidth="1"/>
    <col min="17" max="40" width="6.140625" style="152" bestFit="1" customWidth="1"/>
    <col min="41" max="16384" width="8.7109375" style="152"/>
  </cols>
  <sheetData>
    <row r="13" spans="16:40">
      <c r="P13" s="372" t="s">
        <v>269</v>
      </c>
      <c r="Q13" s="372">
        <v>2000</v>
      </c>
      <c r="R13" s="372">
        <v>2001</v>
      </c>
      <c r="S13" s="372">
        <v>2002</v>
      </c>
      <c r="T13" s="372">
        <v>2003</v>
      </c>
      <c r="U13" s="372">
        <v>2004</v>
      </c>
      <c r="V13" s="372">
        <v>2005</v>
      </c>
      <c r="W13" s="372">
        <v>2006</v>
      </c>
      <c r="X13" s="372">
        <v>2007</v>
      </c>
      <c r="Y13" s="372">
        <v>2008</v>
      </c>
      <c r="Z13" s="372">
        <v>2009</v>
      </c>
      <c r="AA13" s="372">
        <v>2010</v>
      </c>
      <c r="AB13" s="372">
        <v>2011</v>
      </c>
      <c r="AC13" s="372">
        <v>2012</v>
      </c>
      <c r="AD13" s="372">
        <v>2013</v>
      </c>
      <c r="AE13" s="372">
        <v>2014</v>
      </c>
      <c r="AF13" s="372">
        <v>2015</v>
      </c>
      <c r="AG13" s="372">
        <v>2016</v>
      </c>
      <c r="AH13" s="372">
        <v>2017</v>
      </c>
      <c r="AI13" s="372">
        <v>2018</v>
      </c>
      <c r="AJ13" s="372">
        <v>2019</v>
      </c>
      <c r="AK13" s="372">
        <v>2020</v>
      </c>
      <c r="AL13" s="372">
        <v>2021</v>
      </c>
      <c r="AM13" s="372">
        <v>2022</v>
      </c>
      <c r="AN13" s="372">
        <v>2023</v>
      </c>
    </row>
    <row r="14" spans="16:40">
      <c r="P14" s="370" t="s">
        <v>566</v>
      </c>
      <c r="Q14" s="371">
        <v>11.245324406099821</v>
      </c>
      <c r="R14" s="371">
        <v>11.439433608196435</v>
      </c>
      <c r="S14" s="371">
        <v>11.625847459428037</v>
      </c>
      <c r="T14" s="371">
        <v>12.268358430503493</v>
      </c>
      <c r="U14" s="371">
        <v>12.63003718384226</v>
      </c>
      <c r="V14" s="371">
        <v>13.087832564635862</v>
      </c>
      <c r="W14" s="371">
        <v>13.445825292271202</v>
      </c>
      <c r="X14" s="371">
        <v>13.503383496384254</v>
      </c>
      <c r="Y14" s="371">
        <v>13.80459667934694</v>
      </c>
      <c r="Z14" s="371">
        <v>12.927578593247828</v>
      </c>
      <c r="AA14" s="371">
        <v>13.742035729763515</v>
      </c>
      <c r="AB14" s="371">
        <v>13.980611698637246</v>
      </c>
      <c r="AC14" s="371">
        <v>13.984544880995529</v>
      </c>
      <c r="AD14" s="371">
        <v>14.204447208590967</v>
      </c>
      <c r="AE14" s="371">
        <v>14.066525670652723</v>
      </c>
      <c r="AF14" s="371">
        <v>14.002435475998942</v>
      </c>
      <c r="AG14" s="371">
        <v>13.895690655582843</v>
      </c>
      <c r="AH14" s="371">
        <v>14.003267724296084</v>
      </c>
      <c r="AI14" s="371">
        <v>14.138869620104938</v>
      </c>
      <c r="AJ14" s="371">
        <v>14.326820651409921</v>
      </c>
      <c r="AK14" s="371">
        <v>14.432263592811957</v>
      </c>
      <c r="AL14" s="371">
        <v>14.493351927664451</v>
      </c>
      <c r="AM14" s="371">
        <v>14.523386988327854</v>
      </c>
      <c r="AN14" s="371">
        <v>14.660004415544302</v>
      </c>
    </row>
    <row r="15" spans="16:40">
      <c r="P15" s="370" t="s">
        <v>530</v>
      </c>
      <c r="Q15" s="370">
        <v>10.126216993195698</v>
      </c>
      <c r="R15" s="370">
        <v>10.959492961994211</v>
      </c>
      <c r="S15" s="370">
        <v>8.4344937595315006</v>
      </c>
      <c r="T15" s="370">
        <v>9.5215172021607035</v>
      </c>
      <c r="U15" s="370">
        <v>10.722618780783415</v>
      </c>
      <c r="V15" s="370">
        <v>12.442903103192872</v>
      </c>
      <c r="W15" s="370">
        <v>11.421714037071299</v>
      </c>
      <c r="X15" s="370">
        <v>9.7208514153641801</v>
      </c>
      <c r="Y15" s="370">
        <v>11.697963090735861</v>
      </c>
      <c r="Z15" s="370">
        <v>8.698951808713618</v>
      </c>
      <c r="AA15" s="370">
        <v>9.0463664875261802</v>
      </c>
      <c r="AB15" s="370">
        <v>11.2123018596474</v>
      </c>
      <c r="AC15" s="370">
        <v>11.246718283359201</v>
      </c>
      <c r="AD15" s="370">
        <v>10.355121309851484</v>
      </c>
      <c r="AE15" s="370">
        <v>9.8388959598604213</v>
      </c>
      <c r="AF15" s="370">
        <v>7.9094430845781085</v>
      </c>
      <c r="AG15" s="370">
        <v>7.2178666104837506</v>
      </c>
      <c r="AH15" s="370">
        <v>7.9406149006135927</v>
      </c>
      <c r="AI15" s="370">
        <v>8.6661296153771552</v>
      </c>
      <c r="AJ15" s="370">
        <v>8.3506011884920159</v>
      </c>
      <c r="AK15" s="370">
        <v>8.0967230447015712</v>
      </c>
      <c r="AL15" s="370">
        <v>7.9324365025970787</v>
      </c>
      <c r="AM15" s="370">
        <v>7.7589674063500649</v>
      </c>
      <c r="AN15" s="370">
        <v>7.6652974509442453</v>
      </c>
    </row>
    <row r="16" spans="16:4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row>
    <row r="17" spans="16:40">
      <c r="P17" s="370" t="s">
        <v>544</v>
      </c>
      <c r="Q17" s="370">
        <v>15.65134964144227</v>
      </c>
      <c r="R17" s="370">
        <v>13.804568850806529</v>
      </c>
      <c r="S17" s="370">
        <v>9.7500045134806417</v>
      </c>
      <c r="T17" s="370">
        <v>11.373595202453183</v>
      </c>
      <c r="U17" s="370">
        <v>13.654424040343422</v>
      </c>
      <c r="V17" s="370">
        <v>15.273375520638712</v>
      </c>
      <c r="W17" s="370">
        <v>14.560204942082413</v>
      </c>
      <c r="X17" s="370">
        <v>11.143912607409296</v>
      </c>
      <c r="Y17" s="370">
        <v>14.255870587830669</v>
      </c>
      <c r="Z17" s="370">
        <v>6.1551952820311522</v>
      </c>
      <c r="AA17" s="370">
        <v>8.4206955775003536</v>
      </c>
      <c r="AB17" s="370">
        <v>11.767405219154695</v>
      </c>
      <c r="AC17" s="370">
        <v>8.7979390842684069</v>
      </c>
      <c r="AD17" s="370">
        <v>6.6460617778986792</v>
      </c>
      <c r="AE17" s="370">
        <v>6.0272653524976745</v>
      </c>
      <c r="AF17" s="370">
        <v>3.0793093506859441</v>
      </c>
      <c r="AG17" s="370">
        <v>2.0579914134538893</v>
      </c>
      <c r="AH17" s="370">
        <v>2.4051202646431435</v>
      </c>
      <c r="AI17" s="370">
        <v>3.3907053938530405</v>
      </c>
      <c r="AJ17" s="370">
        <v>3.2106197954360982</v>
      </c>
      <c r="AK17" s="370">
        <v>3.2504078564097081</v>
      </c>
      <c r="AL17" s="370">
        <v>2.9230210299803159</v>
      </c>
      <c r="AM17" s="370">
        <v>2.8061815197595452</v>
      </c>
      <c r="AN17" s="370">
        <v>2.7304060125049974</v>
      </c>
    </row>
    <row r="18" spans="16:40">
      <c r="P18" s="370" t="s">
        <v>545</v>
      </c>
      <c r="Q18" s="370">
        <v>7.7951522094902623</v>
      </c>
      <c r="R18" s="370">
        <v>8.7535789999283562</v>
      </c>
      <c r="S18" s="370">
        <v>9.1950866624328427</v>
      </c>
      <c r="T18" s="370">
        <v>8.0263551664334489</v>
      </c>
      <c r="U18" s="370">
        <v>7.8978116814336303</v>
      </c>
      <c r="V18" s="370">
        <v>7.2116679370391941</v>
      </c>
      <c r="W18" s="370">
        <v>9.5517103971146291</v>
      </c>
      <c r="X18" s="370">
        <v>7.337010170204211</v>
      </c>
      <c r="Y18" s="370">
        <v>6.8249566929637968</v>
      </c>
      <c r="Z18" s="370">
        <v>7.0669337881073693</v>
      </c>
      <c r="AA18" s="370">
        <v>6.5801618105137418</v>
      </c>
      <c r="AB18" s="370">
        <v>6.5658324616078367</v>
      </c>
      <c r="AC18" s="370">
        <v>7.0794214303276544</v>
      </c>
      <c r="AD18" s="370">
        <v>7.0116007027348877</v>
      </c>
      <c r="AE18" s="370">
        <v>7.174127519136829</v>
      </c>
      <c r="AF18" s="370">
        <v>7.4823218736931283</v>
      </c>
      <c r="AG18" s="370">
        <v>7.2142615345084264</v>
      </c>
      <c r="AH18" s="370">
        <v>7.3731516944482376</v>
      </c>
      <c r="AI18" s="370">
        <v>7.9339749592358002</v>
      </c>
      <c r="AJ18" s="370">
        <v>7.8464886099468485</v>
      </c>
      <c r="AK18" s="370">
        <v>7.7236390306011469</v>
      </c>
      <c r="AL18" s="370">
        <v>7.6356999180710554</v>
      </c>
      <c r="AM18" s="370">
        <v>7.6486407738336313</v>
      </c>
      <c r="AN18" s="370">
        <v>7.6884361433647044</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outlinePr summaryBelow="0"/>
    <pageSetUpPr fitToPage="1"/>
  </sheetPr>
  <dimension ref="A2:P65"/>
  <sheetViews>
    <sheetView showGridLines="0" zoomScaleNormal="100" zoomScaleSheetLayoutView="100" workbookViewId="0">
      <pane xSplit="2" ySplit="8" topLeftCell="C9" activePane="bottomRight" state="frozen"/>
      <selection activeCell="G14" sqref="G14"/>
      <selection pane="topRight" activeCell="G14" sqref="G14"/>
      <selection pane="bottomLeft" activeCell="G14" sqref="G14"/>
      <selection pane="bottomRight"/>
    </sheetView>
  </sheetViews>
  <sheetFormatPr defaultColWidth="9.140625" defaultRowHeight="12"/>
  <cols>
    <col min="1" max="1" width="5.140625" style="1" customWidth="1"/>
    <col min="2" max="2" width="39.42578125" style="1" customWidth="1"/>
    <col min="3" max="3" width="7.42578125" style="1" customWidth="1"/>
    <col min="4" max="4" width="7.140625" style="1" customWidth="1"/>
    <col min="5" max="5" width="6.7109375" style="1" customWidth="1"/>
    <col min="6" max="7" width="7.42578125" style="3" customWidth="1"/>
    <col min="8" max="8" width="6.140625" style="3" customWidth="1"/>
    <col min="9" max="14" width="6.140625" style="1" customWidth="1"/>
    <col min="15" max="15" width="1.42578125" style="1" customWidth="1"/>
    <col min="16" max="16384" width="9.140625" style="1"/>
  </cols>
  <sheetData>
    <row r="2" spans="2:15" ht="12.75">
      <c r="B2" s="219" t="s">
        <v>379</v>
      </c>
      <c r="C2" s="219"/>
      <c r="D2" s="219"/>
      <c r="E2" s="219"/>
      <c r="F2" s="219"/>
      <c r="G2" s="220"/>
      <c r="H2" s="220"/>
      <c r="I2" s="219"/>
      <c r="J2" s="219"/>
      <c r="K2" s="219"/>
      <c r="L2" s="219"/>
      <c r="M2" s="219"/>
      <c r="N2" s="219"/>
      <c r="O2" s="219"/>
    </row>
    <row r="3" spans="2:15" ht="12.75">
      <c r="B3" s="218" t="s">
        <v>199</v>
      </c>
      <c r="C3" s="218"/>
      <c r="D3" s="218"/>
      <c r="E3" s="218"/>
      <c r="F3" s="218"/>
      <c r="G3" s="218"/>
      <c r="H3" s="218"/>
      <c r="I3" s="218"/>
      <c r="J3" s="218"/>
      <c r="K3" s="218"/>
      <c r="L3" s="218"/>
      <c r="M3" s="218"/>
      <c r="N3" s="218"/>
      <c r="O3" s="218"/>
    </row>
    <row r="4" spans="2:15" ht="3" customHeight="1">
      <c r="B4" s="217"/>
      <c r="C4" s="217"/>
      <c r="D4" s="217"/>
      <c r="E4" s="217"/>
      <c r="F4" s="217"/>
      <c r="G4" s="217"/>
      <c r="H4" s="217"/>
      <c r="I4" s="217"/>
      <c r="J4" s="217"/>
      <c r="K4" s="217"/>
      <c r="L4" s="217"/>
      <c r="M4" s="217"/>
      <c r="N4" s="217"/>
      <c r="O4" s="217"/>
    </row>
    <row r="5" spans="2:15" ht="24.75" customHeight="1">
      <c r="B5" s="216"/>
      <c r="C5" s="193"/>
      <c r="D5" s="212"/>
      <c r="E5" s="189"/>
      <c r="F5" s="190"/>
      <c r="I5" s="600" t="s">
        <v>304</v>
      </c>
      <c r="J5" s="600"/>
      <c r="K5" s="600"/>
      <c r="L5" s="600"/>
      <c r="M5" s="600"/>
      <c r="N5" s="600"/>
      <c r="O5" s="193"/>
    </row>
    <row r="6" spans="2:15">
      <c r="B6" s="215"/>
      <c r="C6" s="214">
        <v>2012</v>
      </c>
      <c r="D6" s="214">
        <v>2013</v>
      </c>
      <c r="E6" s="214">
        <v>2014</v>
      </c>
      <c r="F6" s="211">
        <v>2015</v>
      </c>
      <c r="G6" s="211">
        <v>2016</v>
      </c>
      <c r="H6" s="211">
        <v>2017</v>
      </c>
      <c r="I6" s="213">
        <v>2018</v>
      </c>
      <c r="J6" s="213">
        <v>2019</v>
      </c>
      <c r="K6" s="213">
        <v>2020</v>
      </c>
      <c r="L6" s="213">
        <v>2021</v>
      </c>
      <c r="M6" s="213">
        <v>2022</v>
      </c>
      <c r="N6" s="213">
        <v>2023</v>
      </c>
      <c r="O6" s="290"/>
    </row>
    <row r="7" spans="2:15" ht="5.25" customHeight="1">
      <c r="B7" s="189"/>
      <c r="C7" s="210"/>
      <c r="D7" s="210"/>
      <c r="E7" s="210"/>
      <c r="F7" s="209"/>
      <c r="G7" s="209"/>
      <c r="H7" s="209"/>
      <c r="I7" s="208"/>
      <c r="J7" s="208"/>
      <c r="K7" s="208"/>
      <c r="L7" s="208"/>
      <c r="M7" s="208"/>
      <c r="N7" s="208"/>
      <c r="O7" s="189"/>
    </row>
    <row r="8" spans="2:15">
      <c r="B8" s="207" t="s">
        <v>62</v>
      </c>
      <c r="C8" s="210"/>
      <c r="D8" s="210"/>
      <c r="E8" s="210"/>
      <c r="F8" s="209"/>
      <c r="G8" s="209"/>
      <c r="H8" s="209"/>
      <c r="I8" s="208"/>
      <c r="J8" s="208"/>
      <c r="K8" s="208"/>
      <c r="L8" s="208"/>
      <c r="M8" s="208"/>
      <c r="N8" s="208"/>
      <c r="O8" s="189"/>
    </row>
    <row r="9" spans="2:15">
      <c r="B9" s="207" t="s">
        <v>299</v>
      </c>
      <c r="C9" s="197">
        <v>79.758402515423612</v>
      </c>
      <c r="D9" s="197">
        <v>78.528656502598423</v>
      </c>
      <c r="E9" s="197">
        <v>78.814867685370857</v>
      </c>
      <c r="F9" s="197">
        <v>79.950854317015583</v>
      </c>
      <c r="G9" s="197">
        <v>83.069756952352051</v>
      </c>
      <c r="H9" s="198">
        <v>82.439783274439137</v>
      </c>
      <c r="I9" s="196">
        <v>82.095764836377498</v>
      </c>
      <c r="J9" s="196">
        <v>81.910073983993001</v>
      </c>
      <c r="K9" s="196">
        <v>81.601983503482785</v>
      </c>
      <c r="L9" s="196">
        <v>81.323404546638187</v>
      </c>
      <c r="M9" s="196">
        <v>81.026001210151307</v>
      </c>
      <c r="N9" s="196">
        <v>80.554944851484493</v>
      </c>
      <c r="O9" s="197"/>
    </row>
    <row r="10" spans="2:15" ht="1.5" customHeight="1">
      <c r="B10" s="201"/>
      <c r="C10" s="197" t="s">
        <v>60</v>
      </c>
      <c r="D10" s="197" t="s">
        <v>60</v>
      </c>
      <c r="E10" s="197" t="s">
        <v>60</v>
      </c>
      <c r="F10" s="197" t="s">
        <v>60</v>
      </c>
      <c r="G10" s="197" t="s">
        <v>60</v>
      </c>
      <c r="H10" s="198" t="s">
        <v>60</v>
      </c>
      <c r="I10" s="196" t="s">
        <v>60</v>
      </c>
      <c r="J10" s="196" t="s">
        <v>60</v>
      </c>
      <c r="K10" s="196" t="s">
        <v>60</v>
      </c>
      <c r="L10" s="196" t="s">
        <v>60</v>
      </c>
      <c r="M10" s="196" t="s">
        <v>60</v>
      </c>
      <c r="N10" s="196" t="s">
        <v>60</v>
      </c>
      <c r="O10" s="197"/>
    </row>
    <row r="11" spans="2:15" ht="12" customHeight="1">
      <c r="B11" s="206" t="s">
        <v>200</v>
      </c>
      <c r="C11" s="197">
        <v>106.7101616920208</v>
      </c>
      <c r="D11" s="197">
        <v>105.38246636851262</v>
      </c>
      <c r="E11" s="197">
        <v>104.83569934662408</v>
      </c>
      <c r="F11" s="197">
        <v>104.42384656849805</v>
      </c>
      <c r="G11" s="197">
        <v>106.90552878923124</v>
      </c>
      <c r="H11" s="198">
        <v>105.44706469349525</v>
      </c>
      <c r="I11" s="196">
        <v>103.87014935364826</v>
      </c>
      <c r="J11" s="196">
        <v>103.13471100844897</v>
      </c>
      <c r="K11" s="196">
        <v>102.35564400396702</v>
      </c>
      <c r="L11" s="196">
        <v>101.71603103810466</v>
      </c>
      <c r="M11" s="196">
        <v>101.17749311568978</v>
      </c>
      <c r="N11" s="196">
        <v>100.42830672047376</v>
      </c>
      <c r="O11" s="197"/>
    </row>
    <row r="12" spans="2:15" ht="12" customHeight="1">
      <c r="B12" s="201" t="s">
        <v>47</v>
      </c>
      <c r="C12" s="199">
        <v>103.53545751381131</v>
      </c>
      <c r="D12" s="199">
        <v>105.3991312943714</v>
      </c>
      <c r="E12" s="199">
        <v>105.07411232757235</v>
      </c>
      <c r="F12" s="199">
        <v>105.2947126766626</v>
      </c>
      <c r="G12" s="199">
        <v>107.16619282717073</v>
      </c>
      <c r="H12" s="192">
        <v>107.78460365361207</v>
      </c>
      <c r="I12" s="191">
        <v>108.02116332566156</v>
      </c>
      <c r="J12" s="191">
        <v>109.44738615590772</v>
      </c>
      <c r="K12" s="191">
        <v>111.26388299193617</v>
      </c>
      <c r="L12" s="191">
        <v>113.11814779843381</v>
      </c>
      <c r="M12" s="191">
        <v>115.23009793485797</v>
      </c>
      <c r="N12" s="191">
        <v>116.87002528158108</v>
      </c>
      <c r="O12" s="199"/>
    </row>
    <row r="13" spans="2:15" ht="12" customHeight="1">
      <c r="B13" s="201" t="s">
        <v>44</v>
      </c>
      <c r="C13" s="199">
        <v>89.441312081446029</v>
      </c>
      <c r="D13" s="199">
        <v>91.338425034442722</v>
      </c>
      <c r="E13" s="199">
        <v>91.842302371172707</v>
      </c>
      <c r="F13" s="199">
        <v>89.919621221003396</v>
      </c>
      <c r="G13" s="199">
        <v>88.904240955885754</v>
      </c>
      <c r="H13" s="192">
        <v>86.611174367639535</v>
      </c>
      <c r="I13" s="191">
        <v>84.241759096153658</v>
      </c>
      <c r="J13" s="191">
        <v>81.725301453264152</v>
      </c>
      <c r="K13" s="191">
        <v>79.250323731811207</v>
      </c>
      <c r="L13" s="191">
        <v>76.796973468953681</v>
      </c>
      <c r="M13" s="191">
        <v>74.263548389365198</v>
      </c>
      <c r="N13" s="191">
        <v>71.742582413203664</v>
      </c>
      <c r="O13" s="199"/>
    </row>
    <row r="14" spans="2:15" ht="12" customHeight="1">
      <c r="B14" s="205" t="s">
        <v>14</v>
      </c>
      <c r="C14" s="199">
        <v>90.683487555158806</v>
      </c>
      <c r="D14" s="199">
        <v>93.496957342279146</v>
      </c>
      <c r="E14" s="199">
        <v>94.984701591397695</v>
      </c>
      <c r="F14" s="199">
        <v>95.764233952210404</v>
      </c>
      <c r="G14" s="199">
        <v>96.574163349196468</v>
      </c>
      <c r="H14" s="192">
        <v>96.955736050870854</v>
      </c>
      <c r="I14" s="191">
        <v>96.346406425657833</v>
      </c>
      <c r="J14" s="191">
        <v>96.204908774424595</v>
      </c>
      <c r="K14" s="191">
        <v>95.124055849310395</v>
      </c>
      <c r="L14" s="191">
        <v>93.587719783904433</v>
      </c>
      <c r="M14" s="191">
        <v>91.576846717684418</v>
      </c>
      <c r="N14" s="191">
        <v>88.988854326423265</v>
      </c>
      <c r="O14" s="199"/>
    </row>
    <row r="15" spans="2:15" ht="12" customHeight="1">
      <c r="B15" s="205" t="s">
        <v>15</v>
      </c>
      <c r="C15" s="199">
        <v>79.841711803818356</v>
      </c>
      <c r="D15" s="199">
        <v>77.369331691576079</v>
      </c>
      <c r="E15" s="199">
        <v>74.749272797334669</v>
      </c>
      <c r="F15" s="199">
        <v>71.033134558835613</v>
      </c>
      <c r="G15" s="199">
        <v>68.224105850733935</v>
      </c>
      <c r="H15" s="192">
        <v>64.136546800067421</v>
      </c>
      <c r="I15" s="191">
        <v>59.812542964807413</v>
      </c>
      <c r="J15" s="191">
        <v>55.745937888439734</v>
      </c>
      <c r="K15" s="191">
        <v>52.160686768746864</v>
      </c>
      <c r="L15" s="191">
        <v>48.741654316786573</v>
      </c>
      <c r="M15" s="191">
        <v>45.471248867087795</v>
      </c>
      <c r="N15" s="191">
        <v>42.372216152608111</v>
      </c>
      <c r="O15" s="199"/>
    </row>
    <row r="16" spans="2:15" ht="12" customHeight="1">
      <c r="B16" s="205" t="s">
        <v>19</v>
      </c>
      <c r="C16" s="199">
        <v>123.35902657034028</v>
      </c>
      <c r="D16" s="199">
        <v>129.01832232332043</v>
      </c>
      <c r="E16" s="199">
        <v>131.78438157437165</v>
      </c>
      <c r="F16" s="199">
        <v>131.5090011454518</v>
      </c>
      <c r="G16" s="199">
        <v>132.03886614049566</v>
      </c>
      <c r="H16" s="192">
        <v>131.45377770811641</v>
      </c>
      <c r="I16" s="191">
        <v>129.74543263784403</v>
      </c>
      <c r="J16" s="191">
        <v>127.51376317855789</v>
      </c>
      <c r="K16" s="191">
        <v>124.88543996555485</v>
      </c>
      <c r="L16" s="191">
        <v>122.09046003053687</v>
      </c>
      <c r="M16" s="191">
        <v>119.2917112990103</v>
      </c>
      <c r="N16" s="191">
        <v>116.57429184786901</v>
      </c>
      <c r="O16" s="199"/>
    </row>
    <row r="17" spans="2:15" ht="12" customHeight="1">
      <c r="B17" s="200" t="s">
        <v>29</v>
      </c>
      <c r="C17" s="199">
        <v>85.736601222332823</v>
      </c>
      <c r="D17" s="199">
        <v>95.450673837103309</v>
      </c>
      <c r="E17" s="199">
        <v>100.36650334354704</v>
      </c>
      <c r="F17" s="199">
        <v>99.438512756505105</v>
      </c>
      <c r="G17" s="199">
        <v>98.98822866246708</v>
      </c>
      <c r="H17" s="192">
        <v>98.364392667286552</v>
      </c>
      <c r="I17" s="191">
        <v>96.708433820448818</v>
      </c>
      <c r="J17" s="191">
        <v>95.117822819638349</v>
      </c>
      <c r="K17" s="191">
        <v>93.870736837112318</v>
      </c>
      <c r="L17" s="191">
        <v>92.768975244645617</v>
      </c>
      <c r="M17" s="191">
        <v>91.751518270723736</v>
      </c>
      <c r="N17" s="191">
        <v>90.923399925625006</v>
      </c>
      <c r="O17" s="199"/>
    </row>
    <row r="18" spans="2:15" ht="12" customHeight="1">
      <c r="B18" s="201" t="s">
        <v>20</v>
      </c>
      <c r="C18" s="199">
        <v>229.00776067102368</v>
      </c>
      <c r="D18" s="199">
        <v>232.46910223786688</v>
      </c>
      <c r="E18" s="199">
        <v>236.06873329971953</v>
      </c>
      <c r="F18" s="199">
        <v>231.26087787698052</v>
      </c>
      <c r="G18" s="199">
        <v>235.62666312065693</v>
      </c>
      <c r="H18" s="192">
        <v>236.38812282467921</v>
      </c>
      <c r="I18" s="191">
        <v>235.95794201571726</v>
      </c>
      <c r="J18" s="191">
        <v>234.18207992362107</v>
      </c>
      <c r="K18" s="191">
        <v>232.29571237254186</v>
      </c>
      <c r="L18" s="191">
        <v>231.42948715485531</v>
      </c>
      <c r="M18" s="191">
        <v>230.71219506463433</v>
      </c>
      <c r="N18" s="191">
        <v>229.64635096548403</v>
      </c>
      <c r="O18" s="199"/>
    </row>
    <row r="19" spans="2:15" ht="12" customHeight="1">
      <c r="B19" s="201" t="s">
        <v>32</v>
      </c>
      <c r="C19" s="199">
        <v>84.546455221112907</v>
      </c>
      <c r="D19" s="199">
        <v>85.577334564298738</v>
      </c>
      <c r="E19" s="199">
        <v>87.356006492976292</v>
      </c>
      <c r="F19" s="199">
        <v>88.205928088452751</v>
      </c>
      <c r="G19" s="199">
        <v>88.187352895185739</v>
      </c>
      <c r="H19" s="192">
        <v>87.029189515064985</v>
      </c>
      <c r="I19" s="191">
        <v>86.335769033783578</v>
      </c>
      <c r="J19" s="191">
        <v>85.923287059022343</v>
      </c>
      <c r="K19" s="191">
        <v>85.176649231958663</v>
      </c>
      <c r="L19" s="191">
        <v>84.51221532395283</v>
      </c>
      <c r="M19" s="191">
        <v>83.615676228010742</v>
      </c>
      <c r="N19" s="191">
        <v>82.502015313247327</v>
      </c>
      <c r="O19" s="199"/>
    </row>
    <row r="20" spans="2:15" ht="12" customHeight="1">
      <c r="B20" s="201" t="s">
        <v>63</v>
      </c>
      <c r="C20" s="199">
        <v>84.839928286467909</v>
      </c>
      <c r="D20" s="199">
        <v>85.789217672860147</v>
      </c>
      <c r="E20" s="199">
        <v>84.960177028946589</v>
      </c>
      <c r="F20" s="199">
        <v>90.547247471190445</v>
      </c>
      <c r="G20" s="199">
        <v>91.146525728737714</v>
      </c>
      <c r="H20" s="192">
        <v>89.688233744249544</v>
      </c>
      <c r="I20" s="191">
        <v>86.55667742906401</v>
      </c>
      <c r="J20" s="191">
        <v>83.809559676484071</v>
      </c>
      <c r="K20" s="191">
        <v>81.16233570261069</v>
      </c>
      <c r="L20" s="191">
        <v>78.684093270790484</v>
      </c>
      <c r="M20" s="191">
        <v>76.414302019572162</v>
      </c>
      <c r="N20" s="191">
        <v>74.257476896918661</v>
      </c>
      <c r="O20" s="199"/>
    </row>
    <row r="21" spans="2:15" ht="2.25" customHeight="1">
      <c r="B21" s="201"/>
      <c r="C21" s="199" t="s">
        <v>60</v>
      </c>
      <c r="D21" s="199" t="s">
        <v>60</v>
      </c>
      <c r="E21" s="199" t="s">
        <v>60</v>
      </c>
      <c r="F21" s="199" t="s">
        <v>60</v>
      </c>
      <c r="G21" s="199" t="s">
        <v>60</v>
      </c>
      <c r="H21" s="192" t="s">
        <v>60</v>
      </c>
      <c r="I21" s="191" t="s">
        <v>60</v>
      </c>
      <c r="J21" s="191" t="s">
        <v>60</v>
      </c>
      <c r="K21" s="191" t="s">
        <v>60</v>
      </c>
      <c r="L21" s="191" t="s">
        <v>60</v>
      </c>
      <c r="M21" s="191" t="s">
        <v>60</v>
      </c>
      <c r="N21" s="191" t="s">
        <v>60</v>
      </c>
      <c r="O21" s="199"/>
    </row>
    <row r="22" spans="2:15" s="188" customFormat="1" ht="12" customHeight="1">
      <c r="B22" s="176" t="s">
        <v>190</v>
      </c>
      <c r="C22" s="164">
        <v>37.423210455179728</v>
      </c>
      <c r="D22" s="164">
        <v>38.637186996638782</v>
      </c>
      <c r="E22" s="164">
        <v>40.710513702647454</v>
      </c>
      <c r="F22" s="164">
        <v>44.004002638895557</v>
      </c>
      <c r="G22" s="164">
        <v>46.954616811163554</v>
      </c>
      <c r="H22" s="165">
        <v>48.983689600936401</v>
      </c>
      <c r="I22" s="163">
        <v>51.212508444944007</v>
      </c>
      <c r="J22" s="163">
        <v>52.891897537662729</v>
      </c>
      <c r="K22" s="163">
        <v>54.32181788525412</v>
      </c>
      <c r="L22" s="163">
        <v>55.599535574279351</v>
      </c>
      <c r="M22" s="163">
        <v>56.668909024747784</v>
      </c>
      <c r="N22" s="163">
        <v>57.627192118179835</v>
      </c>
      <c r="O22" s="164"/>
    </row>
    <row r="23" spans="2:15" s="188" customFormat="1" ht="12" customHeight="1">
      <c r="B23" s="175" t="s">
        <v>307</v>
      </c>
      <c r="C23" s="170">
        <v>39.893850811319574</v>
      </c>
      <c r="D23" s="170">
        <v>41.203053027104708</v>
      </c>
      <c r="E23" s="170">
        <v>43.476596368888266</v>
      </c>
      <c r="F23" s="170">
        <v>45.978074861603069</v>
      </c>
      <c r="G23" s="170">
        <v>48.562100150192727</v>
      </c>
      <c r="H23" s="171">
        <v>50.608523744991871</v>
      </c>
      <c r="I23" s="169">
        <v>52.622277113550027</v>
      </c>
      <c r="J23" s="169">
        <v>54.269949728995975</v>
      </c>
      <c r="K23" s="169">
        <v>55.717606878559948</v>
      </c>
      <c r="L23" s="169">
        <v>57.04494506944782</v>
      </c>
      <c r="M23" s="169">
        <v>58.17955696980875</v>
      </c>
      <c r="N23" s="169">
        <v>59.168409589218079</v>
      </c>
      <c r="O23" s="170"/>
    </row>
    <row r="24" spans="2:15" s="188" customFormat="1" ht="12" customHeight="1">
      <c r="B24" s="200" t="s">
        <v>49</v>
      </c>
      <c r="C24" s="170">
        <v>39.817279121506218</v>
      </c>
      <c r="D24" s="170">
        <v>41.507227202777877</v>
      </c>
      <c r="E24" s="170">
        <v>43.580593354628263</v>
      </c>
      <c r="F24" s="170">
        <v>44.794337483846157</v>
      </c>
      <c r="G24" s="170">
        <v>47.202443662853987</v>
      </c>
      <c r="H24" s="171">
        <v>50.071619082108903</v>
      </c>
      <c r="I24" s="169">
        <v>52.318533701175106</v>
      </c>
      <c r="J24" s="169">
        <v>54.485776705293986</v>
      </c>
      <c r="K24" s="169">
        <v>56.562641239763231</v>
      </c>
      <c r="L24" s="169">
        <v>58.466728151868288</v>
      </c>
      <c r="M24" s="169">
        <v>60.148089091145451</v>
      </c>
      <c r="N24" s="169">
        <v>61.632217076833221</v>
      </c>
      <c r="O24" s="170"/>
    </row>
    <row r="25" spans="2:15" ht="12" customHeight="1">
      <c r="B25" s="204" t="s">
        <v>50</v>
      </c>
      <c r="C25" s="199">
        <v>34.269156766774536</v>
      </c>
      <c r="D25" s="199">
        <v>36.996921297843791</v>
      </c>
      <c r="E25" s="199">
        <v>39.919724611884483</v>
      </c>
      <c r="F25" s="199">
        <v>41.066496259708934</v>
      </c>
      <c r="G25" s="199">
        <v>44.322893914779605</v>
      </c>
      <c r="H25" s="192">
        <v>47.78965160415698</v>
      </c>
      <c r="I25" s="191">
        <v>51.212799732169614</v>
      </c>
      <c r="J25" s="191">
        <v>54.442075162506107</v>
      </c>
      <c r="K25" s="191">
        <v>57.563676635838512</v>
      </c>
      <c r="L25" s="191">
        <v>60.452537026591969</v>
      </c>
      <c r="M25" s="191">
        <v>63.065430561766469</v>
      </c>
      <c r="N25" s="191">
        <v>65.452164100576979</v>
      </c>
      <c r="O25" s="199"/>
    </row>
    <row r="26" spans="2:15" ht="12" customHeight="1">
      <c r="B26" s="204" t="s">
        <v>51</v>
      </c>
      <c r="C26" s="199">
        <v>69.123439394771324</v>
      </c>
      <c r="D26" s="199">
        <v>68.54810897207642</v>
      </c>
      <c r="E26" s="199">
        <v>67.810637565215956</v>
      </c>
      <c r="F26" s="199">
        <v>69.559564484155814</v>
      </c>
      <c r="G26" s="199">
        <v>68.890626496561168</v>
      </c>
      <c r="H26" s="192">
        <v>70.19989216045137</v>
      </c>
      <c r="I26" s="191">
        <v>68.912836570649233</v>
      </c>
      <c r="J26" s="191">
        <v>67.293217351878809</v>
      </c>
      <c r="K26" s="191">
        <v>65.809453481651715</v>
      </c>
      <c r="L26" s="191">
        <v>64.326960905141746</v>
      </c>
      <c r="M26" s="191">
        <v>62.867293081168143</v>
      </c>
      <c r="N26" s="191">
        <v>61.444859292579032</v>
      </c>
      <c r="O26" s="199"/>
    </row>
    <row r="27" spans="2:15" ht="12" customHeight="1">
      <c r="B27" s="200" t="s">
        <v>52</v>
      </c>
      <c r="C27" s="199">
        <v>25.547454811729217</v>
      </c>
      <c r="D27" s="199">
        <v>26.402648404741853</v>
      </c>
      <c r="E27" s="199">
        <v>28.498948567648014</v>
      </c>
      <c r="F27" s="199">
        <v>30.907422236798908</v>
      </c>
      <c r="G27" s="199">
        <v>32.135926333244619</v>
      </c>
      <c r="H27" s="192">
        <v>31.798027706068126</v>
      </c>
      <c r="I27" s="191">
        <v>32.102363856742187</v>
      </c>
      <c r="J27" s="191">
        <v>32.507832558161809</v>
      </c>
      <c r="K27" s="191">
        <v>32.607317944247079</v>
      </c>
      <c r="L27" s="191">
        <v>32.470966670761229</v>
      </c>
      <c r="M27" s="191">
        <v>32.372828803495572</v>
      </c>
      <c r="N27" s="191">
        <v>32.157206342751941</v>
      </c>
      <c r="O27" s="199"/>
    </row>
    <row r="28" spans="2:15" ht="12" customHeight="1">
      <c r="B28" s="204" t="s">
        <v>53</v>
      </c>
      <c r="C28" s="199">
        <v>11.547608044727488</v>
      </c>
      <c r="D28" s="199">
        <v>12.696984572134125</v>
      </c>
      <c r="E28" s="199">
        <v>15.642175412280601</v>
      </c>
      <c r="F28" s="199">
        <v>15.91433217568164</v>
      </c>
      <c r="G28" s="199">
        <v>15.669179145648515</v>
      </c>
      <c r="H28" s="192">
        <v>17.436550025296828</v>
      </c>
      <c r="I28" s="191">
        <v>18.666049296568712</v>
      </c>
      <c r="J28" s="191">
        <v>19.482212117876411</v>
      </c>
      <c r="K28" s="191">
        <v>19.946681532497404</v>
      </c>
      <c r="L28" s="191">
        <v>20.015113226564431</v>
      </c>
      <c r="M28" s="191">
        <v>20.138126834517116</v>
      </c>
      <c r="N28" s="191">
        <v>20.350422505327952</v>
      </c>
      <c r="O28" s="199"/>
    </row>
    <row r="29" spans="2:15" ht="12" customHeight="1">
      <c r="B29" s="200" t="s">
        <v>55</v>
      </c>
      <c r="C29" s="199">
        <v>48.695532486883451</v>
      </c>
      <c r="D29" s="199">
        <v>49.32730169503531</v>
      </c>
      <c r="E29" s="199">
        <v>51.392631375804243</v>
      </c>
      <c r="F29" s="199">
        <v>55.463774471646801</v>
      </c>
      <c r="G29" s="199">
        <v>58.950258676541445</v>
      </c>
      <c r="H29" s="192">
        <v>61.763117161531973</v>
      </c>
      <c r="I29" s="191">
        <v>66.408820728277064</v>
      </c>
      <c r="J29" s="191">
        <v>67.399656160071117</v>
      </c>
      <c r="K29" s="191">
        <v>67.916817544859043</v>
      </c>
      <c r="L29" s="191">
        <v>68.298729997854707</v>
      </c>
      <c r="M29" s="191">
        <v>68.411776137287163</v>
      </c>
      <c r="N29" s="191">
        <v>68.441800025192009</v>
      </c>
      <c r="O29" s="199"/>
    </row>
    <row r="30" spans="2:15" ht="12" customHeight="1">
      <c r="B30" s="204" t="s">
        <v>373</v>
      </c>
      <c r="C30" s="199">
        <v>62.192373065921117</v>
      </c>
      <c r="D30" s="199">
        <v>60.206005509539921</v>
      </c>
      <c r="E30" s="199">
        <v>62.318827869552919</v>
      </c>
      <c r="F30" s="199">
        <v>72.586718171278662</v>
      </c>
      <c r="G30" s="199">
        <v>78.441203159428952</v>
      </c>
      <c r="H30" s="192">
        <v>83.979838930973685</v>
      </c>
      <c r="I30" s="191">
        <v>87.331165136745526</v>
      </c>
      <c r="J30" s="191">
        <v>90.240058730548427</v>
      </c>
      <c r="K30" s="191">
        <v>92.698030703442797</v>
      </c>
      <c r="L30" s="191">
        <v>94.577818163769763</v>
      </c>
      <c r="M30" s="191">
        <v>95.731085256071395</v>
      </c>
      <c r="N30" s="191">
        <v>96.302242827344102</v>
      </c>
      <c r="O30" s="199"/>
    </row>
    <row r="31" spans="2:15" ht="12" customHeight="1">
      <c r="B31" s="172" t="s">
        <v>57</v>
      </c>
      <c r="C31" s="199">
        <v>42.650100680298358</v>
      </c>
      <c r="D31" s="199">
        <v>45.898798628111862</v>
      </c>
      <c r="E31" s="199">
        <v>48.88842929928655</v>
      </c>
      <c r="F31" s="199">
        <v>52.876094254754122</v>
      </c>
      <c r="G31" s="199">
        <v>56.807225749798249</v>
      </c>
      <c r="H31" s="192">
        <v>54.181214706810636</v>
      </c>
      <c r="I31" s="191">
        <v>53.516989506921867</v>
      </c>
      <c r="J31" s="191">
        <v>53.42790477964833</v>
      </c>
      <c r="K31" s="191">
        <v>53.39803750066001</v>
      </c>
      <c r="L31" s="191">
        <v>53.340255178023121</v>
      </c>
      <c r="M31" s="191">
        <v>53.289495050782101</v>
      </c>
      <c r="N31" s="191">
        <v>53.284930901474546</v>
      </c>
      <c r="O31" s="199"/>
    </row>
    <row r="32" spans="2:15" s="188" customFormat="1" ht="12" customHeight="1">
      <c r="B32" s="173" t="s">
        <v>58</v>
      </c>
      <c r="C32" s="170">
        <v>22.775108576707964</v>
      </c>
      <c r="D32" s="170">
        <v>23.474399295202204</v>
      </c>
      <c r="E32" s="170">
        <v>23.62856965216114</v>
      </c>
      <c r="F32" s="170">
        <v>33.727238043165158</v>
      </c>
      <c r="G32" s="170">
        <v>41.064790950681022</v>
      </c>
      <c r="H32" s="171">
        <v>40.301137761770654</v>
      </c>
      <c r="I32" s="169">
        <v>42.46937812239085</v>
      </c>
      <c r="J32" s="169">
        <v>43.281650098222968</v>
      </c>
      <c r="K32" s="169">
        <v>42.991423307334379</v>
      </c>
      <c r="L32" s="169">
        <v>42.615529683270999</v>
      </c>
      <c r="M32" s="169">
        <v>41.71988155519918</v>
      </c>
      <c r="N32" s="169">
        <v>41.333595020606893</v>
      </c>
      <c r="O32" s="170"/>
    </row>
    <row r="33" spans="2:16" s="188" customFormat="1" ht="12" customHeight="1">
      <c r="B33" s="204" t="s">
        <v>36</v>
      </c>
      <c r="C33" s="170">
        <v>3.0363356667178985</v>
      </c>
      <c r="D33" s="170">
        <v>2.1478294851513819</v>
      </c>
      <c r="E33" s="170">
        <v>1.5618864161543566</v>
      </c>
      <c r="F33" s="170">
        <v>5.799849439539094</v>
      </c>
      <c r="G33" s="170">
        <v>13.092586911093045</v>
      </c>
      <c r="H33" s="171">
        <v>17.288779890116444</v>
      </c>
      <c r="I33" s="169">
        <v>19.976567903627675</v>
      </c>
      <c r="J33" s="169">
        <v>23.826050939585858</v>
      </c>
      <c r="K33" s="169">
        <v>25.971369041423181</v>
      </c>
      <c r="L33" s="169">
        <v>27.110752427365043</v>
      </c>
      <c r="M33" s="169">
        <v>27.601556353422492</v>
      </c>
      <c r="N33" s="169">
        <v>29.397614392403209</v>
      </c>
      <c r="O33" s="170"/>
    </row>
    <row r="34" spans="2:16" ht="12" customHeight="1">
      <c r="B34" s="200" t="s">
        <v>59</v>
      </c>
      <c r="C34" s="199">
        <v>41.000020898307604</v>
      </c>
      <c r="D34" s="199">
        <v>44.099608556778755</v>
      </c>
      <c r="E34" s="199">
        <v>46.984862623638463</v>
      </c>
      <c r="F34" s="199">
        <v>49.313339689950759</v>
      </c>
      <c r="G34" s="199">
        <v>51.565565152308544</v>
      </c>
      <c r="H34" s="192">
        <v>52.673239625041056</v>
      </c>
      <c r="I34" s="191">
        <v>54.885164349680629</v>
      </c>
      <c r="J34" s="191">
        <v>55.698321728733966</v>
      </c>
      <c r="K34" s="191">
        <v>56.363634802565045</v>
      </c>
      <c r="L34" s="191">
        <v>57.038362911450847</v>
      </c>
      <c r="M34" s="191">
        <v>57.61614400060494</v>
      </c>
      <c r="N34" s="191">
        <v>58.118487290363497</v>
      </c>
      <c r="O34" s="199"/>
    </row>
    <row r="35" spans="2:16" ht="12" customHeight="1">
      <c r="B35" s="201"/>
      <c r="C35" s="199"/>
      <c r="D35" s="199"/>
      <c r="E35" s="199"/>
      <c r="F35" s="199"/>
      <c r="G35" s="199"/>
      <c r="H35" s="192"/>
      <c r="I35" s="191"/>
      <c r="J35" s="191"/>
      <c r="K35" s="191"/>
      <c r="L35" s="191"/>
      <c r="M35" s="191"/>
      <c r="N35" s="191"/>
      <c r="O35" s="199"/>
    </row>
    <row r="36" spans="2:16" ht="12" customHeight="1">
      <c r="B36" s="168" t="s">
        <v>191</v>
      </c>
      <c r="C36" s="197">
        <v>31.101962674751967</v>
      </c>
      <c r="D36" s="197">
        <v>31.453447422018957</v>
      </c>
      <c r="E36" s="197">
        <v>31.838416272504194</v>
      </c>
      <c r="F36" s="197">
        <v>38.025749583613411</v>
      </c>
      <c r="G36" s="197">
        <v>40.753138805895432</v>
      </c>
      <c r="H36" s="198">
        <v>44.335421484171491</v>
      </c>
      <c r="I36" s="196">
        <v>45.478306986731361</v>
      </c>
      <c r="J36" s="196">
        <v>44.918439119338785</v>
      </c>
      <c r="K36" s="196">
        <v>44.092372450872972</v>
      </c>
      <c r="L36" s="196">
        <v>43.465466695477176</v>
      </c>
      <c r="M36" s="196">
        <v>42.755238576233218</v>
      </c>
      <c r="N36" s="196">
        <v>41.908295773698605</v>
      </c>
      <c r="O36" s="197"/>
      <c r="P36" s="2"/>
    </row>
    <row r="37" spans="2:16" ht="12" customHeight="1">
      <c r="B37" s="200" t="s">
        <v>141</v>
      </c>
      <c r="C37" s="199">
        <v>12.743790055461535</v>
      </c>
      <c r="D37" s="199">
        <v>12.943043367857978</v>
      </c>
      <c r="E37" s="199">
        <v>13.071996522797388</v>
      </c>
      <c r="F37" s="199">
        <v>15.982189361312912</v>
      </c>
      <c r="G37" s="199">
        <v>19.613450048436555</v>
      </c>
      <c r="H37" s="192">
        <v>23.40074365491899</v>
      </c>
      <c r="I37" s="191">
        <v>26.751927493310156</v>
      </c>
      <c r="J37" s="191">
        <v>27.37323967211287</v>
      </c>
      <c r="K37" s="191">
        <v>27.329906706633434</v>
      </c>
      <c r="L37" s="191">
        <v>27.758135321220927</v>
      </c>
      <c r="M37" s="191">
        <v>28.065123121196105</v>
      </c>
      <c r="N37" s="191">
        <v>28.344909295246413</v>
      </c>
      <c r="O37" s="199"/>
      <c r="P37" s="2"/>
    </row>
    <row r="38" spans="2:16" ht="12" customHeight="1">
      <c r="B38" s="202" t="s">
        <v>61</v>
      </c>
      <c r="C38" s="197">
        <v>32.14058205233497</v>
      </c>
      <c r="D38" s="197">
        <v>32.869008636005731</v>
      </c>
      <c r="E38" s="197">
        <v>33.78858015979587</v>
      </c>
      <c r="F38" s="197">
        <v>39.717424688256614</v>
      </c>
      <c r="G38" s="197">
        <v>43.257782851027827</v>
      </c>
      <c r="H38" s="198">
        <v>43.202183625493127</v>
      </c>
      <c r="I38" s="196">
        <v>45.158055265805899</v>
      </c>
      <c r="J38" s="196">
        <v>45.189318174444701</v>
      </c>
      <c r="K38" s="196">
        <v>44.74846874609613</v>
      </c>
      <c r="L38" s="196">
        <v>44.225259286493788</v>
      </c>
      <c r="M38" s="196">
        <v>43.580384784471192</v>
      </c>
      <c r="N38" s="196">
        <v>43.00482179861303</v>
      </c>
      <c r="O38" s="197"/>
    </row>
    <row r="39" spans="2:16">
      <c r="B39" s="201"/>
      <c r="C39" s="199"/>
      <c r="D39" s="199"/>
      <c r="E39" s="199"/>
      <c r="F39" s="199"/>
      <c r="G39" s="199"/>
      <c r="H39" s="192"/>
      <c r="I39" s="191"/>
      <c r="J39" s="191"/>
      <c r="K39" s="191"/>
      <c r="L39" s="191"/>
      <c r="M39" s="191"/>
      <c r="N39" s="191"/>
      <c r="O39" s="199"/>
    </row>
    <row r="40" spans="2:16" ht="12" customHeight="1">
      <c r="B40" s="203" t="s">
        <v>306</v>
      </c>
      <c r="C40" s="199"/>
      <c r="D40" s="199"/>
      <c r="E40" s="199"/>
      <c r="F40" s="199"/>
      <c r="G40" s="199"/>
      <c r="H40" s="192"/>
      <c r="I40" s="191"/>
      <c r="J40" s="191"/>
      <c r="K40" s="191"/>
      <c r="L40" s="191"/>
      <c r="M40" s="191"/>
      <c r="N40" s="191"/>
      <c r="O40" s="199"/>
    </row>
    <row r="41" spans="2:16" ht="12" customHeight="1">
      <c r="B41" s="203" t="s">
        <v>299</v>
      </c>
      <c r="C41" s="197">
        <v>65.659514355487715</v>
      </c>
      <c r="D41" s="197">
        <v>64.83757369020266</v>
      </c>
      <c r="E41" s="197">
        <v>65.037810293410772</v>
      </c>
      <c r="F41" s="197">
        <v>66.581426520261147</v>
      </c>
      <c r="G41" s="197">
        <v>69.240902174322486</v>
      </c>
      <c r="H41" s="198">
        <v>68.497925139716571</v>
      </c>
      <c r="I41" s="196">
        <v>67.902839373738217</v>
      </c>
      <c r="J41" s="196">
        <v>67.719074729266438</v>
      </c>
      <c r="K41" s="196">
        <v>67.413218178368254</v>
      </c>
      <c r="L41" s="196">
        <v>67.184703355563329</v>
      </c>
      <c r="M41" s="196">
        <v>66.951083184011949</v>
      </c>
      <c r="N41" s="196">
        <v>66.526477445932514</v>
      </c>
      <c r="O41" s="197"/>
    </row>
    <row r="42" spans="2:16" ht="1.5" customHeight="1">
      <c r="B42" s="202"/>
      <c r="C42" s="197" t="s">
        <v>60</v>
      </c>
      <c r="D42" s="197" t="s">
        <v>60</v>
      </c>
      <c r="E42" s="197" t="s">
        <v>60</v>
      </c>
      <c r="F42" s="197" t="s">
        <v>60</v>
      </c>
      <c r="G42" s="197" t="s">
        <v>60</v>
      </c>
      <c r="H42" s="198" t="s">
        <v>60</v>
      </c>
      <c r="I42" s="196" t="s">
        <v>60</v>
      </c>
      <c r="J42" s="196" t="s">
        <v>60</v>
      </c>
      <c r="K42" s="196" t="s">
        <v>60</v>
      </c>
      <c r="L42" s="196" t="s">
        <v>60</v>
      </c>
      <c r="M42" s="196" t="s">
        <v>60</v>
      </c>
      <c r="N42" s="196" t="s">
        <v>60</v>
      </c>
      <c r="O42" s="197"/>
    </row>
    <row r="43" spans="2:16" ht="12" customHeight="1">
      <c r="B43" s="202" t="s">
        <v>200</v>
      </c>
      <c r="C43" s="197">
        <v>76.59726637777149</v>
      </c>
      <c r="D43" s="197">
        <v>75.809769179124203</v>
      </c>
      <c r="E43" s="197">
        <v>75.582633372773458</v>
      </c>
      <c r="F43" s="197">
        <v>75.665682642964626</v>
      </c>
      <c r="G43" s="197">
        <v>77.298116416182125</v>
      </c>
      <c r="H43" s="198">
        <v>76.27307117345353</v>
      </c>
      <c r="I43" s="196">
        <v>74.978755022806837</v>
      </c>
      <c r="J43" s="196">
        <v>74.542202166737212</v>
      </c>
      <c r="K43" s="196">
        <v>74.071489196089402</v>
      </c>
      <c r="L43" s="196">
        <v>73.749595692384062</v>
      </c>
      <c r="M43" s="196">
        <v>73.504833441137137</v>
      </c>
      <c r="N43" s="196">
        <v>73.033941302814199</v>
      </c>
      <c r="O43" s="197"/>
    </row>
    <row r="44" spans="2:16" ht="12" customHeight="1">
      <c r="B44" s="201" t="s">
        <v>47</v>
      </c>
      <c r="C44" s="199">
        <v>80.455659924792258</v>
      </c>
      <c r="D44" s="199">
        <v>81.272899379923913</v>
      </c>
      <c r="E44" s="199">
        <v>80.76118914824761</v>
      </c>
      <c r="F44" s="199">
        <v>80.501294100117548</v>
      </c>
      <c r="G44" s="199">
        <v>81.455200019329439</v>
      </c>
      <c r="H44" s="192">
        <v>82.267625040308189</v>
      </c>
      <c r="I44" s="191">
        <v>81.396408162684736</v>
      </c>
      <c r="J44" s="191">
        <v>82.742912038528047</v>
      </c>
      <c r="K44" s="191">
        <v>84.437471890358609</v>
      </c>
      <c r="L44" s="191">
        <v>86.285309963583416</v>
      </c>
      <c r="M44" s="191">
        <v>88.447842904588668</v>
      </c>
      <c r="N44" s="191">
        <v>90.180505734096741</v>
      </c>
      <c r="O44" s="199"/>
    </row>
    <row r="45" spans="2:16" ht="12" customHeight="1">
      <c r="B45" s="201" t="s">
        <v>44</v>
      </c>
      <c r="C45" s="199">
        <v>72.173415538549364</v>
      </c>
      <c r="D45" s="199">
        <v>74.597265915932056</v>
      </c>
      <c r="E45" s="199">
        <v>74.995168902020424</v>
      </c>
      <c r="F45" s="199">
        <v>73.913979436701595</v>
      </c>
      <c r="G45" s="199">
        <v>73.17659040140731</v>
      </c>
      <c r="H45" s="192">
        <v>70.976454607670675</v>
      </c>
      <c r="I45" s="191">
        <v>68.885544728711977</v>
      </c>
      <c r="J45" s="191">
        <v>66.910884307622126</v>
      </c>
      <c r="K45" s="191">
        <v>64.92054311284403</v>
      </c>
      <c r="L45" s="191">
        <v>62.859763282888828</v>
      </c>
      <c r="M45" s="191">
        <v>60.719142699375652</v>
      </c>
      <c r="N45" s="191">
        <v>58.563178154652654</v>
      </c>
      <c r="O45" s="199"/>
    </row>
    <row r="46" spans="2:16" ht="12" customHeight="1">
      <c r="B46" s="200" t="s">
        <v>14</v>
      </c>
      <c r="C46" s="199">
        <v>80.045847271277566</v>
      </c>
      <c r="D46" s="199">
        <v>83.067959622854161</v>
      </c>
      <c r="E46" s="199">
        <v>85.550954573202105</v>
      </c>
      <c r="F46" s="199">
        <v>86.526423919319782</v>
      </c>
      <c r="G46" s="199">
        <v>87.475329283125831</v>
      </c>
      <c r="H46" s="192">
        <v>87.650887418870127</v>
      </c>
      <c r="I46" s="191">
        <v>87.041557793656921</v>
      </c>
      <c r="J46" s="191">
        <v>86.900060142423939</v>
      </c>
      <c r="K46" s="191">
        <v>85.819207217309639</v>
      </c>
      <c r="L46" s="191">
        <v>84.282871151903734</v>
      </c>
      <c r="M46" s="191">
        <v>82.271998085683862</v>
      </c>
      <c r="N46" s="191">
        <v>79.684005694422694</v>
      </c>
      <c r="O46" s="199"/>
    </row>
    <row r="47" spans="2:16" ht="12" customHeight="1">
      <c r="B47" s="200" t="s">
        <v>15</v>
      </c>
      <c r="C47" s="199">
        <v>58.429879706771658</v>
      </c>
      <c r="D47" s="199">
        <v>57.436806499094203</v>
      </c>
      <c r="E47" s="199">
        <v>54.219003092955766</v>
      </c>
      <c r="F47" s="199">
        <v>51.178223514530252</v>
      </c>
      <c r="G47" s="199">
        <v>48.463923919784989</v>
      </c>
      <c r="H47" s="192">
        <v>45.098748218854858</v>
      </c>
      <c r="I47" s="191">
        <v>41.524742236572052</v>
      </c>
      <c r="J47" s="191">
        <v>38.107805513572721</v>
      </c>
      <c r="K47" s="191">
        <v>35.136755013162812</v>
      </c>
      <c r="L47" s="191">
        <v>32.336637307090086</v>
      </c>
      <c r="M47" s="191">
        <v>29.665527262759227</v>
      </c>
      <c r="N47" s="191">
        <v>27.152531031628858</v>
      </c>
      <c r="O47" s="199"/>
    </row>
    <row r="48" spans="2:16" ht="12" customHeight="1">
      <c r="B48" s="200" t="s">
        <v>19</v>
      </c>
      <c r="C48" s="199">
        <v>111.60038803296422</v>
      </c>
      <c r="D48" s="199">
        <v>116.69225975320951</v>
      </c>
      <c r="E48" s="199">
        <v>118.84934777300676</v>
      </c>
      <c r="F48" s="199">
        <v>119.49537190272676</v>
      </c>
      <c r="G48" s="199">
        <v>120.22768091119957</v>
      </c>
      <c r="H48" s="192">
        <v>119.88545884343613</v>
      </c>
      <c r="I48" s="191">
        <v>118.4648617732438</v>
      </c>
      <c r="J48" s="191">
        <v>116.5049645761128</v>
      </c>
      <c r="K48" s="191">
        <v>114.12530649808379</v>
      </c>
      <c r="L48" s="191">
        <v>111.57116388943766</v>
      </c>
      <c r="M48" s="191">
        <v>109.01610603167546</v>
      </c>
      <c r="N48" s="191">
        <v>106.53511419368951</v>
      </c>
      <c r="O48" s="199"/>
    </row>
    <row r="49" spans="1:15" ht="12" customHeight="1">
      <c r="B49" s="200" t="s">
        <v>29</v>
      </c>
      <c r="C49" s="199">
        <v>71.760557406846416</v>
      </c>
      <c r="D49" s="199">
        <v>81.096476236066735</v>
      </c>
      <c r="E49" s="199">
        <v>85.542352720124882</v>
      </c>
      <c r="F49" s="199">
        <v>85.7341355261769</v>
      </c>
      <c r="G49" s="199">
        <v>86.482797387981634</v>
      </c>
      <c r="H49" s="192">
        <v>86.344063654222609</v>
      </c>
      <c r="I49" s="191">
        <v>85.197158351156531</v>
      </c>
      <c r="J49" s="191">
        <v>84.043805315884526</v>
      </c>
      <c r="K49" s="191">
        <v>83.184745709938298</v>
      </c>
      <c r="L49" s="191">
        <v>82.448308588736722</v>
      </c>
      <c r="M49" s="191">
        <v>81.782611437548468</v>
      </c>
      <c r="N49" s="191">
        <v>81.2882657504897</v>
      </c>
      <c r="O49" s="199"/>
    </row>
    <row r="50" spans="1:15" ht="12" customHeight="1">
      <c r="B50" s="201" t="s">
        <v>20</v>
      </c>
      <c r="C50" s="199">
        <v>146.7483249056686</v>
      </c>
      <c r="D50" s="199">
        <v>146.35600374898942</v>
      </c>
      <c r="E50" s="199">
        <v>148.51397058551663</v>
      </c>
      <c r="F50" s="199">
        <v>147.61297155167892</v>
      </c>
      <c r="G50" s="199">
        <v>152.84951720285207</v>
      </c>
      <c r="H50" s="192">
        <v>153.04019301163154</v>
      </c>
      <c r="I50" s="191">
        <v>152.61001220266942</v>
      </c>
      <c r="J50" s="191">
        <v>150.8341501105734</v>
      </c>
      <c r="K50" s="191">
        <v>148.94778255949504</v>
      </c>
      <c r="L50" s="191">
        <v>148.0815573418075</v>
      </c>
      <c r="M50" s="191">
        <v>147.3642652515864</v>
      </c>
      <c r="N50" s="191">
        <v>146.29842115243642</v>
      </c>
      <c r="O50" s="199"/>
    </row>
    <row r="51" spans="1:15" ht="12" customHeight="1">
      <c r="B51" s="201" t="s">
        <v>32</v>
      </c>
      <c r="C51" s="199">
        <v>75.961548161224755</v>
      </c>
      <c r="D51" s="199">
        <v>77.208234382506902</v>
      </c>
      <c r="E51" s="199">
        <v>79.064288521563228</v>
      </c>
      <c r="F51" s="199">
        <v>79.583817122235658</v>
      </c>
      <c r="G51" s="199">
        <v>79.091290172570723</v>
      </c>
      <c r="H51" s="192">
        <v>78.165514919109768</v>
      </c>
      <c r="I51" s="191">
        <v>77.357971756630221</v>
      </c>
      <c r="J51" s="191">
        <v>77.001700682770931</v>
      </c>
      <c r="K51" s="191">
        <v>76.227755202100951</v>
      </c>
      <c r="L51" s="191">
        <v>75.576913282472745</v>
      </c>
      <c r="M51" s="191">
        <v>74.673686815932996</v>
      </c>
      <c r="N51" s="191">
        <v>73.56331335096128</v>
      </c>
      <c r="O51" s="199"/>
    </row>
    <row r="52" spans="1:15" ht="12" customHeight="1">
      <c r="B52" s="201" t="s">
        <v>63</v>
      </c>
      <c r="C52" s="199">
        <v>28.266388999828834</v>
      </c>
      <c r="D52" s="199">
        <v>29.270141041174032</v>
      </c>
      <c r="E52" s="199">
        <v>28.000892380248448</v>
      </c>
      <c r="F52" s="199">
        <v>27.696022529325869</v>
      </c>
      <c r="G52" s="199">
        <v>28.494929516297173</v>
      </c>
      <c r="H52" s="192">
        <v>27.793013880371852</v>
      </c>
      <c r="I52" s="191">
        <v>27.444138551474545</v>
      </c>
      <c r="J52" s="191">
        <v>26.568673958919582</v>
      </c>
      <c r="K52" s="191">
        <v>25.688600411929976</v>
      </c>
      <c r="L52" s="191">
        <v>24.861561422125593</v>
      </c>
      <c r="M52" s="191">
        <v>24.137993001979716</v>
      </c>
      <c r="N52" s="191">
        <v>23.450235201042556</v>
      </c>
      <c r="O52" s="199"/>
    </row>
    <row r="53" spans="1:15" ht="5.25" customHeight="1">
      <c r="B53" s="201"/>
      <c r="C53" s="199"/>
      <c r="D53" s="199"/>
      <c r="E53" s="199"/>
      <c r="F53" s="199"/>
      <c r="G53" s="199"/>
      <c r="H53" s="192"/>
      <c r="I53" s="191"/>
      <c r="J53" s="191"/>
      <c r="K53" s="191"/>
      <c r="L53" s="191"/>
      <c r="M53" s="191"/>
      <c r="N53" s="191"/>
      <c r="O53" s="199"/>
    </row>
    <row r="54" spans="1:15" s="188" customFormat="1" ht="12" customHeight="1">
      <c r="B54" s="176" t="s">
        <v>190</v>
      </c>
      <c r="C54" s="164">
        <v>22.463300625836101</v>
      </c>
      <c r="D54" s="164">
        <v>22.614646918302711</v>
      </c>
      <c r="E54" s="164">
        <v>23.924815084428669</v>
      </c>
      <c r="F54" s="164">
        <v>28.429899752367014</v>
      </c>
      <c r="G54" s="164">
        <v>34.438849966449823</v>
      </c>
      <c r="H54" s="165">
        <v>35.855607070621183</v>
      </c>
      <c r="I54" s="163">
        <v>38.052263703288375</v>
      </c>
      <c r="J54" s="163">
        <v>39.534870682699498</v>
      </c>
      <c r="K54" s="163">
        <v>40.693245900317748</v>
      </c>
      <c r="L54" s="163">
        <v>41.674520184709515</v>
      </c>
      <c r="M54" s="163">
        <v>42.312865429154947</v>
      </c>
      <c r="N54" s="163">
        <v>42.963373639091159</v>
      </c>
      <c r="O54" s="164"/>
    </row>
    <row r="55" spans="1:15" ht="12" customHeight="1">
      <c r="B55" s="200" t="s">
        <v>49</v>
      </c>
      <c r="C55" s="199" t="s">
        <v>46</v>
      </c>
      <c r="D55" s="199" t="s">
        <v>46</v>
      </c>
      <c r="E55" s="199" t="s">
        <v>46</v>
      </c>
      <c r="F55" s="199" t="s">
        <v>46</v>
      </c>
      <c r="G55" s="199" t="s">
        <v>46</v>
      </c>
      <c r="H55" s="192" t="s">
        <v>46</v>
      </c>
      <c r="I55" s="191" t="s">
        <v>46</v>
      </c>
      <c r="J55" s="191" t="s">
        <v>46</v>
      </c>
      <c r="K55" s="191" t="s">
        <v>46</v>
      </c>
      <c r="L55" s="191" t="s">
        <v>46</v>
      </c>
      <c r="M55" s="191" t="s">
        <v>46</v>
      </c>
      <c r="N55" s="191" t="s">
        <v>46</v>
      </c>
      <c r="O55" s="199"/>
    </row>
    <row r="56" spans="1:15" ht="12" customHeight="1">
      <c r="B56" s="200" t="s">
        <v>52</v>
      </c>
      <c r="C56" s="199">
        <v>32.046167384812421</v>
      </c>
      <c r="D56" s="199">
        <v>31.608649592262978</v>
      </c>
      <c r="E56" s="199">
        <v>29.608081320652683</v>
      </c>
      <c r="F56" s="199">
        <v>28.673846547355645</v>
      </c>
      <c r="G56" s="199">
        <v>31.420750414556409</v>
      </c>
      <c r="H56" s="192">
        <v>30.55411275107878</v>
      </c>
      <c r="I56" s="191">
        <v>31.052645007583575</v>
      </c>
      <c r="J56" s="191">
        <v>31.173988658523282</v>
      </c>
      <c r="K56" s="191">
        <v>31.140737735564077</v>
      </c>
      <c r="L56" s="191">
        <v>31.043493826664363</v>
      </c>
      <c r="M56" s="191">
        <v>30.919329111007347</v>
      </c>
      <c r="N56" s="191">
        <v>31.391554827894097</v>
      </c>
      <c r="O56" s="199"/>
    </row>
    <row r="57" spans="1:15" ht="12" customHeight="1">
      <c r="B57" s="200" t="s">
        <v>55</v>
      </c>
      <c r="C57" s="199">
        <v>29.353349321261636</v>
      </c>
      <c r="D57" s="199">
        <v>29.39037616842036</v>
      </c>
      <c r="E57" s="199">
        <v>31.938893140763199</v>
      </c>
      <c r="F57" s="199">
        <v>35.156635185621504</v>
      </c>
      <c r="G57" s="199">
        <v>40.867773828730385</v>
      </c>
      <c r="H57" s="192">
        <v>43.349805738223175</v>
      </c>
      <c r="I57" s="191">
        <v>45.157380919483117</v>
      </c>
      <c r="J57" s="191">
        <v>47.155092565303022</v>
      </c>
      <c r="K57" s="191">
        <v>49.12621848850376</v>
      </c>
      <c r="L57" s="191">
        <v>50.711296211871037</v>
      </c>
      <c r="M57" s="191">
        <v>51.916204423245077</v>
      </c>
      <c r="N57" s="191">
        <v>52.737022930188409</v>
      </c>
      <c r="O57" s="199"/>
    </row>
    <row r="58" spans="1:15" ht="12" customHeight="1">
      <c r="B58" s="200" t="s">
        <v>58</v>
      </c>
      <c r="C58" s="199">
        <v>-3.1903702230287667</v>
      </c>
      <c r="D58" s="199">
        <v>-3.9805799584090393</v>
      </c>
      <c r="E58" s="199">
        <v>-0.73118496721163373</v>
      </c>
      <c r="F58" s="199">
        <v>15.216904902663229</v>
      </c>
      <c r="G58" s="199">
        <v>28.572413916493971</v>
      </c>
      <c r="H58" s="192">
        <v>28.954317807885396</v>
      </c>
      <c r="I58" s="191">
        <v>34.61484362401854</v>
      </c>
      <c r="J58" s="191">
        <v>36.766886164465646</v>
      </c>
      <c r="K58" s="191">
        <v>37.948100539541436</v>
      </c>
      <c r="L58" s="191">
        <v>39.246576250230362</v>
      </c>
      <c r="M58" s="191">
        <v>39.758249989778896</v>
      </c>
      <c r="N58" s="191">
        <v>40.701660769832046</v>
      </c>
      <c r="O58" s="199"/>
    </row>
    <row r="59" spans="1:15" ht="12" customHeight="1">
      <c r="B59" s="168" t="s">
        <v>191</v>
      </c>
      <c r="C59" s="197" t="s">
        <v>46</v>
      </c>
      <c r="D59" s="197" t="s">
        <v>46</v>
      </c>
      <c r="E59" s="197" t="s">
        <v>46</v>
      </c>
      <c r="F59" s="197" t="s">
        <v>46</v>
      </c>
      <c r="G59" s="197" t="s">
        <v>46</v>
      </c>
      <c r="H59" s="198" t="s">
        <v>46</v>
      </c>
      <c r="I59" s="196" t="s">
        <v>46</v>
      </c>
      <c r="J59" s="196" t="s">
        <v>46</v>
      </c>
      <c r="K59" s="196" t="s">
        <v>46</v>
      </c>
      <c r="L59" s="196" t="s">
        <v>46</v>
      </c>
      <c r="M59" s="196" t="s">
        <v>46</v>
      </c>
      <c r="N59" s="196" t="s">
        <v>46</v>
      </c>
      <c r="O59" s="197"/>
    </row>
    <row r="60" spans="1:15" ht="2.25" customHeight="1">
      <c r="B60" s="195"/>
      <c r="C60" s="194"/>
      <c r="D60" s="194"/>
      <c r="E60" s="194"/>
      <c r="F60" s="192"/>
      <c r="G60" s="192"/>
      <c r="H60" s="192"/>
      <c r="I60" s="191"/>
      <c r="J60" s="191"/>
      <c r="K60" s="191"/>
      <c r="L60" s="191"/>
      <c r="M60" s="191"/>
      <c r="N60" s="191"/>
      <c r="O60" s="193"/>
    </row>
    <row r="61" spans="1:15" ht="2.25" customHeight="1">
      <c r="B61" s="291"/>
      <c r="C61" s="292"/>
      <c r="D61" s="292"/>
      <c r="E61" s="292"/>
      <c r="F61" s="292"/>
      <c r="G61" s="292"/>
      <c r="H61" s="292"/>
      <c r="I61" s="292"/>
      <c r="J61" s="292"/>
      <c r="K61" s="292"/>
      <c r="L61" s="292"/>
      <c r="M61" s="292"/>
      <c r="N61" s="292"/>
      <c r="O61" s="293"/>
    </row>
    <row r="62" spans="1:15" s="3" customFormat="1" ht="13.5" customHeight="1">
      <c r="A62" s="1"/>
      <c r="B62" s="601" t="s">
        <v>298</v>
      </c>
      <c r="C62" s="601"/>
      <c r="D62" s="601"/>
      <c r="E62" s="601"/>
      <c r="F62" s="601"/>
      <c r="G62" s="601"/>
      <c r="H62" s="601"/>
      <c r="I62" s="601"/>
      <c r="J62" s="601"/>
      <c r="K62" s="601"/>
      <c r="L62" s="601"/>
      <c r="M62" s="601"/>
      <c r="N62" s="601"/>
      <c r="O62" s="601"/>
    </row>
    <row r="63" spans="1:15" s="3" customFormat="1" ht="34.5" customHeight="1">
      <c r="A63" s="1"/>
      <c r="B63" s="602" t="s">
        <v>374</v>
      </c>
      <c r="C63" s="602"/>
      <c r="D63" s="602"/>
      <c r="E63" s="602"/>
      <c r="F63" s="602"/>
      <c r="G63" s="602"/>
      <c r="H63" s="602"/>
      <c r="I63" s="602"/>
      <c r="J63" s="602"/>
      <c r="K63" s="602"/>
      <c r="L63" s="602"/>
      <c r="M63" s="602"/>
      <c r="N63" s="602"/>
      <c r="O63" s="602"/>
    </row>
    <row r="64" spans="1:15" s="3" customFormat="1" ht="25.5" customHeight="1">
      <c r="A64" s="1"/>
      <c r="B64" s="603" t="s">
        <v>305</v>
      </c>
      <c r="C64" s="603"/>
      <c r="D64" s="603"/>
      <c r="E64" s="603"/>
      <c r="F64" s="603"/>
      <c r="G64" s="603"/>
      <c r="H64" s="603"/>
      <c r="I64" s="603"/>
      <c r="J64" s="603"/>
      <c r="K64" s="603"/>
      <c r="L64" s="603"/>
      <c r="M64" s="603"/>
      <c r="N64" s="603"/>
      <c r="O64" s="603"/>
    </row>
    <row r="65" spans="2:15">
      <c r="B65" s="604" t="s">
        <v>375</v>
      </c>
      <c r="C65" s="604"/>
      <c r="D65" s="604"/>
      <c r="E65" s="604"/>
      <c r="F65" s="604"/>
      <c r="G65" s="604"/>
      <c r="H65" s="604"/>
      <c r="I65" s="604"/>
      <c r="J65" s="604"/>
      <c r="K65" s="604"/>
      <c r="L65" s="604"/>
      <c r="M65" s="604"/>
      <c r="N65" s="604"/>
      <c r="O65" s="604"/>
    </row>
  </sheetData>
  <mergeCells count="5">
    <mergeCell ref="I5:N5"/>
    <mergeCell ref="B62:O62"/>
    <mergeCell ref="B63:O63"/>
    <mergeCell ref="B64:O64"/>
    <mergeCell ref="B65:O65"/>
  </mergeCells>
  <printOptions horizontalCentered="1"/>
  <pageMargins left="0.75" right="0.75" top="1" bottom="1" header="0.5" footer="0.5"/>
  <pageSetup scale="6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5">
    <tabColor theme="5" tint="0.59999389629810485"/>
  </sheetPr>
  <dimension ref="L8:AC10"/>
  <sheetViews>
    <sheetView showGridLines="0" zoomScale="85" zoomScaleNormal="85" workbookViewId="0"/>
  </sheetViews>
  <sheetFormatPr defaultColWidth="8.7109375" defaultRowHeight="12"/>
  <cols>
    <col min="1" max="11" width="8.7109375" style="152"/>
    <col min="12" max="12" width="21.5703125" style="152" bestFit="1" customWidth="1"/>
    <col min="13" max="29" width="6.140625" style="152" bestFit="1" customWidth="1"/>
    <col min="30" max="16384" width="8.7109375" style="152"/>
  </cols>
  <sheetData>
    <row r="8" spans="12:29">
      <c r="L8" s="370"/>
      <c r="M8" s="372">
        <v>2007</v>
      </c>
      <c r="N8" s="372">
        <v>2008</v>
      </c>
      <c r="O8" s="372">
        <v>2009</v>
      </c>
      <c r="P8" s="372">
        <v>2010</v>
      </c>
      <c r="Q8" s="372">
        <v>2011</v>
      </c>
      <c r="R8" s="372">
        <v>2012</v>
      </c>
      <c r="S8" s="372">
        <v>2013</v>
      </c>
      <c r="T8" s="372">
        <v>2014</v>
      </c>
      <c r="U8" s="372">
        <v>2015</v>
      </c>
      <c r="V8" s="372">
        <v>2016</v>
      </c>
      <c r="W8" s="372">
        <v>2017</v>
      </c>
      <c r="X8" s="372">
        <v>2018</v>
      </c>
      <c r="Y8" s="372">
        <v>2019</v>
      </c>
      <c r="Z8" s="372">
        <v>2020</v>
      </c>
      <c r="AA8" s="372">
        <v>2021</v>
      </c>
      <c r="AB8" s="372">
        <v>2022</v>
      </c>
      <c r="AC8" s="372">
        <v>2023</v>
      </c>
    </row>
    <row r="9" spans="12:29">
      <c r="L9" s="370" t="s">
        <v>555</v>
      </c>
      <c r="M9" s="371">
        <v>25.90849539854446</v>
      </c>
      <c r="N9" s="371">
        <v>23.710927455415828</v>
      </c>
      <c r="O9" s="371">
        <v>26.369208554335753</v>
      </c>
      <c r="P9" s="371">
        <v>24.232968095528999</v>
      </c>
      <c r="Q9" s="371">
        <v>24.805061080662853</v>
      </c>
      <c r="R9" s="371">
        <v>25.910236148602426</v>
      </c>
      <c r="S9" s="371">
        <v>25.647690264080008</v>
      </c>
      <c r="T9" s="371">
        <v>24.696277065336616</v>
      </c>
      <c r="U9" s="371">
        <v>34.866770520270315</v>
      </c>
      <c r="V9" s="371">
        <v>38.014543767707764</v>
      </c>
      <c r="W9" s="371">
        <v>43.91060801472144</v>
      </c>
      <c r="X9" s="371">
        <v>45.59975230900632</v>
      </c>
      <c r="Y9" s="371">
        <v>44.336056666814621</v>
      </c>
      <c r="Z9" s="371">
        <v>42.816738318299045</v>
      </c>
      <c r="AA9" s="371">
        <v>41.888327329856047</v>
      </c>
      <c r="AB9" s="371">
        <v>40.737413888981308</v>
      </c>
      <c r="AC9" s="371">
        <v>39.297892360082059</v>
      </c>
    </row>
    <row r="10" spans="12:29">
      <c r="L10" s="370" t="s">
        <v>567</v>
      </c>
      <c r="M10" s="371">
        <v>36.999886423836642</v>
      </c>
      <c r="N10" s="371">
        <v>35.410212219337687</v>
      </c>
      <c r="O10" s="371">
        <v>37.395184488284009</v>
      </c>
      <c r="P10" s="371">
        <v>37.122099880292353</v>
      </c>
      <c r="Q10" s="371">
        <v>36.284811764372414</v>
      </c>
      <c r="R10" s="371">
        <v>36.691796375569822</v>
      </c>
      <c r="S10" s="371">
        <v>37.695566730324593</v>
      </c>
      <c r="T10" s="371">
        <v>39.387875988008766</v>
      </c>
      <c r="U10" s="371">
        <v>40.915852792861408</v>
      </c>
      <c r="V10" s="371">
        <v>42.814863697192223</v>
      </c>
      <c r="W10" s="371">
        <v>44.63903568122209</v>
      </c>
      <c r="X10" s="371">
        <v>45.409922185663575</v>
      </c>
      <c r="Y10" s="371">
        <v>45.33838184405289</v>
      </c>
      <c r="Z10" s="371">
        <v>45.03734520855285</v>
      </c>
      <c r="AA10" s="371">
        <v>44.664894386223494</v>
      </c>
      <c r="AB10" s="371">
        <v>44.331984381266572</v>
      </c>
      <c r="AC10" s="371">
        <v>44.018700263897763</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6">
    <tabColor theme="5" tint="0.59999389629810485"/>
  </sheetPr>
  <dimension ref="B35:BD41"/>
  <sheetViews>
    <sheetView showGridLines="0" zoomScale="85" zoomScaleNormal="85" workbookViewId="0"/>
  </sheetViews>
  <sheetFormatPr defaultColWidth="8.7109375" defaultRowHeight="12"/>
  <cols>
    <col min="1" max="1" width="8.7109375" style="152"/>
    <col min="2" max="2" width="28.140625" style="152" bestFit="1" customWidth="1"/>
    <col min="3" max="56" width="6.140625" style="152" bestFit="1" customWidth="1"/>
    <col min="57" max="16384" width="8.7109375" style="152"/>
  </cols>
  <sheetData>
    <row r="35" spans="2:56">
      <c r="B35" s="372" t="s">
        <v>568</v>
      </c>
      <c r="C35" s="372">
        <v>1970</v>
      </c>
      <c r="D35" s="372">
        <v>1971</v>
      </c>
      <c r="E35" s="372">
        <v>1972</v>
      </c>
      <c r="F35" s="372">
        <v>1973</v>
      </c>
      <c r="G35" s="372">
        <v>1974</v>
      </c>
      <c r="H35" s="372">
        <v>1975</v>
      </c>
      <c r="I35" s="372">
        <v>1976</v>
      </c>
      <c r="J35" s="372">
        <v>1977</v>
      </c>
      <c r="K35" s="372">
        <v>1978</v>
      </c>
      <c r="L35" s="372">
        <v>1979</v>
      </c>
      <c r="M35" s="372">
        <v>1980</v>
      </c>
      <c r="N35" s="372">
        <v>1981</v>
      </c>
      <c r="O35" s="372">
        <v>1982</v>
      </c>
      <c r="P35" s="372">
        <v>1983</v>
      </c>
      <c r="Q35" s="372">
        <v>1984</v>
      </c>
      <c r="R35" s="372">
        <v>1985</v>
      </c>
      <c r="S35" s="372">
        <v>1986</v>
      </c>
      <c r="T35" s="372">
        <v>1987</v>
      </c>
      <c r="U35" s="372">
        <v>1988</v>
      </c>
      <c r="V35" s="372">
        <v>1989</v>
      </c>
      <c r="W35" s="372">
        <v>1990</v>
      </c>
      <c r="X35" s="372">
        <v>1991</v>
      </c>
      <c r="Y35" s="372">
        <v>1992</v>
      </c>
      <c r="Z35" s="372">
        <v>1993</v>
      </c>
      <c r="AA35" s="372">
        <v>1994</v>
      </c>
      <c r="AB35" s="372">
        <v>1995</v>
      </c>
      <c r="AC35" s="372">
        <v>1996</v>
      </c>
      <c r="AD35" s="372">
        <v>1997</v>
      </c>
      <c r="AE35" s="372">
        <v>1998</v>
      </c>
      <c r="AF35" s="372">
        <v>1999</v>
      </c>
      <c r="AG35" s="372">
        <v>2000</v>
      </c>
      <c r="AH35" s="372">
        <v>2001</v>
      </c>
      <c r="AI35" s="372">
        <v>2002</v>
      </c>
      <c r="AJ35" s="372">
        <v>2003</v>
      </c>
      <c r="AK35" s="372">
        <v>2004</v>
      </c>
      <c r="AL35" s="372">
        <v>2005</v>
      </c>
      <c r="AM35" s="372">
        <v>2006</v>
      </c>
      <c r="AN35" s="372">
        <v>2007</v>
      </c>
      <c r="AO35" s="372">
        <v>2008</v>
      </c>
      <c r="AP35" s="372">
        <v>2009</v>
      </c>
      <c r="AQ35" s="372">
        <v>2010</v>
      </c>
      <c r="AR35" s="372">
        <v>2011</v>
      </c>
      <c r="AS35" s="372">
        <v>2012</v>
      </c>
      <c r="AT35" s="372">
        <v>2013</v>
      </c>
      <c r="AU35" s="372">
        <v>2014</v>
      </c>
      <c r="AV35" s="372">
        <v>2015</v>
      </c>
      <c r="AW35" s="372">
        <v>2016</v>
      </c>
      <c r="AX35" s="372">
        <v>2017</v>
      </c>
      <c r="AY35" s="372">
        <v>2018</v>
      </c>
      <c r="AZ35" s="372">
        <v>2019</v>
      </c>
      <c r="BA35" s="372">
        <v>2020</v>
      </c>
      <c r="BB35" s="372">
        <v>2021</v>
      </c>
      <c r="BC35" s="372">
        <v>2022</v>
      </c>
      <c r="BD35" s="372">
        <v>2023</v>
      </c>
    </row>
    <row r="36" spans="2:56">
      <c r="B36" s="370" t="s">
        <v>344</v>
      </c>
      <c r="C36" s="371">
        <v>2.7728095466202962</v>
      </c>
      <c r="D36" s="371">
        <v>2.3929208512144609</v>
      </c>
      <c r="E36" s="371">
        <v>4.3408069144894235</v>
      </c>
      <c r="F36" s="371">
        <v>5.3712556537682845</v>
      </c>
      <c r="G36" s="371">
        <v>-1.9835023494287E-2</v>
      </c>
      <c r="H36" s="371">
        <v>-0.71051374543845403</v>
      </c>
      <c r="I36" s="371">
        <v>4.2840942003838203</v>
      </c>
      <c r="J36" s="371">
        <v>3.1210189986748853</v>
      </c>
      <c r="K36" s="371">
        <v>3.6652421598683378</v>
      </c>
      <c r="L36" s="371">
        <v>3.1369769081450425</v>
      </c>
      <c r="M36" s="371">
        <v>0.53676901929493614</v>
      </c>
      <c r="N36" s="371">
        <v>1.2634876254381266</v>
      </c>
      <c r="O36" s="371">
        <v>-0.44656347432222326</v>
      </c>
      <c r="P36" s="371">
        <v>2.593198753254919</v>
      </c>
      <c r="Q36" s="371">
        <v>4.2682165620752244</v>
      </c>
      <c r="R36" s="371">
        <v>3.1648671318367372</v>
      </c>
      <c r="S36" s="371">
        <v>2.6292174504749544</v>
      </c>
      <c r="T36" s="371">
        <v>3.1101061524892399</v>
      </c>
      <c r="U36" s="371">
        <v>4.0941362833150743</v>
      </c>
      <c r="V36" s="371">
        <v>3.1749695995219462</v>
      </c>
      <c r="W36" s="371">
        <v>2.1677184223632406</v>
      </c>
      <c r="X36" s="371">
        <v>0.59286246814166199</v>
      </c>
      <c r="Y36" s="371">
        <v>1.3096627061883694</v>
      </c>
      <c r="Z36" s="371">
        <v>0.44086429129547866</v>
      </c>
      <c r="AA36" s="371">
        <v>2.5825676088167997</v>
      </c>
      <c r="AB36" s="371">
        <v>2.158022675939308</v>
      </c>
      <c r="AC36" s="371">
        <v>2.3219822625360704</v>
      </c>
      <c r="AD36" s="371">
        <v>2.7746977947152125</v>
      </c>
      <c r="AE36" s="371">
        <v>2.0768290674529881</v>
      </c>
      <c r="AF36" s="371">
        <v>2.8834230221203212</v>
      </c>
      <c r="AG36" s="371">
        <v>3.3616209566222355</v>
      </c>
      <c r="AH36" s="371">
        <v>0.90441465674129118</v>
      </c>
      <c r="AI36" s="371">
        <v>0.97899030109846963</v>
      </c>
      <c r="AJ36" s="371">
        <v>1.3337166657672401</v>
      </c>
      <c r="AK36" s="371">
        <v>2.4746438486473066</v>
      </c>
      <c r="AL36" s="371">
        <v>2.0365631395714718</v>
      </c>
      <c r="AM36" s="371">
        <v>2.2641608239531066</v>
      </c>
      <c r="AN36" s="371">
        <v>1.8581834730015825</v>
      </c>
      <c r="AO36" s="371">
        <v>-0.59909583827676938</v>
      </c>
      <c r="AP36" s="371">
        <v>-4.0625398041466525</v>
      </c>
      <c r="AQ36" s="371">
        <v>2.280367338837876</v>
      </c>
      <c r="AR36" s="371">
        <v>1.0599956056247843</v>
      </c>
      <c r="AS36" s="371">
        <v>0.61646945452146162</v>
      </c>
      <c r="AT36" s="371">
        <v>0.77248457396702119</v>
      </c>
      <c r="AU36" s="371">
        <v>1.4885172504660509</v>
      </c>
      <c r="AV36" s="371">
        <v>1.7776515328605651</v>
      </c>
      <c r="AW36" s="371">
        <v>1.0788505936142816</v>
      </c>
      <c r="AX36" s="371">
        <v>1.8092245181672826</v>
      </c>
      <c r="AY36" s="371">
        <v>1.9076944211756848</v>
      </c>
      <c r="AZ36" s="371">
        <v>1.7156435243926835</v>
      </c>
      <c r="BA36" s="371">
        <v>1.2283801029990686</v>
      </c>
      <c r="BB36" s="371">
        <v>1.158044148960478</v>
      </c>
      <c r="BC36" s="371">
        <v>1.0486376300086706</v>
      </c>
      <c r="BD36" s="371">
        <v>1.0467615542708248</v>
      </c>
    </row>
    <row r="37" spans="2:56">
      <c r="B37" s="370" t="s">
        <v>569</v>
      </c>
      <c r="C37" s="371">
        <v>4.5151797250278021</v>
      </c>
      <c r="D37" s="371">
        <v>3.9869037116805077</v>
      </c>
      <c r="E37" s="371">
        <v>4.7804357045777586</v>
      </c>
      <c r="F37" s="371">
        <v>5.1877055306366371</v>
      </c>
      <c r="G37" s="371">
        <v>4.5668827852212086</v>
      </c>
      <c r="H37" s="371">
        <v>1.9107827715645587</v>
      </c>
      <c r="I37" s="371">
        <v>5.6678745575142937</v>
      </c>
      <c r="J37" s="371">
        <v>1.6871779272377594</v>
      </c>
      <c r="K37" s="371">
        <v>0.78285650731647871</v>
      </c>
      <c r="L37" s="371">
        <v>1.0176657452016205</v>
      </c>
      <c r="M37" s="371">
        <v>1.2104798748978687</v>
      </c>
      <c r="N37" s="371">
        <v>-1.1313756404845072</v>
      </c>
      <c r="O37" s="371">
        <v>-1.3112134823693991</v>
      </c>
      <c r="P37" s="371">
        <v>-0.40136524118248829</v>
      </c>
      <c r="Q37" s="371">
        <v>1.6355197788740037</v>
      </c>
      <c r="R37" s="371">
        <v>1.1973661258630464</v>
      </c>
      <c r="S37" s="371">
        <v>2.171662022121307</v>
      </c>
      <c r="T37" s="371">
        <v>2.1153361956455083</v>
      </c>
      <c r="U37" s="371">
        <v>2.4389919974370766</v>
      </c>
      <c r="V37" s="371">
        <v>1.6025077951418931</v>
      </c>
      <c r="W37" s="371">
        <v>2.1704599329055609</v>
      </c>
      <c r="X37" s="371">
        <v>2.7170846741050436</v>
      </c>
      <c r="Y37" s="371">
        <v>0.57882237651261625</v>
      </c>
      <c r="Z37" s="371">
        <v>1.7492345378497847</v>
      </c>
      <c r="AA37" s="371">
        <v>1.6417706242953682</v>
      </c>
      <c r="AB37" s="371">
        <v>2.3945053871840338</v>
      </c>
      <c r="AC37" s="371">
        <v>3.5951131759876356</v>
      </c>
      <c r="AD37" s="371">
        <v>3.3380572873573326</v>
      </c>
      <c r="AE37" s="371">
        <v>0.70176247935254221</v>
      </c>
      <c r="AF37" s="371">
        <v>2.1910658032737418</v>
      </c>
      <c r="AG37" s="371">
        <v>4.8080316570560306</v>
      </c>
      <c r="AH37" s="371">
        <v>2.291115815042621</v>
      </c>
      <c r="AI37" s="371">
        <v>3.3594824809321127</v>
      </c>
      <c r="AJ37" s="371">
        <v>5.4179106285881886</v>
      </c>
      <c r="AK37" s="371">
        <v>6.3164699725633975</v>
      </c>
      <c r="AL37" s="371">
        <v>6.0626351429364842</v>
      </c>
      <c r="AM37" s="371">
        <v>6.7926031708269008</v>
      </c>
      <c r="AN37" s="371">
        <v>7.3006377266572287</v>
      </c>
      <c r="AO37" s="371">
        <v>4.2503974928199284</v>
      </c>
      <c r="AP37" s="371">
        <v>1.574842466130961</v>
      </c>
      <c r="AQ37" s="371">
        <v>6.4491772943211716</v>
      </c>
      <c r="AR37" s="371">
        <v>5.4807073379474858</v>
      </c>
      <c r="AS37" s="371">
        <v>4.2704667712159612</v>
      </c>
      <c r="AT37" s="371">
        <v>3.9654832840054439</v>
      </c>
      <c r="AU37" s="371">
        <v>3.6306924529720952</v>
      </c>
      <c r="AV37" s="371">
        <v>3.3342341118080552</v>
      </c>
      <c r="AW37" s="371">
        <v>3.4007044841324574</v>
      </c>
      <c r="AX37" s="371">
        <v>3.8627361659593888</v>
      </c>
      <c r="AY37" s="371">
        <v>4.0723710477401358</v>
      </c>
      <c r="AZ37" s="371">
        <v>4.208665988821001</v>
      </c>
      <c r="BA37" s="371">
        <v>4.2244088345860691</v>
      </c>
      <c r="BB37" s="371">
        <v>4.2210765767261202</v>
      </c>
      <c r="BC37" s="371">
        <v>4.1950708678219737</v>
      </c>
      <c r="BD37" s="371">
        <v>4.2487601543416194</v>
      </c>
    </row>
    <row r="38" spans="2:56">
      <c r="B38" s="370" t="s">
        <v>348</v>
      </c>
      <c r="C38" s="371">
        <v>2.1764066758547504</v>
      </c>
      <c r="D38" s="371">
        <v>-0.74976256772582062</v>
      </c>
      <c r="E38" s="371">
        <v>-1.3771689111956098</v>
      </c>
      <c r="F38" s="371">
        <v>4.8693031453403327E-2</v>
      </c>
      <c r="G38" s="371">
        <v>3.1828372556840221</v>
      </c>
      <c r="H38" s="371">
        <v>-1.1071241315487523</v>
      </c>
      <c r="I38" s="371">
        <v>1.8191497541625532</v>
      </c>
      <c r="J38" s="371">
        <v>0.98393752879483476</v>
      </c>
      <c r="K38" s="371">
        <v>-5.4498743411447821E-3</v>
      </c>
      <c r="L38" s="371">
        <v>0.58564716301581798</v>
      </c>
      <c r="M38" s="371">
        <v>-0.10513663377867831</v>
      </c>
      <c r="N38" s="371">
        <v>1.009119297526182</v>
      </c>
      <c r="O38" s="371">
        <v>-0.47512783410054543</v>
      </c>
      <c r="P38" s="371">
        <v>-0.76421742027376816</v>
      </c>
      <c r="Q38" s="371">
        <v>-0.13640362094761627</v>
      </c>
      <c r="R38" s="371">
        <v>0.37668408562922617</v>
      </c>
      <c r="S38" s="371">
        <v>2.1496851695038681</v>
      </c>
      <c r="T38" s="371">
        <v>0.58890747366106477</v>
      </c>
      <c r="U38" s="371">
        <v>0.82689236295068491</v>
      </c>
      <c r="V38" s="371">
        <v>0.52017728644413519</v>
      </c>
      <c r="W38" s="371">
        <v>-1.0264903501528713</v>
      </c>
      <c r="X38" s="371">
        <v>-0.82833537540342717</v>
      </c>
      <c r="Y38" s="371">
        <v>-0.72631156830404275</v>
      </c>
      <c r="Z38" s="371">
        <v>-0.40974131709275657</v>
      </c>
      <c r="AA38" s="371">
        <v>-1.0935396189538902</v>
      </c>
      <c r="AB38" s="371">
        <v>1.7556958185518876</v>
      </c>
      <c r="AC38" s="371">
        <v>2.8186552273315395</v>
      </c>
      <c r="AD38" s="371">
        <v>1.8260960837743174</v>
      </c>
      <c r="AE38" s="371">
        <v>1.6552166519971736</v>
      </c>
      <c r="AF38" s="371">
        <v>1.3443934808158406</v>
      </c>
      <c r="AG38" s="371">
        <v>2.8274393004874843</v>
      </c>
      <c r="AH38" s="371">
        <v>3.6853572375273345</v>
      </c>
      <c r="AI38" s="371">
        <v>4.3544709806476591</v>
      </c>
      <c r="AJ38" s="371">
        <v>3.9724487982818788</v>
      </c>
      <c r="AK38" s="371">
        <v>5.2707760529791621</v>
      </c>
      <c r="AL38" s="371">
        <v>4.7396354027793883</v>
      </c>
      <c r="AM38" s="371">
        <v>4.46231607615334</v>
      </c>
      <c r="AN38" s="371">
        <v>4.7449993434531184</v>
      </c>
      <c r="AO38" s="371">
        <v>3.6556589558176746</v>
      </c>
      <c r="AP38" s="371">
        <v>3.137797887176955</v>
      </c>
      <c r="AQ38" s="371">
        <v>5.4664046080655151</v>
      </c>
      <c r="AR38" s="371">
        <v>4.0922459176379276</v>
      </c>
      <c r="AS38" s="371">
        <v>2.4942143670871069</v>
      </c>
      <c r="AT38" s="371">
        <v>3.7797255575158832</v>
      </c>
      <c r="AU38" s="371">
        <v>4.0185246306514211</v>
      </c>
      <c r="AV38" s="371">
        <v>2.6655254193744624</v>
      </c>
      <c r="AW38" s="371">
        <v>1.6178363547414882</v>
      </c>
      <c r="AX38" s="371">
        <v>2.7911750405401237</v>
      </c>
      <c r="AY38" s="371">
        <v>3.1583718429844554</v>
      </c>
      <c r="AZ38" s="371">
        <v>3.4182904858810113</v>
      </c>
      <c r="BA38" s="371">
        <v>3.4494320146875523</v>
      </c>
      <c r="BB38" s="371">
        <v>3.4496773433362184</v>
      </c>
      <c r="BC38" s="371">
        <v>3.4381152113685909</v>
      </c>
      <c r="BD38" s="371">
        <v>3.568700593264571</v>
      </c>
    </row>
    <row r="39" spans="2:56">
      <c r="B39" s="370"/>
      <c r="C39" s="371">
        <v>3.0586233221903667</v>
      </c>
      <c r="D39" s="371">
        <v>2.9528458318222759</v>
      </c>
      <c r="E39" s="371">
        <v>2.8440633307525287</v>
      </c>
      <c r="F39" s="371">
        <v>2.7236726037442707</v>
      </c>
      <c r="G39" s="371">
        <v>2.5979727278015434</v>
      </c>
      <c r="H39" s="371">
        <v>2.4997086739031613</v>
      </c>
      <c r="I39" s="371">
        <v>2.4355111238133178</v>
      </c>
      <c r="J39" s="371">
        <v>2.3798432755159005</v>
      </c>
      <c r="K39" s="371">
        <v>2.3256908427047764</v>
      </c>
      <c r="L39" s="371">
        <v>2.2734444903011202</v>
      </c>
      <c r="M39" s="371">
        <v>2.236873321422812</v>
      </c>
      <c r="N39" s="371">
        <v>2.2383432162696475</v>
      </c>
      <c r="O39" s="371">
        <v>2.2831699840140303</v>
      </c>
      <c r="P39" s="371">
        <v>2.3671935511163369</v>
      </c>
      <c r="Q39" s="371">
        <v>2.4592317784371156</v>
      </c>
      <c r="R39" s="371">
        <v>2.5297359657954064</v>
      </c>
      <c r="S39" s="371">
        <v>2.5672889116266249</v>
      </c>
      <c r="T39" s="371">
        <v>2.5680436871558334</v>
      </c>
      <c r="U39" s="371">
        <v>2.5285711448717674</v>
      </c>
      <c r="V39" s="371">
        <v>2.449898910028836</v>
      </c>
      <c r="W39" s="371">
        <v>2.3490743747595699</v>
      </c>
      <c r="X39" s="371">
        <v>2.2511524747341549</v>
      </c>
      <c r="Y39" s="371">
        <v>2.1798647922854308</v>
      </c>
      <c r="Z39" s="371">
        <v>2.1423586299195545</v>
      </c>
      <c r="AA39" s="371">
        <v>2.1371262714731865</v>
      </c>
      <c r="AB39" s="371">
        <v>2.1466485742934509</v>
      </c>
      <c r="AC39" s="371">
        <v>2.157926689327152</v>
      </c>
      <c r="AD39" s="371">
        <v>2.1580773740550954</v>
      </c>
      <c r="AE39" s="371">
        <v>2.1358498524221168</v>
      </c>
      <c r="AF39" s="371">
        <v>2.0861621507130912</v>
      </c>
      <c r="AG39" s="371">
        <v>2.0033420085812117</v>
      </c>
      <c r="AH39" s="371">
        <v>1.8896899538953167</v>
      </c>
      <c r="AI39" s="371">
        <v>1.7610895069961454</v>
      </c>
      <c r="AJ39" s="371">
        <v>1.6235702056961439</v>
      </c>
      <c r="AK39" s="371">
        <v>1.4753408646714294</v>
      </c>
      <c r="AL39" s="371">
        <v>1.3117122002382497</v>
      </c>
      <c r="AM39" s="371">
        <v>1.1379868744365955</v>
      </c>
      <c r="AN39" s="371">
        <v>0.96671628604609539</v>
      </c>
      <c r="AO39" s="371">
        <v>0.82171332286581933</v>
      </c>
      <c r="AP39" s="371">
        <v>0.73570571250982086</v>
      </c>
      <c r="AQ39" s="371">
        <v>0.72721262937344577</v>
      </c>
      <c r="AR39" s="371">
        <v>0.76677100473030346</v>
      </c>
      <c r="AS39" s="371">
        <v>0.84044959562176447</v>
      </c>
      <c r="AT39" s="371">
        <v>0.93725003316605715</v>
      </c>
      <c r="AU39" s="371">
        <v>1.0439330063938908</v>
      </c>
      <c r="AV39" s="371">
        <v>1.1456129435436582</v>
      </c>
      <c r="AW39" s="371">
        <v>1.231852751388955</v>
      </c>
      <c r="AX39" s="371">
        <v>1.2985076677002367</v>
      </c>
      <c r="AY39" s="371">
        <v>1.339920486781615</v>
      </c>
      <c r="AZ39" s="371">
        <v>1.3552827316279596</v>
      </c>
      <c r="BA39" s="371">
        <v>1.3492453440528049</v>
      </c>
      <c r="BB39" s="371">
        <v>1.3296865875466188</v>
      </c>
      <c r="BC39" s="371">
        <v>1.3031822710585892</v>
      </c>
      <c r="BD39" s="371">
        <v>1.2745230071441633</v>
      </c>
    </row>
    <row r="40" spans="2:56">
      <c r="B40" s="370"/>
      <c r="C40" s="371">
        <v>5.0840963807081732</v>
      </c>
      <c r="D40" s="371">
        <v>4.7132474246654574</v>
      </c>
      <c r="E40" s="371">
        <v>4.3366883923275079</v>
      </c>
      <c r="F40" s="371">
        <v>3.9414701099634639</v>
      </c>
      <c r="G40" s="371">
        <v>3.5190955239762607</v>
      </c>
      <c r="H40" s="371">
        <v>3.073560013754701</v>
      </c>
      <c r="I40" s="371">
        <v>2.6193498188544311</v>
      </c>
      <c r="J40" s="371">
        <v>2.1593214849488542</v>
      </c>
      <c r="K40" s="371">
        <v>1.7268244176442182</v>
      </c>
      <c r="L40" s="371">
        <v>1.3504888572162059</v>
      </c>
      <c r="M40" s="371">
        <v>1.0495149356660622</v>
      </c>
      <c r="N40" s="371">
        <v>0.83979245015444748</v>
      </c>
      <c r="O40" s="371">
        <v>0.73886991689538384</v>
      </c>
      <c r="P40" s="371">
        <v>0.74455427124945839</v>
      </c>
      <c r="Q40" s="371">
        <v>0.83414964952992832</v>
      </c>
      <c r="R40" s="371">
        <v>0.97347382082747547</v>
      </c>
      <c r="S40" s="371">
        <v>1.1363663513781157</v>
      </c>
      <c r="T40" s="371">
        <v>1.2989312536147786</v>
      </c>
      <c r="U40" s="371">
        <v>1.4476445756608287</v>
      </c>
      <c r="V40" s="371">
        <v>1.5771436521759659</v>
      </c>
      <c r="W40" s="371">
        <v>1.6919568728785745</v>
      </c>
      <c r="X40" s="371">
        <v>1.7968653892995672</v>
      </c>
      <c r="Y40" s="371">
        <v>1.9013880196413848</v>
      </c>
      <c r="Z40" s="371">
        <v>2.0242289151691213</v>
      </c>
      <c r="AA40" s="371">
        <v>2.1709295402557665</v>
      </c>
      <c r="AB40" s="371">
        <v>2.3440686781588513</v>
      </c>
      <c r="AC40" s="371">
        <v>2.5404912773680817</v>
      </c>
      <c r="AD40" s="371">
        <v>2.7577144116742223</v>
      </c>
      <c r="AE40" s="371">
        <v>3.0037922035006241</v>
      </c>
      <c r="AF40" s="371">
        <v>3.2925850620957959</v>
      </c>
      <c r="AG40" s="371">
        <v>3.6149400401198877</v>
      </c>
      <c r="AH40" s="371">
        <v>3.950677899760358</v>
      </c>
      <c r="AI40" s="371">
        <v>4.2915439069110617</v>
      </c>
      <c r="AJ40" s="371">
        <v>4.6127000143593619</v>
      </c>
      <c r="AK40" s="371">
        <v>4.8799830699707032</v>
      </c>
      <c r="AL40" s="371">
        <v>5.0672825302018465</v>
      </c>
      <c r="AM40" s="371">
        <v>5.1628498557684344</v>
      </c>
      <c r="AN40" s="371">
        <v>5.1648949205924382</v>
      </c>
      <c r="AO40" s="371">
        <v>5.0879290190187216</v>
      </c>
      <c r="AP40" s="371">
        <v>4.9678274531676259</v>
      </c>
      <c r="AQ40" s="371">
        <v>4.8320895077344481</v>
      </c>
      <c r="AR40" s="371">
        <v>4.6742852669318955</v>
      </c>
      <c r="AS40" s="371">
        <v>4.5041471327293845</v>
      </c>
      <c r="AT40" s="371">
        <v>4.3394616332442641</v>
      </c>
      <c r="AU40" s="371">
        <v>4.1956443769973815</v>
      </c>
      <c r="AV40" s="371">
        <v>4.0842948194822686</v>
      </c>
      <c r="AW40" s="371">
        <v>4.0114454692493249</v>
      </c>
      <c r="AX40" s="371">
        <v>3.9756324550100604</v>
      </c>
      <c r="AY40" s="371">
        <v>3.9692584830370263</v>
      </c>
      <c r="AZ40" s="371">
        <v>3.9834758619468338</v>
      </c>
      <c r="BA40" s="371">
        <v>4.0104214733280772</v>
      </c>
      <c r="BB40" s="371">
        <v>4.0443455839935085</v>
      </c>
      <c r="BC40" s="371">
        <v>4.0815318385762431</v>
      </c>
      <c r="BD40" s="371">
        <v>4.1198549484773119</v>
      </c>
    </row>
    <row r="41" spans="2:56">
      <c r="B41" s="370"/>
      <c r="C41" s="371">
        <v>0.54517043905939788</v>
      </c>
      <c r="D41" s="371">
        <v>0.51761375879959337</v>
      </c>
      <c r="E41" s="371">
        <v>0.5063700960227866</v>
      </c>
      <c r="F41" s="371">
        <v>0.51507712209443091</v>
      </c>
      <c r="G41" s="371">
        <v>0.52853492104787425</v>
      </c>
      <c r="H41" s="371">
        <v>0.52687882012700626</v>
      </c>
      <c r="I41" s="371">
        <v>0.51678954144534717</v>
      </c>
      <c r="J41" s="371">
        <v>0.48860854705890616</v>
      </c>
      <c r="K41" s="371">
        <v>0.44570212789037927</v>
      </c>
      <c r="L41" s="371">
        <v>0.39639144549319061</v>
      </c>
      <c r="M41" s="371">
        <v>0.34448797028203787</v>
      </c>
      <c r="N41" s="371">
        <v>0.29569355457822688</v>
      </c>
      <c r="O41" s="371">
        <v>0.25121303823478502</v>
      </c>
      <c r="P41" s="371">
        <v>0.21938735618819136</v>
      </c>
      <c r="Q41" s="371">
        <v>0.20129477097692128</v>
      </c>
      <c r="R41" s="371">
        <v>0.1881744720407752</v>
      </c>
      <c r="S41" s="371">
        <v>0.16789153176935181</v>
      </c>
      <c r="T41" s="371">
        <v>0.13020294725436371</v>
      </c>
      <c r="U41" s="371">
        <v>8.4681660107424866E-2</v>
      </c>
      <c r="V41" s="371">
        <v>4.5482440914064816E-2</v>
      </c>
      <c r="W41" s="371">
        <v>3.4183956312833302E-2</v>
      </c>
      <c r="X41" s="371">
        <v>7.7113915625416266E-2</v>
      </c>
      <c r="Y41" s="371">
        <v>0.18999315052124144</v>
      </c>
      <c r="Z41" s="371">
        <v>0.37949105953087836</v>
      </c>
      <c r="AA41" s="371">
        <v>0.64311723422762701</v>
      </c>
      <c r="AB41" s="371">
        <v>0.9704859719896467</v>
      </c>
      <c r="AC41" s="371">
        <v>1.3338446204066028</v>
      </c>
      <c r="AD41" s="371">
        <v>1.7132922876280214</v>
      </c>
      <c r="AE41" s="371">
        <v>2.1037737426944356</v>
      </c>
      <c r="AF41" s="371">
        <v>2.5013624055231012</v>
      </c>
      <c r="AG41" s="371">
        <v>2.8976486657236076</v>
      </c>
      <c r="AH41" s="371">
        <v>3.2726526049818392</v>
      </c>
      <c r="AI41" s="371">
        <v>3.6056909531918184</v>
      </c>
      <c r="AJ41" s="371">
        <v>3.8802114365433367</v>
      </c>
      <c r="AK41" s="371">
        <v>4.087158008211687</v>
      </c>
      <c r="AL41" s="371">
        <v>4.2183992283537224</v>
      </c>
      <c r="AM41" s="371">
        <v>4.2776455886560232</v>
      </c>
      <c r="AN41" s="371">
        <v>4.27382958073306</v>
      </c>
      <c r="AO41" s="371">
        <v>4.2177397482545755</v>
      </c>
      <c r="AP41" s="371">
        <v>4.1248752648553149</v>
      </c>
      <c r="AQ41" s="371">
        <v>4.0051112570235237</v>
      </c>
      <c r="AR41" s="371">
        <v>3.858463828281828</v>
      </c>
      <c r="AS41" s="371">
        <v>3.6995530060575574</v>
      </c>
      <c r="AT41" s="371">
        <v>3.545332501210233</v>
      </c>
      <c r="AU41" s="371">
        <v>3.4023293390245022</v>
      </c>
      <c r="AV41" s="371">
        <v>3.279456886157019</v>
      </c>
      <c r="AW41" s="371">
        <v>3.1918824098629566</v>
      </c>
      <c r="AX41" s="371">
        <v>3.1487664163178488</v>
      </c>
      <c r="AY41" s="371">
        <v>3.1437411924872389</v>
      </c>
      <c r="AZ41" s="371">
        <v>3.166182463193139</v>
      </c>
      <c r="BA41" s="371">
        <v>3.2057480770563176</v>
      </c>
      <c r="BB41" s="371">
        <v>3.2548173595609322</v>
      </c>
      <c r="BC41" s="371">
        <v>3.3085017709829954</v>
      </c>
      <c r="BD41" s="371">
        <v>3.3638329771707438</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7">
    <tabColor theme="5" tint="0.59999389629810485"/>
  </sheetPr>
  <dimension ref="R10:AB37"/>
  <sheetViews>
    <sheetView showGridLines="0" zoomScale="85" zoomScaleNormal="85" workbookViewId="0"/>
  </sheetViews>
  <sheetFormatPr defaultColWidth="8.7109375" defaultRowHeight="12"/>
  <cols>
    <col min="1" max="17" width="8.7109375" style="152"/>
    <col min="18" max="18" width="5.140625" style="149" bestFit="1" customWidth="1"/>
    <col min="19" max="19" width="12.140625" style="149" bestFit="1" customWidth="1"/>
    <col min="20" max="20" width="7.85546875" style="149" bestFit="1" customWidth="1"/>
    <col min="21" max="21" width="13.85546875" style="149" bestFit="1" customWidth="1"/>
    <col min="22" max="22" width="9.28515625" style="149" bestFit="1" customWidth="1"/>
    <col min="23" max="23" width="8.7109375" style="152"/>
    <col min="24" max="24" width="13.85546875" style="152" bestFit="1" customWidth="1"/>
    <col min="25" max="25" width="10.42578125" style="152" bestFit="1" customWidth="1"/>
    <col min="26" max="26" width="18" style="152" bestFit="1" customWidth="1"/>
    <col min="27" max="27" width="18.140625" style="152" bestFit="1" customWidth="1"/>
    <col min="28" max="28" width="12.28515625" style="152" bestFit="1" customWidth="1"/>
    <col min="29" max="16384" width="8.7109375" style="152"/>
  </cols>
  <sheetData>
    <row r="10" spans="18:28">
      <c r="R10" s="376" t="s">
        <v>570</v>
      </c>
      <c r="S10" s="376" t="s">
        <v>571</v>
      </c>
      <c r="T10" s="376" t="s">
        <v>572</v>
      </c>
      <c r="U10" s="376" t="s">
        <v>573</v>
      </c>
      <c r="V10" s="376" t="s">
        <v>574</v>
      </c>
      <c r="X10" s="370"/>
      <c r="Y10" s="370" t="s">
        <v>576</v>
      </c>
      <c r="Z10" s="370" t="s">
        <v>577</v>
      </c>
      <c r="AA10" s="370" t="s">
        <v>578</v>
      </c>
      <c r="AB10" s="370" t="s">
        <v>579</v>
      </c>
    </row>
    <row r="11" spans="18:28">
      <c r="R11" s="376">
        <v>2</v>
      </c>
      <c r="S11" s="376" t="s">
        <v>427</v>
      </c>
      <c r="T11" s="406">
        <v>0.38556839999999998</v>
      </c>
      <c r="U11" s="406">
        <v>3.9199999999999999E-2</v>
      </c>
      <c r="V11" s="406">
        <v>0.36049999999999999</v>
      </c>
      <c r="X11" s="370" t="s">
        <v>574</v>
      </c>
      <c r="Y11" s="371">
        <v>5.5426585819999996</v>
      </c>
      <c r="Z11" s="371">
        <v>1.7336383500000001</v>
      </c>
      <c r="AA11" s="371">
        <v>4.4034056039999996</v>
      </c>
      <c r="AB11" s="371">
        <v>5.4470937089999998</v>
      </c>
    </row>
    <row r="12" spans="18:28">
      <c r="R12" s="376">
        <v>1</v>
      </c>
      <c r="S12" s="376" t="s">
        <v>289</v>
      </c>
      <c r="T12" s="406">
        <v>0.39189784000000005</v>
      </c>
      <c r="U12" s="406">
        <v>4.8799999999999996E-2</v>
      </c>
      <c r="V12" s="406">
        <v>0.36070000000000002</v>
      </c>
      <c r="X12" s="370" t="s">
        <v>573</v>
      </c>
      <c r="Y12" s="371">
        <v>3.954353926</v>
      </c>
      <c r="Z12" s="371">
        <v>2.916942331</v>
      </c>
      <c r="AA12" s="371">
        <v>2.5195980929999999</v>
      </c>
      <c r="AB12" s="371">
        <v>1.7107099670000001</v>
      </c>
    </row>
    <row r="13" spans="18:28">
      <c r="R13" s="376">
        <v>5</v>
      </c>
      <c r="S13" s="376" t="s">
        <v>293</v>
      </c>
      <c r="T13" s="406">
        <v>0.47373161999999996</v>
      </c>
      <c r="U13" s="406">
        <v>-1.4199999999999999E-2</v>
      </c>
      <c r="V13" s="406">
        <v>0.48109999999999997</v>
      </c>
    </row>
    <row r="14" spans="18:28">
      <c r="R14" s="376">
        <v>8</v>
      </c>
      <c r="S14" s="376" t="s">
        <v>192</v>
      </c>
      <c r="T14" s="406">
        <v>0.45460899999999999</v>
      </c>
      <c r="U14" s="406">
        <v>5.5599999999999997E-2</v>
      </c>
      <c r="V14" s="406">
        <v>0.42249999999999999</v>
      </c>
    </row>
    <row r="15" spans="18:28">
      <c r="R15" s="376">
        <v>4</v>
      </c>
      <c r="S15" s="376" t="s">
        <v>575</v>
      </c>
      <c r="T15" s="406">
        <v>0.42777889999999996</v>
      </c>
      <c r="U15" s="406">
        <v>0.20579999999999998</v>
      </c>
      <c r="V15" s="406">
        <v>0.27949999999999997</v>
      </c>
    </row>
    <row r="16" spans="18:28">
      <c r="R16" s="376">
        <v>7</v>
      </c>
      <c r="S16" s="376" t="s">
        <v>179</v>
      </c>
      <c r="T16" s="406">
        <v>0.49746087999999999</v>
      </c>
      <c r="U16" s="406">
        <v>5.5199999999999999E-2</v>
      </c>
      <c r="V16" s="406">
        <v>0.46810000000000002</v>
      </c>
    </row>
    <row r="17" spans="18:22">
      <c r="R17" s="376">
        <v>12</v>
      </c>
      <c r="S17" s="376" t="s">
        <v>183</v>
      </c>
      <c r="T17" s="406">
        <v>0.47951470999999996</v>
      </c>
      <c r="U17" s="406">
        <v>0.10830000000000001</v>
      </c>
      <c r="V17" s="406">
        <v>0.4163</v>
      </c>
    </row>
    <row r="18" spans="18:22">
      <c r="R18" s="376">
        <v>3</v>
      </c>
      <c r="S18" s="376" t="s">
        <v>296</v>
      </c>
      <c r="T18" s="406">
        <v>0.46792725999999996</v>
      </c>
      <c r="U18" s="406">
        <v>0.22539999999999999</v>
      </c>
      <c r="V18" s="406">
        <v>0.31309999999999999</v>
      </c>
    </row>
    <row r="19" spans="18:22">
      <c r="R19" s="376">
        <v>6</v>
      </c>
      <c r="S19" s="376" t="s">
        <v>181</v>
      </c>
      <c r="T19" s="406">
        <v>0.50091735999999998</v>
      </c>
      <c r="U19" s="406">
        <v>8.2400000000000001E-2</v>
      </c>
      <c r="V19" s="406">
        <v>0.45610000000000001</v>
      </c>
    </row>
    <row r="20" spans="18:22">
      <c r="R20" s="376">
        <v>10</v>
      </c>
      <c r="S20" s="376" t="s">
        <v>189</v>
      </c>
      <c r="T20" s="406">
        <v>0.49652051999999991</v>
      </c>
      <c r="U20" s="406">
        <v>9.5600000000000004E-2</v>
      </c>
      <c r="V20" s="406">
        <v>0.44329999999999997</v>
      </c>
    </row>
    <row r="21" spans="18:22">
      <c r="R21" s="376">
        <v>9</v>
      </c>
      <c r="S21" s="376" t="s">
        <v>194</v>
      </c>
      <c r="T21" s="406">
        <v>0.47221065999999995</v>
      </c>
      <c r="U21" s="406">
        <v>0.26419999999999999</v>
      </c>
      <c r="V21" s="406">
        <v>0.28270000000000001</v>
      </c>
    </row>
    <row r="22" spans="18:22">
      <c r="R22" s="376">
        <v>14</v>
      </c>
      <c r="S22" s="376" t="s">
        <v>288</v>
      </c>
      <c r="T22" s="406">
        <v>0.48860703999999999</v>
      </c>
      <c r="U22" s="406">
        <v>0.1648</v>
      </c>
      <c r="V22" s="406">
        <v>0.38770000000000004</v>
      </c>
    </row>
    <row r="23" spans="18:22">
      <c r="R23" s="376">
        <v>13</v>
      </c>
      <c r="S23" s="376" t="s">
        <v>428</v>
      </c>
      <c r="T23" s="406">
        <v>0.50055459999999996</v>
      </c>
      <c r="U23" s="406">
        <v>0.13739999999999999</v>
      </c>
      <c r="V23" s="406">
        <v>0.42100000000000004</v>
      </c>
    </row>
    <row r="24" spans="18:22">
      <c r="R24" s="376">
        <v>11</v>
      </c>
      <c r="S24" s="376" t="s">
        <v>196</v>
      </c>
      <c r="T24" s="406">
        <v>0.49567956000000007</v>
      </c>
      <c r="U24" s="406">
        <v>0.1797</v>
      </c>
      <c r="V24" s="406">
        <v>0.38520000000000004</v>
      </c>
    </row>
    <row r="25" spans="18:22">
      <c r="R25" s="376">
        <v>15</v>
      </c>
      <c r="S25" s="376" t="s">
        <v>174</v>
      </c>
      <c r="T25" s="406">
        <v>0.53782065000000001</v>
      </c>
      <c r="U25" s="406">
        <v>6.9500000000000006E-2</v>
      </c>
      <c r="V25" s="406">
        <v>0.50329999999999997</v>
      </c>
    </row>
    <row r="26" spans="18:22">
      <c r="R26" s="376">
        <v>20</v>
      </c>
      <c r="S26" s="376" t="s">
        <v>184</v>
      </c>
      <c r="T26" s="406">
        <v>0.55746757999999996</v>
      </c>
      <c r="U26" s="406">
        <v>7.9399999999999998E-2</v>
      </c>
      <c r="V26" s="406">
        <v>0.51929999999999998</v>
      </c>
    </row>
    <row r="27" spans="18:22">
      <c r="R27" s="376">
        <v>24</v>
      </c>
      <c r="S27" s="376" t="s">
        <v>291</v>
      </c>
      <c r="T27" s="406">
        <v>0.56428971999999988</v>
      </c>
      <c r="U27" s="406">
        <v>9.9399999999999988E-2</v>
      </c>
      <c r="V27" s="406">
        <v>0.51619999999999999</v>
      </c>
    </row>
    <row r="28" spans="18:22">
      <c r="R28" s="376">
        <v>17</v>
      </c>
      <c r="S28" s="376" t="s">
        <v>185</v>
      </c>
      <c r="T28" s="406">
        <v>0.56394049999999996</v>
      </c>
      <c r="U28" s="406">
        <v>0.11460000000000001</v>
      </c>
      <c r="V28" s="406">
        <v>0.50749999999999995</v>
      </c>
    </row>
    <row r="29" spans="18:22">
      <c r="R29" s="376">
        <v>16</v>
      </c>
      <c r="S29" s="376" t="s">
        <v>180</v>
      </c>
      <c r="T29" s="406">
        <v>0.6095454400000001</v>
      </c>
      <c r="U29" s="406">
        <v>3.5200000000000002E-2</v>
      </c>
      <c r="V29" s="406">
        <v>0.59530000000000005</v>
      </c>
    </row>
    <row r="30" spans="18:22">
      <c r="R30" s="376">
        <v>18</v>
      </c>
      <c r="S30" s="376" t="s">
        <v>485</v>
      </c>
      <c r="T30" s="406">
        <v>0.53506917999999992</v>
      </c>
      <c r="U30" s="406">
        <v>0.37180000000000002</v>
      </c>
      <c r="V30" s="406">
        <v>0.25989999999999996</v>
      </c>
    </row>
    <row r="31" spans="18:22">
      <c r="R31" s="376">
        <v>21</v>
      </c>
      <c r="S31" s="376" t="s">
        <v>182</v>
      </c>
      <c r="T31" s="406">
        <v>0.57637771999999998</v>
      </c>
      <c r="U31" s="406">
        <v>0.1076</v>
      </c>
      <c r="V31" s="406">
        <v>0.52529999999999999</v>
      </c>
    </row>
    <row r="32" spans="18:22">
      <c r="R32" s="376">
        <v>22</v>
      </c>
      <c r="S32" s="376" t="s">
        <v>186</v>
      </c>
      <c r="T32" s="406">
        <v>0.57623440000000004</v>
      </c>
      <c r="U32" s="406">
        <v>0.10880000000000001</v>
      </c>
      <c r="V32" s="406">
        <v>0.52450000000000008</v>
      </c>
    </row>
    <row r="33" spans="18:22">
      <c r="R33" s="376">
        <v>23</v>
      </c>
      <c r="S33" s="376" t="s">
        <v>175</v>
      </c>
      <c r="T33" s="406">
        <v>0.58177026999999992</v>
      </c>
      <c r="U33" s="406">
        <v>0.11710000000000001</v>
      </c>
      <c r="V33" s="406">
        <v>0.52629999999999999</v>
      </c>
    </row>
    <row r="34" spans="18:22">
      <c r="R34" s="376">
        <v>25</v>
      </c>
      <c r="S34" s="376" t="s">
        <v>197</v>
      </c>
      <c r="T34" s="406">
        <v>0.55268565000000003</v>
      </c>
      <c r="U34" s="406">
        <v>0.29389999999999999</v>
      </c>
      <c r="V34" s="406">
        <v>0.36649999999999999</v>
      </c>
    </row>
    <row r="35" spans="18:22">
      <c r="R35" s="376">
        <v>19</v>
      </c>
      <c r="S35" s="376" t="s">
        <v>430</v>
      </c>
      <c r="T35" s="406">
        <v>0.61311375000000001</v>
      </c>
      <c r="U35" s="406">
        <v>0.24510000000000001</v>
      </c>
      <c r="V35" s="406">
        <v>0.48749999999999999</v>
      </c>
    </row>
    <row r="36" spans="18:22">
      <c r="R36" s="376">
        <v>27</v>
      </c>
      <c r="S36" s="376" t="s">
        <v>177</v>
      </c>
      <c r="T36" s="406">
        <v>0.65784580000000004</v>
      </c>
      <c r="U36" s="406">
        <v>0.25780000000000003</v>
      </c>
      <c r="V36" s="406">
        <v>0.53900000000000003</v>
      </c>
    </row>
    <row r="37" spans="18:22">
      <c r="R37" s="376">
        <v>26</v>
      </c>
      <c r="S37" s="376" t="s">
        <v>176</v>
      </c>
      <c r="T37" s="406">
        <v>0.66487744000000015</v>
      </c>
      <c r="U37" s="406">
        <v>0.28270000000000001</v>
      </c>
      <c r="V37" s="406">
        <v>0.53280000000000005</v>
      </c>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8">
    <tabColor theme="5" tint="0.59999389629810485"/>
  </sheetPr>
  <dimension ref="Q13:CE106"/>
  <sheetViews>
    <sheetView showGridLines="0" zoomScale="85" zoomScaleNormal="85" workbookViewId="0"/>
  </sheetViews>
  <sheetFormatPr defaultColWidth="8.7109375" defaultRowHeight="12"/>
  <cols>
    <col min="1" max="16" width="8.7109375" style="152"/>
    <col min="17" max="17" width="7" style="152" bestFit="1" customWidth="1"/>
    <col min="18" max="73" width="5.140625" style="152" bestFit="1" customWidth="1"/>
    <col min="74" max="74" width="8.7109375" style="152"/>
    <col min="75" max="83" width="8.7109375" style="149"/>
    <col min="84" max="16384" width="8.7109375" style="152"/>
  </cols>
  <sheetData>
    <row r="13" spans="17:83">
      <c r="Q13" s="370"/>
      <c r="R13" s="370">
        <v>1960</v>
      </c>
      <c r="S13" s="370">
        <v>1961</v>
      </c>
      <c r="T13" s="370">
        <v>1962</v>
      </c>
      <c r="U13" s="370">
        <v>1963</v>
      </c>
      <c r="V13" s="370">
        <v>1964</v>
      </c>
      <c r="W13" s="370">
        <v>1965</v>
      </c>
      <c r="X13" s="370">
        <v>1966</v>
      </c>
      <c r="Y13" s="370">
        <v>1967</v>
      </c>
      <c r="Z13" s="370">
        <v>1968</v>
      </c>
      <c r="AA13" s="370">
        <v>1969</v>
      </c>
      <c r="AB13" s="370">
        <v>1970</v>
      </c>
      <c r="AC13" s="370">
        <v>1971</v>
      </c>
      <c r="AD13" s="370">
        <v>1972</v>
      </c>
      <c r="AE13" s="370">
        <v>1973</v>
      </c>
      <c r="AF13" s="370">
        <v>1974</v>
      </c>
      <c r="AG13" s="370">
        <v>1975</v>
      </c>
      <c r="AH13" s="370">
        <v>1976</v>
      </c>
      <c r="AI13" s="370">
        <v>1977</v>
      </c>
      <c r="AJ13" s="370">
        <v>1978</v>
      </c>
      <c r="AK13" s="370">
        <v>1979</v>
      </c>
      <c r="AL13" s="370">
        <v>1980</v>
      </c>
      <c r="AM13" s="370">
        <v>1981</v>
      </c>
      <c r="AN13" s="370">
        <v>1982</v>
      </c>
      <c r="AO13" s="370">
        <v>1983</v>
      </c>
      <c r="AP13" s="370">
        <v>1984</v>
      </c>
      <c r="AQ13" s="370">
        <v>1985</v>
      </c>
      <c r="AR13" s="370">
        <v>1986</v>
      </c>
      <c r="AS13" s="370">
        <v>1987</v>
      </c>
      <c r="AT13" s="370">
        <v>1988</v>
      </c>
      <c r="AU13" s="370">
        <v>1989</v>
      </c>
      <c r="AV13" s="370">
        <v>1990</v>
      </c>
      <c r="AW13" s="370">
        <v>1991</v>
      </c>
      <c r="AX13" s="370">
        <v>1992</v>
      </c>
      <c r="AY13" s="370">
        <v>1993</v>
      </c>
      <c r="AZ13" s="370">
        <v>1994</v>
      </c>
      <c r="BA13" s="370">
        <v>1995</v>
      </c>
      <c r="BB13" s="370">
        <v>1996</v>
      </c>
      <c r="BC13" s="370">
        <v>1997</v>
      </c>
      <c r="BD13" s="370">
        <v>1998</v>
      </c>
      <c r="BE13" s="370">
        <v>1999</v>
      </c>
      <c r="BF13" s="370">
        <v>2000</v>
      </c>
      <c r="BG13" s="370">
        <v>2001</v>
      </c>
      <c r="BH13" s="370">
        <v>2002</v>
      </c>
      <c r="BI13" s="370">
        <v>2003</v>
      </c>
      <c r="BJ13" s="370">
        <v>2004</v>
      </c>
      <c r="BK13" s="370">
        <v>2005</v>
      </c>
      <c r="BL13" s="370">
        <v>2006</v>
      </c>
      <c r="BM13" s="370">
        <v>2007</v>
      </c>
      <c r="BN13" s="370">
        <v>2008</v>
      </c>
      <c r="BO13" s="370">
        <v>2009</v>
      </c>
      <c r="BP13" s="370">
        <v>2010</v>
      </c>
      <c r="BQ13" s="370">
        <v>2011</v>
      </c>
      <c r="BR13" s="370">
        <v>2012</v>
      </c>
      <c r="BS13" s="370">
        <v>2013</v>
      </c>
      <c r="BT13" s="370">
        <v>2014</v>
      </c>
      <c r="BU13" s="370">
        <v>2015</v>
      </c>
      <c r="BW13" s="376" t="s">
        <v>580</v>
      </c>
      <c r="BX13" s="376" t="s">
        <v>581</v>
      </c>
      <c r="BY13" s="376" t="s">
        <v>580</v>
      </c>
      <c r="BZ13" s="376" t="s">
        <v>581</v>
      </c>
      <c r="CA13" s="376" t="s">
        <v>580</v>
      </c>
      <c r="CB13" s="376" t="s">
        <v>581</v>
      </c>
      <c r="CC13" s="376"/>
      <c r="CD13" s="376" t="s">
        <v>582</v>
      </c>
      <c r="CE13" s="376" t="s">
        <v>583</v>
      </c>
    </row>
    <row r="14" spans="17:83">
      <c r="Q14" s="370" t="s">
        <v>294</v>
      </c>
      <c r="R14" s="371">
        <v>5.5167963364912262</v>
      </c>
      <c r="S14" s="371">
        <v>5.4986570297982231</v>
      </c>
      <c r="T14" s="371">
        <v>5.5851377494332359</v>
      </c>
      <c r="U14" s="371">
        <v>5.651102524342309</v>
      </c>
      <c r="V14" s="371">
        <v>5.8468186905070132</v>
      </c>
      <c r="W14" s="371">
        <v>5.9557757264253981</v>
      </c>
      <c r="X14" s="371">
        <v>5.9387019918960906</v>
      </c>
      <c r="Y14" s="371">
        <v>5.91816465154246</v>
      </c>
      <c r="Z14" s="371">
        <v>5.9417577236544652</v>
      </c>
      <c r="AA14" s="371">
        <v>5.6676546487213031</v>
      </c>
      <c r="AB14" s="371">
        <v>5.5475810641392718</v>
      </c>
      <c r="AC14" s="371">
        <v>5.7662816634233884</v>
      </c>
      <c r="AD14" s="371">
        <v>5.7240545674747976</v>
      </c>
      <c r="AE14" s="371">
        <v>5.4412860357772406</v>
      </c>
      <c r="AF14" s="371">
        <v>5.3116984717621785</v>
      </c>
      <c r="AG14" s="371">
        <v>5.3055744643836924</v>
      </c>
      <c r="AH14" s="371">
        <v>5.0866051792346134</v>
      </c>
      <c r="AI14" s="371">
        <v>5.0411057684471521</v>
      </c>
      <c r="AJ14" s="371">
        <v>5.1489141481956127</v>
      </c>
      <c r="AK14" s="371">
        <v>5.0345285967397162</v>
      </c>
      <c r="AL14" s="371">
        <v>4.9516846336023255</v>
      </c>
      <c r="AM14" s="371">
        <v>4.8652833859420914</v>
      </c>
      <c r="AN14" s="371">
        <v>4.9759251002528249</v>
      </c>
      <c r="AO14" s="371">
        <v>4.9483677313268437</v>
      </c>
      <c r="AP14" s="371">
        <v>4.7839984255986412</v>
      </c>
      <c r="AQ14" s="371">
        <v>4.6137565636269136</v>
      </c>
      <c r="AR14" s="371">
        <v>4.5694521251172473</v>
      </c>
      <c r="AS14" s="371">
        <v>4.3924683969856746</v>
      </c>
      <c r="AT14" s="371">
        <v>4.2245130289572197</v>
      </c>
      <c r="AU14" s="371">
        <v>4.1360803608599408</v>
      </c>
      <c r="AV14" s="371">
        <v>4.0168917183009931</v>
      </c>
      <c r="AW14" s="371">
        <v>4.1389186485187137</v>
      </c>
      <c r="AX14" s="371">
        <v>4.0967924171166139</v>
      </c>
      <c r="AY14" s="371">
        <v>4.1186338278185497</v>
      </c>
      <c r="AZ14" s="371">
        <v>4.0933967145992654</v>
      </c>
      <c r="BA14" s="371">
        <v>4.0578693027543045</v>
      </c>
      <c r="BB14" s="371">
        <v>4.1707171964797105</v>
      </c>
      <c r="BC14" s="371">
        <v>4.0786853448322686</v>
      </c>
      <c r="BD14" s="371">
        <v>4.108284481122273</v>
      </c>
      <c r="BE14" s="371">
        <v>4.0869848980506571</v>
      </c>
      <c r="BF14" s="371">
        <v>3.8797910254151078</v>
      </c>
      <c r="BG14" s="371">
        <v>3.8664098934783868</v>
      </c>
      <c r="BH14" s="371">
        <v>4.0065737360866196</v>
      </c>
      <c r="BI14" s="371">
        <v>4.1206259293731549</v>
      </c>
      <c r="BJ14" s="371">
        <v>3.9509077293177786</v>
      </c>
      <c r="BK14" s="371">
        <v>3.8009902709469161</v>
      </c>
      <c r="BL14" s="371">
        <v>3.7702111369342894</v>
      </c>
      <c r="BM14" s="371">
        <v>3.7911657961279777</v>
      </c>
      <c r="BN14" s="371">
        <v>4.0004974903537089</v>
      </c>
      <c r="BO14" s="371">
        <v>4.2829048878047464</v>
      </c>
      <c r="BP14" s="371">
        <v>4.2197327904990081</v>
      </c>
      <c r="BQ14" s="371">
        <v>3.9309496809552669</v>
      </c>
      <c r="BR14" s="371">
        <v>3.7528512942607066</v>
      </c>
      <c r="BS14" s="371">
        <v>3.6805779919509347</v>
      </c>
      <c r="BT14" s="371">
        <v>3.7288907566987195</v>
      </c>
      <c r="BU14" s="371">
        <v>3.8189877978774658</v>
      </c>
      <c r="BW14" s="406" t="e">
        <v>#N/A</v>
      </c>
      <c r="BX14" s="406" t="e">
        <v>#N/A</v>
      </c>
      <c r="BY14" s="406" t="e">
        <v>#N/A</v>
      </c>
      <c r="BZ14" s="406" t="e">
        <v>#N/A</v>
      </c>
      <c r="CA14" s="406" t="e">
        <v>#N/A</v>
      </c>
      <c r="CB14" s="406" t="e">
        <v>#N/A</v>
      </c>
      <c r="CC14" s="406"/>
      <c r="CD14" s="406">
        <v>11653.1171875</v>
      </c>
      <c r="CE14" s="406" t="e">
        <v>#N/A</v>
      </c>
    </row>
    <row r="15" spans="17:83">
      <c r="Q15" s="370" t="s">
        <v>285</v>
      </c>
      <c r="R15" s="371">
        <v>5.6523728746272148</v>
      </c>
      <c r="S15" s="371">
        <v>5.7030917400670855</v>
      </c>
      <c r="T15" s="371">
        <v>6.259471225413205</v>
      </c>
      <c r="U15" s="371">
        <v>5.9224382321884166</v>
      </c>
      <c r="V15" s="371">
        <v>5.7107038926638261</v>
      </c>
      <c r="W15" s="371">
        <v>5.6146406436867702</v>
      </c>
      <c r="X15" s="371">
        <v>5.5237896738894605</v>
      </c>
      <c r="Y15" s="371">
        <v>5.4943797745326179</v>
      </c>
      <c r="Z15" s="371">
        <v>5.3676090184657363</v>
      </c>
      <c r="AA15" s="371">
        <v>5.4066120715955615</v>
      </c>
      <c r="AB15" s="371">
        <v>5.2005875986566803</v>
      </c>
      <c r="AC15" s="371">
        <v>5.2552986108925097</v>
      </c>
      <c r="AD15" s="371">
        <v>5.1268505020079758</v>
      </c>
      <c r="AE15" s="371">
        <v>4.8447678764588895</v>
      </c>
      <c r="AF15" s="371">
        <v>5.1284442471090381</v>
      </c>
      <c r="AG15" s="371">
        <v>6.5248337008319197</v>
      </c>
      <c r="AH15" s="371">
        <v>7.136410015214536</v>
      </c>
      <c r="AI15" s="371">
        <v>7.5304758746627432</v>
      </c>
      <c r="AJ15" s="371">
        <v>7.5795729514888865</v>
      </c>
      <c r="AK15" s="371">
        <v>7.2463690623313957</v>
      </c>
      <c r="AL15" s="371">
        <v>7.5990756208567305</v>
      </c>
      <c r="AM15" s="371">
        <v>7.6879541290279994</v>
      </c>
      <c r="AN15" s="371">
        <v>7.5973678039614958</v>
      </c>
      <c r="AO15" s="371">
        <v>6.7444226522494244</v>
      </c>
      <c r="AP15" s="371">
        <v>6.2671821679331785</v>
      </c>
      <c r="AQ15" s="371">
        <v>6.2247520063027695</v>
      </c>
      <c r="AR15" s="371">
        <v>5.8576081053512956</v>
      </c>
      <c r="AS15" s="371">
        <v>5.1322563772300152</v>
      </c>
      <c r="AT15" s="371">
        <v>4.9497439267862546</v>
      </c>
      <c r="AU15" s="371">
        <v>4.8134221625863436</v>
      </c>
      <c r="AV15" s="371">
        <v>4.2231636717635768</v>
      </c>
      <c r="AW15" s="371">
        <v>4.5218018571556557</v>
      </c>
      <c r="AX15" s="371">
        <v>4.7053431811009938</v>
      </c>
      <c r="AY15" s="371">
        <v>4.7185948844443555</v>
      </c>
      <c r="AZ15" s="371">
        <v>4.6027683537834454</v>
      </c>
      <c r="BA15" s="371">
        <v>4.4246741686415003</v>
      </c>
      <c r="BB15" s="371">
        <v>4.6175747687589066</v>
      </c>
      <c r="BC15" s="371">
        <v>4.319780923775892</v>
      </c>
      <c r="BD15" s="371">
        <v>4.4274094159106854</v>
      </c>
      <c r="BE15" s="371">
        <v>4.5232001862817866</v>
      </c>
      <c r="BF15" s="371">
        <v>4.0466183387837287</v>
      </c>
      <c r="BG15" s="371">
        <v>4.11371998299163</v>
      </c>
      <c r="BH15" s="371">
        <v>4.2927845869255936</v>
      </c>
      <c r="BI15" s="371">
        <v>4.4230290623575286</v>
      </c>
      <c r="BJ15" s="371">
        <v>4.3421235318369309</v>
      </c>
      <c r="BK15" s="371">
        <v>4.6892550674740034</v>
      </c>
      <c r="BL15" s="371">
        <v>4.8783529418593288</v>
      </c>
      <c r="BM15" s="371">
        <v>5.3969501097204002</v>
      </c>
      <c r="BN15" s="371">
        <v>5.9889290103595538</v>
      </c>
      <c r="BO15" s="371">
        <v>6.1618577923080737</v>
      </c>
      <c r="BP15" s="371">
        <v>5.9458795236387392</v>
      </c>
      <c r="BQ15" s="371">
        <v>6.2049484374039423</v>
      </c>
      <c r="BR15" s="371">
        <v>6.1821709535155485</v>
      </c>
      <c r="BS15" s="371">
        <v>6.1800539757081694</v>
      </c>
      <c r="BT15" s="371">
        <v>6.1161354995489647</v>
      </c>
      <c r="BU15" s="371">
        <v>5.5718744730790437</v>
      </c>
      <c r="BW15" s="406" t="e">
        <v>#N/A</v>
      </c>
      <c r="BX15" s="406" t="e">
        <v>#N/A</v>
      </c>
      <c r="BY15" s="406">
        <v>4393.4580078125</v>
      </c>
      <c r="BZ15" s="406">
        <v>51.366321563720703</v>
      </c>
      <c r="CA15" s="406" t="e">
        <v>#N/A</v>
      </c>
      <c r="CB15" s="406" t="e">
        <v>#N/A</v>
      </c>
      <c r="CC15" s="406"/>
      <c r="CD15" s="406">
        <v>239.70462036132813</v>
      </c>
      <c r="CE15" s="406">
        <v>8.677922248840332</v>
      </c>
    </row>
    <row r="16" spans="17:83">
      <c r="Q16" s="370" t="s">
        <v>286</v>
      </c>
      <c r="R16" s="371">
        <v>6.0358053769343414</v>
      </c>
      <c r="S16" s="371">
        <v>6.1714755653329059</v>
      </c>
      <c r="T16" s="371">
        <v>5.9576555618116336</v>
      </c>
      <c r="U16" s="371">
        <v>5.7541930737987954</v>
      </c>
      <c r="V16" s="371">
        <v>5.6482403229485749</v>
      </c>
      <c r="W16" s="371">
        <v>5.5318074807952033</v>
      </c>
      <c r="X16" s="371">
        <v>5.4243148701092867</v>
      </c>
      <c r="Y16" s="371">
        <v>5.3336849492932252</v>
      </c>
      <c r="Z16" s="371">
        <v>5.3264151775472639</v>
      </c>
      <c r="AA16" s="371">
        <v>5.4212161711396218</v>
      </c>
      <c r="AB16" s="371">
        <v>5.1245730110761221</v>
      </c>
      <c r="AC16" s="371">
        <v>5.218769656063948</v>
      </c>
      <c r="AD16" s="371">
        <v>5.0867740259707901</v>
      </c>
      <c r="AE16" s="371">
        <v>5.3268432892450894</v>
      </c>
      <c r="AF16" s="371">
        <v>5.3378510578560823</v>
      </c>
      <c r="AG16" s="371">
        <v>5.576633777932992</v>
      </c>
      <c r="AH16" s="371">
        <v>4.8817227109857004</v>
      </c>
      <c r="AI16" s="371">
        <v>5.3026917069488739</v>
      </c>
      <c r="AJ16" s="371">
        <v>5.3113485196156871</v>
      </c>
      <c r="AK16" s="371">
        <v>5.4215169420228122</v>
      </c>
      <c r="AL16" s="371">
        <v>5.7442328125611564</v>
      </c>
      <c r="AM16" s="371">
        <v>4.9624357239680537</v>
      </c>
      <c r="AN16" s="371">
        <v>5.2134975826416241</v>
      </c>
      <c r="AO16" s="371">
        <v>4.1194944779257812</v>
      </c>
      <c r="AP16" s="371">
        <v>3.8518125790915367</v>
      </c>
      <c r="AQ16" s="371">
        <v>3.6124354571303323</v>
      </c>
      <c r="AR16" s="371">
        <v>3.5126658768913011</v>
      </c>
      <c r="AS16" s="371">
        <v>3.9793701287343155</v>
      </c>
      <c r="AT16" s="371">
        <v>3.8945611685233628</v>
      </c>
      <c r="AU16" s="371">
        <v>3.9318029404475268</v>
      </c>
      <c r="AV16" s="371">
        <v>3.7208957770059814</v>
      </c>
      <c r="AW16" s="371">
        <v>3.5299576011254916</v>
      </c>
      <c r="AX16" s="371">
        <v>3.6521788843914171</v>
      </c>
      <c r="AY16" s="371">
        <v>3.700462361311291</v>
      </c>
      <c r="AZ16" s="371">
        <v>3.7886585572156495</v>
      </c>
      <c r="BA16" s="371">
        <v>3.6242994665183388</v>
      </c>
      <c r="BB16" s="371">
        <v>3.6942480262860604</v>
      </c>
      <c r="BC16" s="371">
        <v>3.5954236600455016</v>
      </c>
      <c r="BD16" s="371">
        <v>3.6450175078743983</v>
      </c>
      <c r="BE16" s="371">
        <v>4.0198893026227083</v>
      </c>
      <c r="BF16" s="371">
        <v>3.6893599056241282</v>
      </c>
      <c r="BG16" s="371">
        <v>3.8905333720912645</v>
      </c>
      <c r="BH16" s="371">
        <v>3.583390967565891</v>
      </c>
      <c r="BI16" s="371">
        <v>3.7607510982668098</v>
      </c>
      <c r="BJ16" s="371">
        <v>3.7902367009009987</v>
      </c>
      <c r="BK16" s="371">
        <v>3.8761009863005924</v>
      </c>
      <c r="BL16" s="371">
        <v>4.0208049288312262</v>
      </c>
      <c r="BM16" s="371">
        <v>4.6182881551132082</v>
      </c>
      <c r="BN16" s="371">
        <v>4.8125175597469561</v>
      </c>
      <c r="BO16" s="371">
        <v>5.1133638984850771</v>
      </c>
      <c r="BP16" s="371">
        <v>5.2264556971710716</v>
      </c>
      <c r="BQ16" s="371">
        <v>5.4875908429910654</v>
      </c>
      <c r="BR16" s="371">
        <v>5.8224775082776716</v>
      </c>
      <c r="BS16" s="371">
        <v>6.1436713659955098</v>
      </c>
      <c r="BT16" s="371">
        <v>6.1284907354283256</v>
      </c>
      <c r="BU16" s="371">
        <v>5.7514934003893519</v>
      </c>
      <c r="BW16" s="406" t="e">
        <v>#N/A</v>
      </c>
      <c r="BX16" s="406" t="e">
        <v>#N/A</v>
      </c>
      <c r="BY16" s="406" t="e">
        <v>#N/A</v>
      </c>
      <c r="BZ16" s="406" t="e">
        <v>#N/A</v>
      </c>
      <c r="CA16" s="406" t="e">
        <v>#N/A</v>
      </c>
      <c r="CB16" s="406" t="e">
        <v>#N/A</v>
      </c>
      <c r="CC16" s="406"/>
      <c r="CD16" s="406">
        <v>988.23175048828125</v>
      </c>
      <c r="CE16" s="406" t="e">
        <v>#N/A</v>
      </c>
    </row>
    <row r="17" spans="75:83">
      <c r="BW17" s="406" t="e">
        <v>#N/A</v>
      </c>
      <c r="BX17" s="406" t="e">
        <v>#N/A</v>
      </c>
      <c r="BY17" s="406" t="e">
        <v>#N/A</v>
      </c>
      <c r="BZ17" s="406" t="e">
        <v>#N/A</v>
      </c>
      <c r="CA17" s="406">
        <v>1235.955322265625</v>
      </c>
      <c r="CB17" s="406">
        <v>20.830207824707031</v>
      </c>
      <c r="CC17" s="406"/>
      <c r="CD17" s="406">
        <v>1554.227294921875</v>
      </c>
      <c r="CE17" s="406" t="e">
        <v>#N/A</v>
      </c>
    </row>
    <row r="18" spans="75:83">
      <c r="BW18" s="406" t="e">
        <v>#N/A</v>
      </c>
      <c r="BX18" s="406" t="e">
        <v>#N/A</v>
      </c>
      <c r="BY18" s="406" t="e">
        <v>#N/A</v>
      </c>
      <c r="BZ18" s="406" t="e">
        <v>#N/A</v>
      </c>
      <c r="CA18" s="406" t="e">
        <v>#N/A</v>
      </c>
      <c r="CB18" s="406" t="e">
        <v>#N/A</v>
      </c>
      <c r="CC18" s="406"/>
      <c r="CD18" s="406">
        <v>2381.022705078125</v>
      </c>
      <c r="CE18" s="406" t="e">
        <v>#N/A</v>
      </c>
    </row>
    <row r="19" spans="75:83">
      <c r="BW19" s="406" t="e">
        <v>#N/A</v>
      </c>
      <c r="BX19" s="406" t="e">
        <v>#N/A</v>
      </c>
      <c r="BY19" s="406" t="e">
        <v>#N/A</v>
      </c>
      <c r="BZ19" s="406" t="e">
        <v>#N/A</v>
      </c>
      <c r="CA19" s="406" t="e">
        <v>#N/A</v>
      </c>
      <c r="CB19" s="406" t="e">
        <v>#N/A</v>
      </c>
      <c r="CC19" s="406"/>
      <c r="CD19" s="406">
        <v>1012.8818359375</v>
      </c>
      <c r="CE19" s="406" t="e">
        <v>#N/A</v>
      </c>
    </row>
    <row r="20" spans="75:83">
      <c r="BW20" s="406" t="e">
        <v>#N/A</v>
      </c>
      <c r="BX20" s="406" t="e">
        <v>#N/A</v>
      </c>
      <c r="BY20" s="406" t="e">
        <v>#N/A</v>
      </c>
      <c r="BZ20" s="406" t="e">
        <v>#N/A</v>
      </c>
      <c r="CA20" s="406" t="e">
        <v>#N/A</v>
      </c>
      <c r="CB20" s="406" t="e">
        <v>#N/A</v>
      </c>
      <c r="CC20" s="406"/>
      <c r="CD20" s="406">
        <v>577.6688232421875</v>
      </c>
      <c r="CE20" s="406" t="e">
        <v>#N/A</v>
      </c>
    </row>
    <row r="21" spans="75:83">
      <c r="BW21" s="406" t="e">
        <v>#N/A</v>
      </c>
      <c r="BX21" s="406" t="e">
        <v>#N/A</v>
      </c>
      <c r="BY21" s="406" t="e">
        <v>#N/A</v>
      </c>
      <c r="BZ21" s="406" t="e">
        <v>#N/A</v>
      </c>
      <c r="CA21" s="406" t="e">
        <v>#N/A</v>
      </c>
      <c r="CB21" s="406" t="e">
        <v>#N/A</v>
      </c>
      <c r="CC21" s="406"/>
      <c r="CD21" s="406">
        <v>1468.9300537109375</v>
      </c>
      <c r="CE21" s="406" t="e">
        <v>#N/A</v>
      </c>
    </row>
    <row r="22" spans="75:83">
      <c r="BW22" s="406" t="e">
        <v>#N/A</v>
      </c>
      <c r="BX22" s="406" t="e">
        <v>#N/A</v>
      </c>
      <c r="BY22" s="406" t="e">
        <v>#N/A</v>
      </c>
      <c r="BZ22" s="406" t="e">
        <v>#N/A</v>
      </c>
      <c r="CA22" s="406">
        <v>909.56878662109375</v>
      </c>
      <c r="CB22" s="406">
        <v>27.320594787597656</v>
      </c>
      <c r="CC22" s="406"/>
      <c r="CD22" s="406">
        <v>1047.502685546875</v>
      </c>
      <c r="CE22" s="406" t="e">
        <v>#N/A</v>
      </c>
    </row>
    <row r="23" spans="75:83">
      <c r="BW23" s="406" t="e">
        <v>#N/A</v>
      </c>
      <c r="BX23" s="406" t="e">
        <v>#N/A</v>
      </c>
      <c r="BY23" s="406" t="e">
        <v>#N/A</v>
      </c>
      <c r="BZ23" s="406" t="e">
        <v>#N/A</v>
      </c>
      <c r="CA23" s="406" t="e">
        <v>#N/A</v>
      </c>
      <c r="CB23" s="406" t="e">
        <v>#N/A</v>
      </c>
      <c r="CC23" s="406"/>
      <c r="CD23" s="406">
        <v>874.81927490234375</v>
      </c>
      <c r="CE23" s="406" t="e">
        <v>#N/A</v>
      </c>
    </row>
    <row r="24" spans="75:83">
      <c r="BW24" s="406" t="e">
        <v>#N/A</v>
      </c>
      <c r="BX24" s="406" t="e">
        <v>#N/A</v>
      </c>
      <c r="BY24" s="406" t="e">
        <v>#N/A</v>
      </c>
      <c r="BZ24" s="406" t="e">
        <v>#N/A</v>
      </c>
      <c r="CA24" s="406" t="e">
        <v>#N/A</v>
      </c>
      <c r="CB24" s="406" t="e">
        <v>#N/A</v>
      </c>
      <c r="CC24" s="406"/>
      <c r="CD24" s="406">
        <v>772.281005859375</v>
      </c>
      <c r="CE24" s="406" t="e">
        <v>#N/A</v>
      </c>
    </row>
    <row r="25" spans="75:83">
      <c r="BW25" s="406" t="e">
        <v>#N/A</v>
      </c>
      <c r="BX25" s="406" t="e">
        <v>#N/A</v>
      </c>
      <c r="BY25" s="406" t="e">
        <v>#N/A</v>
      </c>
      <c r="BZ25" s="406" t="e">
        <v>#N/A</v>
      </c>
      <c r="CA25" s="406" t="e">
        <v>#N/A</v>
      </c>
      <c r="CB25" s="406" t="e">
        <v>#N/A</v>
      </c>
      <c r="CC25" s="406"/>
      <c r="CD25" s="406">
        <v>1235.955322265625</v>
      </c>
      <c r="CE25" s="406" t="e">
        <v>#N/A</v>
      </c>
    </row>
    <row r="26" spans="75:83">
      <c r="BW26" s="406" t="e">
        <v>#N/A</v>
      </c>
      <c r="BX26" s="406" t="e">
        <v>#N/A</v>
      </c>
      <c r="BY26" s="406" t="e">
        <v>#N/A</v>
      </c>
      <c r="BZ26" s="406" t="e">
        <v>#N/A</v>
      </c>
      <c r="CA26" s="406" t="e">
        <v>#N/A</v>
      </c>
      <c r="CB26" s="406" t="e">
        <v>#N/A</v>
      </c>
      <c r="CC26" s="406"/>
      <c r="CD26" s="406">
        <v>845.3656005859375</v>
      </c>
      <c r="CE26" s="406" t="e">
        <v>#N/A</v>
      </c>
    </row>
    <row r="27" spans="75:83">
      <c r="BW27" s="406" t="e">
        <v>#N/A</v>
      </c>
      <c r="BX27" s="406" t="e">
        <v>#N/A</v>
      </c>
      <c r="BY27" s="406" t="e">
        <v>#N/A</v>
      </c>
      <c r="BZ27" s="406" t="e">
        <v>#N/A</v>
      </c>
      <c r="CA27" s="406" t="e">
        <v>#N/A</v>
      </c>
      <c r="CB27" s="406" t="e">
        <v>#N/A</v>
      </c>
      <c r="CC27" s="406"/>
      <c r="CD27" s="406">
        <v>2270.850341796875</v>
      </c>
      <c r="CE27" s="406" t="e">
        <v>#N/A</v>
      </c>
    </row>
    <row r="28" spans="75:83">
      <c r="BW28" s="406" t="e">
        <v>#N/A</v>
      </c>
      <c r="BX28" s="406" t="e">
        <v>#N/A</v>
      </c>
      <c r="BY28" s="406">
        <v>13815.7666015625</v>
      </c>
      <c r="BZ28" s="406">
        <v>80.90716552734375</v>
      </c>
      <c r="CA28" s="406" t="e">
        <v>#N/A</v>
      </c>
      <c r="CB28" s="406" t="e">
        <v>#N/A</v>
      </c>
      <c r="CC28" s="406"/>
      <c r="CD28" s="406">
        <v>1225.7525634765625</v>
      </c>
      <c r="CE28" s="406" t="e">
        <v>#N/A</v>
      </c>
    </row>
    <row r="29" spans="75:83">
      <c r="BW29" s="406" t="e">
        <v>#N/A</v>
      </c>
      <c r="BX29" s="406" t="e">
        <v>#N/A</v>
      </c>
      <c r="BY29" s="406" t="e">
        <v>#N/A</v>
      </c>
      <c r="BZ29" s="406" t="e">
        <v>#N/A</v>
      </c>
      <c r="CA29" s="406" t="e">
        <v>#N/A</v>
      </c>
      <c r="CB29" s="406" t="e">
        <v>#N/A</v>
      </c>
      <c r="CC29" s="406"/>
      <c r="CD29" s="406">
        <v>877.0050048828125</v>
      </c>
      <c r="CE29" s="406" t="e">
        <v>#N/A</v>
      </c>
    </row>
    <row r="30" spans="75:83">
      <c r="BW30" s="406">
        <v>13846.40625</v>
      </c>
      <c r="BX30" s="406">
        <v>92.481849670410156</v>
      </c>
      <c r="BY30" s="406" t="e">
        <v>#N/A</v>
      </c>
      <c r="BZ30" s="406" t="e">
        <v>#N/A</v>
      </c>
      <c r="CA30" s="406" t="e">
        <v>#N/A</v>
      </c>
      <c r="CB30" s="406" t="e">
        <v>#N/A</v>
      </c>
      <c r="CC30" s="406"/>
      <c r="CD30" s="406">
        <v>909.56878662109375</v>
      </c>
      <c r="CE30" s="406" t="e">
        <v>#N/A</v>
      </c>
    </row>
    <row r="31" spans="75:83">
      <c r="BW31" s="406" t="e">
        <v>#N/A</v>
      </c>
      <c r="BX31" s="406" t="e">
        <v>#N/A</v>
      </c>
      <c r="BY31" s="406" t="e">
        <v>#N/A</v>
      </c>
      <c r="BZ31" s="406" t="e">
        <v>#N/A</v>
      </c>
      <c r="CA31" s="406" t="e">
        <v>#N/A</v>
      </c>
      <c r="CB31" s="406" t="e">
        <v>#N/A</v>
      </c>
      <c r="CC31" s="406"/>
      <c r="CD31" s="406">
        <v>1201.4755859375</v>
      </c>
      <c r="CE31" s="406" t="e">
        <v>#N/A</v>
      </c>
    </row>
    <row r="32" spans="75:83">
      <c r="BW32" s="406" t="e">
        <v>#N/A</v>
      </c>
      <c r="BX32" s="406" t="e">
        <v>#N/A</v>
      </c>
      <c r="BY32" s="406" t="e">
        <v>#N/A</v>
      </c>
      <c r="BZ32" s="406" t="e">
        <v>#N/A</v>
      </c>
      <c r="CA32" s="406" t="e">
        <v>#N/A</v>
      </c>
      <c r="CB32" s="406" t="e">
        <v>#N/A</v>
      </c>
      <c r="CC32" s="406"/>
      <c r="CD32" s="406">
        <v>2460.40576171875</v>
      </c>
      <c r="CE32" s="406" t="e">
        <v>#N/A</v>
      </c>
    </row>
    <row r="33" spans="75:83">
      <c r="BW33" s="406" t="e">
        <v>#N/A</v>
      </c>
      <c r="BX33" s="406" t="e">
        <v>#N/A</v>
      </c>
      <c r="BY33" s="406" t="e">
        <v>#N/A</v>
      </c>
      <c r="BZ33" s="406" t="e">
        <v>#N/A</v>
      </c>
      <c r="CA33" s="406" t="e">
        <v>#N/A</v>
      </c>
      <c r="CB33" s="406" t="e">
        <v>#N/A</v>
      </c>
      <c r="CC33" s="406"/>
      <c r="CD33" s="406">
        <v>1048.7216796875</v>
      </c>
      <c r="CE33" s="406" t="e">
        <v>#N/A</v>
      </c>
    </row>
    <row r="34" spans="75:83">
      <c r="BW34" s="406" t="e">
        <v>#N/A</v>
      </c>
      <c r="BX34" s="406" t="e">
        <v>#N/A</v>
      </c>
      <c r="BY34" s="406">
        <v>3272.8701171875</v>
      </c>
      <c r="BZ34" s="406">
        <v>58.392833709716797</v>
      </c>
      <c r="CA34" s="406" t="e">
        <v>#N/A</v>
      </c>
      <c r="CB34" s="406" t="e">
        <v>#N/A</v>
      </c>
      <c r="CC34" s="406"/>
      <c r="CD34" s="406">
        <v>6164.78759765625</v>
      </c>
      <c r="CE34" s="406" t="e">
        <v>#N/A</v>
      </c>
    </row>
    <row r="35" spans="75:83">
      <c r="BW35" s="406">
        <v>9832.6640625</v>
      </c>
      <c r="BX35" s="406">
        <v>101.44406890869141</v>
      </c>
      <c r="BY35" s="406" t="e">
        <v>#N/A</v>
      </c>
      <c r="BZ35" s="406" t="e">
        <v>#N/A</v>
      </c>
      <c r="CA35" s="406" t="e">
        <v>#N/A</v>
      </c>
      <c r="CB35" s="406" t="e">
        <v>#N/A</v>
      </c>
      <c r="CC35" s="406"/>
      <c r="CD35" s="406">
        <v>1959.0198974609375</v>
      </c>
      <c r="CE35" s="406" t="e">
        <v>#N/A</v>
      </c>
    </row>
    <row r="36" spans="75:83">
      <c r="BW36" s="406" t="e">
        <v>#N/A</v>
      </c>
      <c r="BX36" s="406" t="e">
        <v>#N/A</v>
      </c>
      <c r="BY36" s="406" t="e">
        <v>#N/A</v>
      </c>
      <c r="BZ36" s="406" t="e">
        <v>#N/A</v>
      </c>
      <c r="CA36" s="406">
        <v>877.0050048828125</v>
      </c>
      <c r="CB36" s="406">
        <v>27.006914138793945</v>
      </c>
      <c r="CC36" s="406"/>
      <c r="CD36" s="406">
        <v>963.78717041015625</v>
      </c>
      <c r="CE36" s="406" t="e">
        <v>#N/A</v>
      </c>
    </row>
    <row r="37" spans="75:83">
      <c r="BW37" s="406" t="e">
        <v>#N/A</v>
      </c>
      <c r="BX37" s="406" t="e">
        <v>#N/A</v>
      </c>
      <c r="BY37" s="406" t="e">
        <v>#N/A</v>
      </c>
      <c r="BZ37" s="406" t="e">
        <v>#N/A</v>
      </c>
      <c r="CA37" s="406" t="e">
        <v>#N/A</v>
      </c>
      <c r="CB37" s="406" t="e">
        <v>#N/A</v>
      </c>
      <c r="CC37" s="406"/>
      <c r="CD37" s="406">
        <v>1409.9295654296875</v>
      </c>
      <c r="CE37" s="406" t="e">
        <v>#N/A</v>
      </c>
    </row>
    <row r="38" spans="75:83">
      <c r="BW38" s="406" t="e">
        <v>#N/A</v>
      </c>
      <c r="BX38" s="406" t="e">
        <v>#N/A</v>
      </c>
      <c r="BY38" s="406" t="e">
        <v>#N/A</v>
      </c>
      <c r="BZ38" s="406" t="e">
        <v>#N/A</v>
      </c>
      <c r="CA38" s="406" t="e">
        <v>#N/A</v>
      </c>
      <c r="CB38" s="406" t="e">
        <v>#N/A</v>
      </c>
      <c r="CC38" s="406"/>
      <c r="CD38" s="406">
        <v>1806.680908203125</v>
      </c>
      <c r="CE38" s="406" t="e">
        <v>#N/A</v>
      </c>
    </row>
    <row r="39" spans="75:83">
      <c r="BW39" s="406" t="e">
        <v>#N/A</v>
      </c>
      <c r="BX39" s="406" t="e">
        <v>#N/A</v>
      </c>
      <c r="BY39" s="406" t="e">
        <v>#N/A</v>
      </c>
      <c r="BZ39" s="406" t="e">
        <v>#N/A</v>
      </c>
      <c r="CA39" s="406" t="e">
        <v>#N/A</v>
      </c>
      <c r="CB39" s="406" t="e">
        <v>#N/A</v>
      </c>
      <c r="CC39" s="406"/>
      <c r="CD39" s="406">
        <v>1776.714111328125</v>
      </c>
      <c r="CE39" s="406" t="e">
        <v>#N/A</v>
      </c>
    </row>
    <row r="40" spans="75:83">
      <c r="BW40" s="406" t="e">
        <v>#N/A</v>
      </c>
      <c r="BX40" s="406" t="e">
        <v>#N/A</v>
      </c>
      <c r="BY40" s="406" t="e">
        <v>#N/A</v>
      </c>
      <c r="BZ40" s="406" t="e">
        <v>#N/A</v>
      </c>
      <c r="CA40" s="406" t="e">
        <v>#N/A</v>
      </c>
      <c r="CB40" s="406" t="e">
        <v>#N/A</v>
      </c>
      <c r="CC40" s="406"/>
      <c r="CD40" s="406">
        <v>2521.472412109375</v>
      </c>
      <c r="CE40" s="406" t="e">
        <v>#N/A</v>
      </c>
    </row>
    <row r="41" spans="75:83">
      <c r="BW41" s="406" t="e">
        <v>#N/A</v>
      </c>
      <c r="BX41" s="406" t="e">
        <v>#N/A</v>
      </c>
      <c r="BY41" s="406" t="e">
        <v>#N/A</v>
      </c>
      <c r="BZ41" s="406" t="e">
        <v>#N/A</v>
      </c>
      <c r="CA41" s="406" t="e">
        <v>#N/A</v>
      </c>
      <c r="CB41" s="406" t="e">
        <v>#N/A</v>
      </c>
      <c r="CC41" s="406"/>
      <c r="CD41" s="406">
        <v>23704.25</v>
      </c>
      <c r="CE41" s="406" t="e">
        <v>#N/A</v>
      </c>
    </row>
    <row r="42" spans="75:83">
      <c r="BW42" s="406" t="e">
        <v>#N/A</v>
      </c>
      <c r="BX42" s="406" t="e">
        <v>#N/A</v>
      </c>
      <c r="BY42" s="406" t="e">
        <v>#N/A</v>
      </c>
      <c r="BZ42" s="406" t="e">
        <v>#N/A</v>
      </c>
      <c r="CA42" s="406">
        <v>239.70462036132813</v>
      </c>
      <c r="CB42" s="406">
        <v>8.677922248840332</v>
      </c>
      <c r="CC42" s="406"/>
      <c r="CD42" s="406">
        <v>753.4893798828125</v>
      </c>
      <c r="CE42" s="406">
        <v>40.436553955078125</v>
      </c>
    </row>
    <row r="43" spans="75:83">
      <c r="BW43" s="406" t="e">
        <v>#N/A</v>
      </c>
      <c r="BX43" s="406" t="e">
        <v>#N/A</v>
      </c>
      <c r="BY43" s="406" t="e">
        <v>#N/A</v>
      </c>
      <c r="BZ43" s="406" t="e">
        <v>#N/A</v>
      </c>
      <c r="CA43" s="406" t="e">
        <v>#N/A</v>
      </c>
      <c r="CB43" s="406" t="e">
        <v>#N/A</v>
      </c>
      <c r="CC43" s="406"/>
      <c r="CD43" s="406">
        <v>2645.7138671875</v>
      </c>
      <c r="CE43" s="406" t="e">
        <v>#N/A</v>
      </c>
    </row>
    <row r="44" spans="75:83">
      <c r="BW44" s="406" t="e">
        <v>#N/A</v>
      </c>
      <c r="BX44" s="406" t="e">
        <v>#N/A</v>
      </c>
      <c r="BY44" s="406">
        <v>7666.59033203125</v>
      </c>
      <c r="BZ44" s="406">
        <v>83.603462219238281</v>
      </c>
      <c r="CA44" s="406" t="e">
        <v>#N/A</v>
      </c>
      <c r="CB44" s="406" t="e">
        <v>#N/A</v>
      </c>
      <c r="CC44" s="406"/>
      <c r="CD44" s="406">
        <v>3225.586669921875</v>
      </c>
      <c r="CE44" s="406" t="e">
        <v>#N/A</v>
      </c>
    </row>
    <row r="45" spans="75:83">
      <c r="BW45" s="406" t="e">
        <v>#N/A</v>
      </c>
      <c r="BX45" s="406" t="e">
        <v>#N/A</v>
      </c>
      <c r="BY45" s="406">
        <v>2645.7138671875</v>
      </c>
      <c r="BZ45" s="406">
        <v>41.346828460693359</v>
      </c>
      <c r="CA45" s="406" t="e">
        <v>#N/A</v>
      </c>
      <c r="CB45" s="406" t="e">
        <v>#N/A</v>
      </c>
      <c r="CC45" s="406"/>
      <c r="CD45" s="406">
        <v>3945.036865234375</v>
      </c>
      <c r="CE45" s="406" t="e">
        <v>#N/A</v>
      </c>
    </row>
    <row r="46" spans="75:83">
      <c r="BW46" s="406" t="e">
        <v>#N/A</v>
      </c>
      <c r="BX46" s="406" t="e">
        <v>#N/A</v>
      </c>
      <c r="BY46" s="406">
        <v>3225.586669921875</v>
      </c>
      <c r="BZ46" s="406">
        <v>42.530544281005859</v>
      </c>
      <c r="CA46" s="406" t="e">
        <v>#N/A</v>
      </c>
      <c r="CB46" s="406" t="e">
        <v>#N/A</v>
      </c>
      <c r="CC46" s="406"/>
      <c r="CD46" s="406">
        <v>3730.66552734375</v>
      </c>
      <c r="CE46" s="406" t="e">
        <v>#N/A</v>
      </c>
    </row>
    <row r="47" spans="75:83">
      <c r="BW47" s="406" t="e">
        <v>#N/A</v>
      </c>
      <c r="BX47" s="406" t="e">
        <v>#N/A</v>
      </c>
      <c r="BY47" s="406">
        <v>23228.494140625</v>
      </c>
      <c r="BZ47" s="406">
        <v>51.414440155029297</v>
      </c>
      <c r="CA47" s="406" t="e">
        <v>#N/A</v>
      </c>
      <c r="CB47" s="406" t="e">
        <v>#N/A</v>
      </c>
      <c r="CC47" s="406"/>
      <c r="CD47" s="406">
        <v>1748.03662109375</v>
      </c>
      <c r="CE47" s="406" t="e">
        <v>#N/A</v>
      </c>
    </row>
    <row r="48" spans="75:83">
      <c r="BW48" s="406">
        <v>8727.3466796875</v>
      </c>
      <c r="BX48" s="406">
        <v>88.403053283691406</v>
      </c>
      <c r="BY48" s="406" t="e">
        <v>#N/A</v>
      </c>
      <c r="BZ48" s="406" t="e">
        <v>#N/A</v>
      </c>
      <c r="CA48" s="406" t="e">
        <v>#N/A</v>
      </c>
      <c r="CB48" s="406" t="e">
        <v>#N/A</v>
      </c>
      <c r="CC48" s="406"/>
      <c r="CD48" s="406">
        <v>7455.17919921875</v>
      </c>
      <c r="CE48" s="406" t="e">
        <v>#N/A</v>
      </c>
    </row>
    <row r="49" spans="75:83">
      <c r="BW49" s="406" t="e">
        <v>#N/A</v>
      </c>
      <c r="BX49" s="406" t="e">
        <v>#N/A</v>
      </c>
      <c r="BY49" s="406" t="e">
        <v>#N/A</v>
      </c>
      <c r="BZ49" s="406" t="e">
        <v>#N/A</v>
      </c>
      <c r="CA49" s="406" t="e">
        <v>#N/A</v>
      </c>
      <c r="CB49" s="406" t="e">
        <v>#N/A</v>
      </c>
      <c r="CC49" s="406"/>
      <c r="CD49" s="406">
        <v>2610.2685546875</v>
      </c>
      <c r="CE49" s="406" t="e">
        <v>#N/A</v>
      </c>
    </row>
    <row r="50" spans="75:83">
      <c r="BW50" s="406" t="e">
        <v>#N/A</v>
      </c>
      <c r="BX50" s="406" t="e">
        <v>#N/A</v>
      </c>
      <c r="BY50" s="406" t="e">
        <v>#N/A</v>
      </c>
      <c r="BZ50" s="406" t="e">
        <v>#N/A</v>
      </c>
      <c r="CA50" s="406" t="e">
        <v>#N/A</v>
      </c>
      <c r="CB50" s="406" t="e">
        <v>#N/A</v>
      </c>
      <c r="CC50" s="406"/>
      <c r="CD50" s="406">
        <v>9115.14453125</v>
      </c>
      <c r="CE50" s="406" t="e">
        <v>#N/A</v>
      </c>
    </row>
    <row r="51" spans="75:83">
      <c r="BW51" s="406" t="e">
        <v>#N/A</v>
      </c>
      <c r="BX51" s="406" t="e">
        <v>#N/A</v>
      </c>
      <c r="BY51" s="406">
        <v>4449.22509765625</v>
      </c>
      <c r="BZ51" s="406">
        <v>64.616737365722656</v>
      </c>
      <c r="CA51" s="406" t="e">
        <v>#N/A</v>
      </c>
      <c r="CB51" s="406" t="e">
        <v>#N/A</v>
      </c>
      <c r="CC51" s="406"/>
      <c r="CD51" s="406">
        <v>3736.654296875</v>
      </c>
      <c r="CE51" s="406" t="e">
        <v>#N/A</v>
      </c>
    </row>
    <row r="52" spans="75:83">
      <c r="BW52" s="406" t="e">
        <v>#N/A</v>
      </c>
      <c r="BX52" s="406" t="e">
        <v>#N/A</v>
      </c>
      <c r="BY52" s="406" t="e">
        <v>#N/A</v>
      </c>
      <c r="BZ52" s="406" t="e">
        <v>#N/A</v>
      </c>
      <c r="CA52" s="406">
        <v>963.78717041015625</v>
      </c>
      <c r="CB52" s="406">
        <v>35.812229156494141</v>
      </c>
      <c r="CC52" s="406"/>
      <c r="CD52" s="406">
        <v>5010.2001953125</v>
      </c>
      <c r="CE52" s="406" t="e">
        <v>#N/A</v>
      </c>
    </row>
    <row r="53" spans="75:83">
      <c r="BW53" s="406" t="e">
        <v>#N/A</v>
      </c>
      <c r="BX53" s="406" t="e">
        <v>#N/A</v>
      </c>
      <c r="BY53" s="406" t="e">
        <v>#N/A</v>
      </c>
      <c r="BZ53" s="406" t="e">
        <v>#N/A</v>
      </c>
      <c r="CA53" s="406" t="e">
        <v>#N/A</v>
      </c>
      <c r="CB53" s="406" t="e">
        <v>#N/A</v>
      </c>
      <c r="CC53" s="406"/>
      <c r="CD53" s="406">
        <v>4393.4580078125</v>
      </c>
      <c r="CE53" s="406" t="e">
        <v>#N/A</v>
      </c>
    </row>
    <row r="54" spans="75:83">
      <c r="BW54" s="406" t="e">
        <v>#N/A</v>
      </c>
      <c r="BX54" s="406" t="e">
        <v>#N/A</v>
      </c>
      <c r="BY54" s="406">
        <v>34642.3984375</v>
      </c>
      <c r="BZ54" s="406">
        <v>79.840896606445313</v>
      </c>
      <c r="CA54" s="406" t="e">
        <v>#N/A</v>
      </c>
      <c r="CB54" s="406" t="e">
        <v>#N/A</v>
      </c>
      <c r="CC54" s="406"/>
      <c r="CD54" s="406">
        <v>23228.494140625</v>
      </c>
      <c r="CE54" s="406" t="e">
        <v>#N/A</v>
      </c>
    </row>
    <row r="55" spans="75:83">
      <c r="BW55" s="406" t="e">
        <v>#N/A</v>
      </c>
      <c r="BX55" s="406" t="e">
        <v>#N/A</v>
      </c>
      <c r="BY55" s="406" t="e">
        <v>#N/A</v>
      </c>
      <c r="BZ55" s="406" t="e">
        <v>#N/A</v>
      </c>
      <c r="CA55" s="406">
        <v>1409.9295654296875</v>
      </c>
      <c r="CB55" s="406">
        <v>36.576419830322266</v>
      </c>
      <c r="CC55" s="406"/>
      <c r="CD55" s="406">
        <v>18164.828125</v>
      </c>
      <c r="CE55" s="406" t="e">
        <v>#N/A</v>
      </c>
    </row>
    <row r="56" spans="75:83">
      <c r="BW56" s="406" t="e">
        <v>#N/A</v>
      </c>
      <c r="BX56" s="406" t="e">
        <v>#N/A</v>
      </c>
      <c r="BY56" s="406" t="e">
        <v>#N/A</v>
      </c>
      <c r="BZ56" s="406" t="e">
        <v>#N/A</v>
      </c>
      <c r="CA56" s="406">
        <v>2521.472412109375</v>
      </c>
      <c r="CB56" s="406">
        <v>38.5374755859375</v>
      </c>
      <c r="CC56" s="406"/>
      <c r="CD56" s="406">
        <v>3122.868896484375</v>
      </c>
      <c r="CE56" s="406" t="e">
        <v>#N/A</v>
      </c>
    </row>
    <row r="57" spans="75:83">
      <c r="BW57" s="406">
        <v>6509.9423828125</v>
      </c>
      <c r="BX57" s="406">
        <v>90.678871154785156</v>
      </c>
      <c r="BY57" s="406" t="e">
        <v>#N/A</v>
      </c>
      <c r="BZ57" s="406" t="e">
        <v>#N/A</v>
      </c>
      <c r="CA57" s="406" t="e">
        <v>#N/A</v>
      </c>
      <c r="CB57" s="406" t="e">
        <v>#N/A</v>
      </c>
      <c r="CC57" s="406"/>
      <c r="CD57" s="406">
        <v>15329.9306640625</v>
      </c>
      <c r="CE57" s="406" t="e">
        <v>#N/A</v>
      </c>
    </row>
    <row r="58" spans="75:83">
      <c r="BW58" s="406">
        <v>6836.1142578125</v>
      </c>
      <c r="BX58" s="406">
        <v>97.696281433105469</v>
      </c>
      <c r="BY58" s="406" t="e">
        <v>#N/A</v>
      </c>
      <c r="BZ58" s="406" t="e">
        <v>#N/A</v>
      </c>
      <c r="CA58" s="406" t="e">
        <v>#N/A</v>
      </c>
      <c r="CB58" s="406" t="e">
        <v>#N/A</v>
      </c>
      <c r="CC58" s="406"/>
      <c r="CD58" s="406">
        <v>3272.8701171875</v>
      </c>
      <c r="CE58" s="406" t="e">
        <v>#N/A</v>
      </c>
    </row>
    <row r="59" spans="75:83">
      <c r="BW59" s="406" t="e">
        <v>#N/A</v>
      </c>
      <c r="BX59" s="406" t="e">
        <v>#N/A</v>
      </c>
      <c r="BY59" s="406" t="e">
        <v>#N/A</v>
      </c>
      <c r="BZ59" s="406" t="e">
        <v>#N/A</v>
      </c>
      <c r="CA59" s="406" t="e">
        <v>#N/A</v>
      </c>
      <c r="CB59" s="406" t="e">
        <v>#N/A</v>
      </c>
      <c r="CC59" s="406"/>
      <c r="CD59" s="406">
        <v>4781.0537109375</v>
      </c>
      <c r="CE59" s="406" t="e">
        <v>#N/A</v>
      </c>
    </row>
    <row r="60" spans="75:83">
      <c r="BW60" s="406" t="e">
        <v>#N/A</v>
      </c>
      <c r="BX60" s="406" t="e">
        <v>#N/A</v>
      </c>
      <c r="BY60" s="406" t="e">
        <v>#N/A</v>
      </c>
      <c r="BZ60" s="406" t="e">
        <v>#N/A</v>
      </c>
      <c r="CA60" s="406">
        <v>988.23175048828125</v>
      </c>
      <c r="CB60" s="406">
        <v>11.906702041625977</v>
      </c>
      <c r="CC60" s="406"/>
      <c r="CD60" s="406">
        <v>12525.234375</v>
      </c>
      <c r="CE60" s="406" t="e">
        <v>#N/A</v>
      </c>
    </row>
    <row r="61" spans="75:83">
      <c r="BW61" s="406" t="e">
        <v>#N/A</v>
      </c>
      <c r="BX61" s="406" t="e">
        <v>#N/A</v>
      </c>
      <c r="BY61" s="406">
        <v>18210.783203125</v>
      </c>
      <c r="BZ61" s="406">
        <v>86.676429748535156</v>
      </c>
      <c r="CA61" s="406" t="e">
        <v>#N/A</v>
      </c>
      <c r="CB61" s="406" t="e">
        <v>#N/A</v>
      </c>
      <c r="CC61" s="406"/>
      <c r="CD61" s="406">
        <v>8864.1064453125</v>
      </c>
      <c r="CE61" s="406" t="e">
        <v>#N/A</v>
      </c>
    </row>
    <row r="62" spans="75:83">
      <c r="BW62" s="406" t="e">
        <v>#N/A</v>
      </c>
      <c r="BX62" s="406" t="e">
        <v>#N/A</v>
      </c>
      <c r="BY62" s="406" t="e">
        <v>#N/A</v>
      </c>
      <c r="BZ62" s="406" t="e">
        <v>#N/A</v>
      </c>
      <c r="CA62" s="406" t="e">
        <v>#N/A</v>
      </c>
      <c r="CB62" s="406" t="e">
        <v>#N/A</v>
      </c>
      <c r="CC62" s="406"/>
      <c r="CD62" s="406">
        <v>2717.72802734375</v>
      </c>
      <c r="CE62" s="406">
        <v>64.5970458984375</v>
      </c>
    </row>
    <row r="63" spans="75:83">
      <c r="BW63" s="406" t="e">
        <v>#N/A</v>
      </c>
      <c r="BX63" s="406" t="e">
        <v>#N/A</v>
      </c>
      <c r="BY63" s="406" t="e">
        <v>#N/A</v>
      </c>
      <c r="BZ63" s="406" t="e">
        <v>#N/A</v>
      </c>
      <c r="CA63" s="406" t="e">
        <v>#N/A</v>
      </c>
      <c r="CB63" s="406" t="e">
        <v>#N/A</v>
      </c>
      <c r="CC63" s="406"/>
      <c r="CD63" s="406">
        <v>4449.22509765625</v>
      </c>
      <c r="CE63" s="406" t="e">
        <v>#N/A</v>
      </c>
    </row>
    <row r="64" spans="75:83">
      <c r="BW64" s="406" t="e">
        <v>#N/A</v>
      </c>
      <c r="BX64" s="406" t="e">
        <v>#N/A</v>
      </c>
      <c r="BY64" s="406" t="e">
        <v>#N/A</v>
      </c>
      <c r="BZ64" s="406" t="e">
        <v>#N/A</v>
      </c>
      <c r="CA64" s="406" t="e">
        <v>#N/A</v>
      </c>
      <c r="CB64" s="406" t="e">
        <v>#N/A</v>
      </c>
      <c r="CC64" s="406"/>
      <c r="CD64" s="406">
        <v>9433.7314453125</v>
      </c>
      <c r="CE64" s="406" t="e">
        <v>#N/A</v>
      </c>
    </row>
    <row r="65" spans="75:83">
      <c r="BW65" s="406" t="e">
        <v>#N/A</v>
      </c>
      <c r="BX65" s="406" t="e">
        <v>#N/A</v>
      </c>
      <c r="BY65" s="406" t="e">
        <v>#N/A</v>
      </c>
      <c r="BZ65" s="406" t="e">
        <v>#N/A</v>
      </c>
      <c r="CA65" s="406">
        <v>1748.03662109375</v>
      </c>
      <c r="CB65" s="406">
        <v>45.874576568603516</v>
      </c>
      <c r="CC65" s="406"/>
      <c r="CD65" s="406">
        <v>6373.04052734375</v>
      </c>
      <c r="CE65" s="406" t="e">
        <v>#N/A</v>
      </c>
    </row>
    <row r="66" spans="75:83">
      <c r="BW66" s="406" t="e">
        <v>#N/A</v>
      </c>
      <c r="BX66" s="406" t="e">
        <v>#N/A</v>
      </c>
      <c r="BY66" s="406">
        <v>3122.868896484375</v>
      </c>
      <c r="BZ66" s="406">
        <v>53.812461853027344</v>
      </c>
      <c r="CA66" s="406" t="e">
        <v>#N/A</v>
      </c>
      <c r="CB66" s="406" t="e">
        <v>#N/A</v>
      </c>
      <c r="CC66" s="406"/>
      <c r="CD66" s="406">
        <v>9464.791015625</v>
      </c>
      <c r="CE66" s="406" t="e">
        <v>#N/A</v>
      </c>
    </row>
    <row r="67" spans="75:83">
      <c r="BW67" s="406" t="e">
        <v>#N/A</v>
      </c>
      <c r="BX67" s="406" t="e">
        <v>#N/A</v>
      </c>
      <c r="BY67" s="406" t="e">
        <v>#N/A</v>
      </c>
      <c r="BZ67" s="406" t="e">
        <v>#N/A</v>
      </c>
      <c r="CA67" s="406">
        <v>577.6688232421875</v>
      </c>
      <c r="CB67" s="406">
        <v>14.912114143371582</v>
      </c>
      <c r="CC67" s="406"/>
      <c r="CD67" s="406">
        <v>11384.43359375</v>
      </c>
      <c r="CE67" s="406" t="e">
        <v>#N/A</v>
      </c>
    </row>
    <row r="68" spans="75:83">
      <c r="BW68" s="406" t="e">
        <v>#N/A</v>
      </c>
      <c r="BX68" s="406" t="e">
        <v>#N/A</v>
      </c>
      <c r="BY68" s="406" t="e">
        <v>#N/A</v>
      </c>
      <c r="BZ68" s="406" t="e">
        <v>#N/A</v>
      </c>
      <c r="CA68" s="406">
        <v>1012.8818359375</v>
      </c>
      <c r="CB68" s="406">
        <v>13.627588272094727</v>
      </c>
      <c r="CC68" s="406"/>
      <c r="CD68" s="406">
        <v>22069.158203125</v>
      </c>
      <c r="CE68" s="406" t="e">
        <v>#N/A</v>
      </c>
    </row>
    <row r="69" spans="75:83">
      <c r="BW69" s="406" t="e">
        <v>#N/A</v>
      </c>
      <c r="BX69" s="406" t="e">
        <v>#N/A</v>
      </c>
      <c r="BY69" s="406" t="e">
        <v>#N/A</v>
      </c>
      <c r="BZ69" s="406" t="e">
        <v>#N/A</v>
      </c>
      <c r="CA69" s="406">
        <v>1047.502685546875</v>
      </c>
      <c r="CB69" s="406">
        <v>17.26025390625</v>
      </c>
      <c r="CC69" s="406"/>
      <c r="CD69" s="406">
        <v>13158.1708984375</v>
      </c>
      <c r="CE69" s="406" t="e">
        <v>#N/A</v>
      </c>
    </row>
    <row r="70" spans="75:83">
      <c r="BW70" s="406" t="e">
        <v>#N/A</v>
      </c>
      <c r="BX70" s="406" t="e">
        <v>#N/A</v>
      </c>
      <c r="BY70" s="406" t="e">
        <v>#N/A</v>
      </c>
      <c r="BZ70" s="406" t="e">
        <v>#N/A</v>
      </c>
      <c r="CA70" s="406" t="e">
        <v>#N/A</v>
      </c>
      <c r="CB70" s="406" t="e">
        <v>#N/A</v>
      </c>
      <c r="CC70" s="406"/>
      <c r="CD70" s="406">
        <v>9117.4326171875</v>
      </c>
      <c r="CE70" s="406" t="e">
        <v>#N/A</v>
      </c>
    </row>
    <row r="71" spans="75:83">
      <c r="BW71" s="406" t="e">
        <v>#N/A</v>
      </c>
      <c r="BX71" s="406" t="e">
        <v>#N/A</v>
      </c>
      <c r="BY71" s="406" t="e">
        <v>#N/A</v>
      </c>
      <c r="BZ71" s="406" t="e">
        <v>#N/A</v>
      </c>
      <c r="CA71" s="406" t="e">
        <v>#N/A</v>
      </c>
      <c r="CB71" s="406" t="e">
        <v>#N/A</v>
      </c>
      <c r="CC71" s="406"/>
      <c r="CD71" s="406">
        <v>3723.991943359375</v>
      </c>
      <c r="CE71" s="406" t="e">
        <v>#N/A</v>
      </c>
    </row>
    <row r="72" spans="75:83">
      <c r="BW72" s="406" t="e">
        <v>#N/A</v>
      </c>
      <c r="BX72" s="406" t="e">
        <v>#N/A</v>
      </c>
      <c r="BY72" s="406" t="e">
        <v>#N/A</v>
      </c>
      <c r="BZ72" s="406" t="e">
        <v>#N/A</v>
      </c>
      <c r="CA72" s="406" t="e">
        <v>#N/A</v>
      </c>
      <c r="CB72" s="406" t="e">
        <v>#N/A</v>
      </c>
      <c r="CC72" s="406"/>
      <c r="CD72" s="406">
        <v>34642.3984375</v>
      </c>
      <c r="CE72" s="406" t="e">
        <v>#N/A</v>
      </c>
    </row>
    <row r="73" spans="75:83">
      <c r="BW73" s="406" t="e">
        <v>#N/A</v>
      </c>
      <c r="BX73" s="406" t="e">
        <v>#N/A</v>
      </c>
      <c r="BY73" s="406" t="e">
        <v>#N/A</v>
      </c>
      <c r="BZ73" s="406" t="e">
        <v>#N/A</v>
      </c>
      <c r="CA73" s="406" t="e">
        <v>#N/A</v>
      </c>
      <c r="CB73" s="406" t="e">
        <v>#N/A</v>
      </c>
      <c r="CC73" s="406"/>
      <c r="CD73" s="406">
        <v>16883.259765625</v>
      </c>
      <c r="CE73" s="406" t="e">
        <v>#N/A</v>
      </c>
    </row>
    <row r="74" spans="75:83">
      <c r="BW74" s="406" t="e">
        <v>#N/A</v>
      </c>
      <c r="BX74" s="406" t="e">
        <v>#N/A</v>
      </c>
      <c r="BY74" s="406">
        <v>53769.07421875</v>
      </c>
      <c r="BZ74" s="406">
        <v>89.551795959472656</v>
      </c>
      <c r="CA74" s="406" t="e">
        <v>#N/A</v>
      </c>
      <c r="CB74" s="406" t="e">
        <v>#N/A</v>
      </c>
      <c r="CC74" s="406"/>
      <c r="CD74" s="406">
        <v>13815.7666015625</v>
      </c>
      <c r="CE74" s="406" t="e">
        <v>#N/A</v>
      </c>
    </row>
    <row r="75" spans="75:83">
      <c r="BW75" s="406" t="e">
        <v>#N/A</v>
      </c>
      <c r="BX75" s="406" t="e">
        <v>#N/A</v>
      </c>
      <c r="BY75" s="406">
        <v>1806.680908203125</v>
      </c>
      <c r="BZ75" s="406">
        <v>37.671398162841797</v>
      </c>
      <c r="CA75" s="406" t="e">
        <v>#N/A</v>
      </c>
      <c r="CB75" s="406" t="e">
        <v>#N/A</v>
      </c>
      <c r="CC75" s="406"/>
      <c r="CD75" s="406">
        <v>6490.9345703125</v>
      </c>
      <c r="CE75" s="406" t="e">
        <v>#N/A</v>
      </c>
    </row>
    <row r="76" spans="75:83">
      <c r="BW76" s="406" t="e">
        <v>#N/A</v>
      </c>
      <c r="BX76" s="406" t="e">
        <v>#N/A</v>
      </c>
      <c r="BY76" s="406">
        <v>3730.66552734375</v>
      </c>
      <c r="BZ76" s="406">
        <v>44.472286224365234</v>
      </c>
      <c r="CA76" s="406" t="e">
        <v>#N/A</v>
      </c>
      <c r="CB76" s="406" t="e">
        <v>#N/A</v>
      </c>
      <c r="CC76" s="406"/>
      <c r="CD76" s="406">
        <v>7666.59033203125</v>
      </c>
      <c r="CE76" s="406" t="e">
        <v>#N/A</v>
      </c>
    </row>
    <row r="77" spans="75:83">
      <c r="BW77" s="406" t="e">
        <v>#N/A</v>
      </c>
      <c r="BX77" s="406" t="e">
        <v>#N/A</v>
      </c>
      <c r="BY77" s="406">
        <v>1959.0198974609375</v>
      </c>
      <c r="BZ77" s="406">
        <v>34.609859466552734</v>
      </c>
      <c r="CA77" s="406" t="e">
        <v>#N/A</v>
      </c>
      <c r="CB77" s="406" t="e">
        <v>#N/A</v>
      </c>
      <c r="CC77" s="406"/>
      <c r="CD77" s="406">
        <v>18210.783203125</v>
      </c>
      <c r="CE77" s="406" t="e">
        <v>#N/A</v>
      </c>
    </row>
    <row r="78" spans="75:83">
      <c r="BW78" s="406" t="e">
        <v>#N/A</v>
      </c>
      <c r="BX78" s="406" t="e">
        <v>#N/A</v>
      </c>
      <c r="BY78" s="406">
        <v>8864.1064453125</v>
      </c>
      <c r="BZ78" s="406">
        <v>63.918544769287109</v>
      </c>
      <c r="CA78" s="406" t="e">
        <v>#N/A</v>
      </c>
      <c r="CB78" s="406" t="e">
        <v>#N/A</v>
      </c>
      <c r="CC78" s="406"/>
      <c r="CD78" s="406">
        <v>8727.3466796875</v>
      </c>
      <c r="CE78" s="406" t="e">
        <v>#N/A</v>
      </c>
    </row>
    <row r="79" spans="75:83">
      <c r="BW79" s="406" t="e">
        <v>#N/A</v>
      </c>
      <c r="BX79" s="406" t="e">
        <v>#N/A</v>
      </c>
      <c r="BY79" s="406" t="e">
        <v>#N/A</v>
      </c>
      <c r="BZ79" s="406" t="e">
        <v>#N/A</v>
      </c>
      <c r="CA79" s="406" t="e">
        <v>#N/A</v>
      </c>
      <c r="CB79" s="406" t="e">
        <v>#N/A</v>
      </c>
      <c r="CC79" s="406"/>
      <c r="CD79" s="406">
        <v>53769.07421875</v>
      </c>
      <c r="CE79" s="406" t="e">
        <v>#N/A</v>
      </c>
    </row>
    <row r="80" spans="75:83">
      <c r="BW80" s="406" t="e">
        <v>#N/A</v>
      </c>
      <c r="BX80" s="406" t="e">
        <v>#N/A</v>
      </c>
      <c r="BY80" s="406">
        <v>53531.1484375</v>
      </c>
      <c r="BZ80" s="406">
        <v>92.632575988769531</v>
      </c>
      <c r="CA80" s="406" t="e">
        <v>#N/A</v>
      </c>
      <c r="CB80" s="406" t="e">
        <v>#N/A</v>
      </c>
      <c r="CC80" s="406"/>
      <c r="CD80" s="406">
        <v>6509.9423828125</v>
      </c>
      <c r="CE80" s="406" t="e">
        <v>#N/A</v>
      </c>
    </row>
    <row r="81" spans="75:83">
      <c r="BW81" s="406" t="e">
        <v>#N/A</v>
      </c>
      <c r="BX81" s="406" t="e">
        <v>#N/A</v>
      </c>
      <c r="BY81" s="406">
        <v>18164.828125</v>
      </c>
      <c r="BZ81" s="406">
        <v>52.2401123046875</v>
      </c>
      <c r="CA81" s="406" t="e">
        <v>#N/A</v>
      </c>
      <c r="CB81" s="406" t="e">
        <v>#N/A</v>
      </c>
      <c r="CC81" s="406"/>
      <c r="CD81" s="406">
        <v>18967.697265625</v>
      </c>
      <c r="CE81" s="406" t="e">
        <v>#N/A</v>
      </c>
    </row>
    <row r="82" spans="75:83">
      <c r="BW82" s="406" t="e">
        <v>#N/A</v>
      </c>
      <c r="BX82" s="406" t="e">
        <v>#N/A</v>
      </c>
      <c r="BY82" s="406">
        <v>9464.791015625</v>
      </c>
      <c r="BZ82" s="406">
        <v>69.92926025390625</v>
      </c>
      <c r="CA82" s="406" t="e">
        <v>#N/A</v>
      </c>
      <c r="CB82" s="406" t="e">
        <v>#N/A</v>
      </c>
      <c r="CC82" s="406"/>
      <c r="CD82" s="406">
        <v>37417.7421875</v>
      </c>
      <c r="CE82" s="406" t="e">
        <v>#N/A</v>
      </c>
    </row>
    <row r="83" spans="75:83">
      <c r="BW83" s="406" t="e">
        <v>#N/A</v>
      </c>
      <c r="BX83" s="406" t="e">
        <v>#N/A</v>
      </c>
      <c r="BY83" s="406" t="e">
        <v>#N/A</v>
      </c>
      <c r="BZ83" s="406" t="e">
        <v>#N/A</v>
      </c>
      <c r="CA83" s="406">
        <v>753.4893798828125</v>
      </c>
      <c r="CB83" s="406">
        <v>40.436553955078125</v>
      </c>
      <c r="CC83" s="406"/>
      <c r="CD83" s="406">
        <v>13846.40625</v>
      </c>
      <c r="CE83" s="406" t="e">
        <v>#N/A</v>
      </c>
    </row>
    <row r="84" spans="75:83">
      <c r="BW84" s="406" t="e">
        <v>#N/A</v>
      </c>
      <c r="BX84" s="406" t="e">
        <v>#N/A</v>
      </c>
      <c r="BY84" s="406">
        <v>37417.7421875</v>
      </c>
      <c r="BZ84" s="406">
        <v>92.386390686035156</v>
      </c>
      <c r="CA84" s="406" t="e">
        <v>#N/A</v>
      </c>
      <c r="CB84" s="406" t="e">
        <v>#N/A</v>
      </c>
      <c r="CC84" s="406"/>
      <c r="CD84" s="406">
        <v>21139.380859375</v>
      </c>
      <c r="CE84" s="406" t="e">
        <v>#N/A</v>
      </c>
    </row>
    <row r="85" spans="75:83">
      <c r="BW85" s="406" t="e">
        <v>#N/A</v>
      </c>
      <c r="BX85" s="406" t="e">
        <v>#N/A</v>
      </c>
      <c r="BY85" s="406" t="e">
        <v>#N/A</v>
      </c>
      <c r="BZ85" s="406" t="e">
        <v>#N/A</v>
      </c>
      <c r="CA85" s="406" t="e">
        <v>#N/A</v>
      </c>
      <c r="CB85" s="406" t="e">
        <v>#N/A</v>
      </c>
      <c r="CC85" s="406"/>
      <c r="CD85" s="406">
        <v>53531.1484375</v>
      </c>
      <c r="CE85" s="406" t="e">
        <v>#N/A</v>
      </c>
    </row>
    <row r="86" spans="75:83">
      <c r="BW86" s="406">
        <v>41238.203125</v>
      </c>
      <c r="BX86" s="406">
        <v>103.95848083496094</v>
      </c>
      <c r="BY86" s="406" t="e">
        <v>#N/A</v>
      </c>
      <c r="BZ86" s="406" t="e">
        <v>#N/A</v>
      </c>
      <c r="CA86" s="406" t="e">
        <v>#N/A</v>
      </c>
      <c r="CB86" s="406" t="e">
        <v>#N/A</v>
      </c>
      <c r="CC86" s="406"/>
      <c r="CD86" s="406">
        <v>14721.103515625</v>
      </c>
      <c r="CE86" s="406" t="e">
        <v>#N/A</v>
      </c>
    </row>
    <row r="87" spans="75:83">
      <c r="BW87" s="406">
        <v>9117.4326171875</v>
      </c>
      <c r="BX87" s="406">
        <v>76.601066589355469</v>
      </c>
      <c r="BY87" s="406" t="e">
        <v>#N/A</v>
      </c>
      <c r="BZ87" s="406" t="e">
        <v>#N/A</v>
      </c>
      <c r="CA87" s="406" t="e">
        <v>#N/A</v>
      </c>
      <c r="CB87" s="406" t="e">
        <v>#N/A</v>
      </c>
      <c r="CC87" s="406"/>
      <c r="CD87" s="406">
        <v>18456.896484375</v>
      </c>
      <c r="CE87" s="406" t="e">
        <v>#N/A</v>
      </c>
    </row>
    <row r="88" spans="75:83">
      <c r="BW88" s="406">
        <v>14721.103515625</v>
      </c>
      <c r="BX88" s="406">
        <v>92.673408508300781</v>
      </c>
      <c r="BY88" s="406" t="e">
        <v>#N/A</v>
      </c>
      <c r="BZ88" s="406" t="e">
        <v>#N/A</v>
      </c>
      <c r="CA88" s="406" t="e">
        <v>#N/A</v>
      </c>
      <c r="CB88" s="406" t="e">
        <v>#N/A</v>
      </c>
      <c r="CC88" s="406"/>
      <c r="CD88" s="406">
        <v>16829.279296875</v>
      </c>
      <c r="CE88" s="406" t="e">
        <v>#N/A</v>
      </c>
    </row>
    <row r="89" spans="75:83">
      <c r="BW89" s="406" t="e">
        <v>#N/A</v>
      </c>
      <c r="BX89" s="406" t="e">
        <v>#N/A</v>
      </c>
      <c r="BY89" s="406" t="e">
        <v>#N/A</v>
      </c>
      <c r="BZ89" s="406" t="e">
        <v>#N/A</v>
      </c>
      <c r="CA89" s="406" t="e">
        <v>#N/A</v>
      </c>
      <c r="CB89" s="406" t="e">
        <v>#N/A</v>
      </c>
      <c r="CC89" s="406"/>
      <c r="CD89" s="406">
        <v>20148.078125</v>
      </c>
      <c r="CE89" s="406" t="e">
        <v>#N/A</v>
      </c>
    </row>
    <row r="90" spans="75:83">
      <c r="BW90" s="406" t="e">
        <v>#N/A</v>
      </c>
      <c r="BX90" s="406" t="e">
        <v>#N/A</v>
      </c>
      <c r="BY90" s="406" t="e">
        <v>#N/A</v>
      </c>
      <c r="BZ90" s="406" t="e">
        <v>#N/A</v>
      </c>
      <c r="CA90" s="406" t="e">
        <v>#N/A</v>
      </c>
      <c r="CB90" s="406" t="e">
        <v>#N/A</v>
      </c>
      <c r="CC90" s="406"/>
      <c r="CD90" s="406">
        <v>6836.1142578125</v>
      </c>
      <c r="CE90" s="406">
        <v>97.696281433105469</v>
      </c>
    </row>
    <row r="91" spans="75:83">
      <c r="BW91" s="406" t="e">
        <v>#N/A</v>
      </c>
      <c r="BX91" s="406" t="e">
        <v>#N/A</v>
      </c>
      <c r="BY91" s="406">
        <v>2717.72802734375</v>
      </c>
      <c r="BZ91" s="406">
        <v>64.5970458984375</v>
      </c>
      <c r="CA91" s="406" t="e">
        <v>#N/A</v>
      </c>
      <c r="CB91" s="406" t="e">
        <v>#N/A</v>
      </c>
      <c r="CC91" s="406"/>
      <c r="CD91" s="406">
        <v>50366.52734375</v>
      </c>
      <c r="CE91" s="406" t="e">
        <v>#N/A</v>
      </c>
    </row>
    <row r="92" spans="75:83">
      <c r="BW92" s="406" t="e">
        <v>#N/A</v>
      </c>
      <c r="BX92" s="406" t="e">
        <v>#N/A</v>
      </c>
      <c r="BY92" s="406" t="e">
        <v>#N/A</v>
      </c>
      <c r="BZ92" s="406" t="e">
        <v>#N/A</v>
      </c>
      <c r="CA92" s="406" t="e">
        <v>#N/A</v>
      </c>
      <c r="CB92" s="406" t="e">
        <v>#N/A</v>
      </c>
      <c r="CC92" s="406"/>
      <c r="CD92" s="406">
        <v>9832.6640625</v>
      </c>
      <c r="CE92" s="406">
        <v>101.44406890869141</v>
      </c>
    </row>
    <row r="93" spans="75:83">
      <c r="BW93" s="406" t="e">
        <v>#N/A</v>
      </c>
      <c r="BX93" s="406" t="e">
        <v>#N/A</v>
      </c>
      <c r="BY93" s="406" t="e">
        <v>#N/A</v>
      </c>
      <c r="BZ93" s="406" t="e">
        <v>#N/A</v>
      </c>
      <c r="CA93" s="406" t="e">
        <v>#N/A</v>
      </c>
      <c r="CB93" s="406" t="e">
        <v>#N/A</v>
      </c>
      <c r="CC93" s="406"/>
      <c r="CD93" s="406">
        <v>19969.576171875</v>
      </c>
      <c r="CE93" s="406" t="e">
        <v>#N/A</v>
      </c>
    </row>
    <row r="94" spans="75:83">
      <c r="BW94" s="406" t="e">
        <v>#N/A</v>
      </c>
      <c r="BX94" s="406" t="e">
        <v>#N/A</v>
      </c>
      <c r="BY94" s="406" t="e">
        <v>#N/A</v>
      </c>
      <c r="BZ94" s="406" t="e">
        <v>#N/A</v>
      </c>
      <c r="CA94" s="406">
        <v>6164.78759765625</v>
      </c>
      <c r="CB94" s="406">
        <v>33.734169006347656</v>
      </c>
      <c r="CC94" s="406"/>
      <c r="CD94" s="406">
        <v>95313.84375</v>
      </c>
      <c r="CE94" s="406" t="e">
        <v>#N/A</v>
      </c>
    </row>
    <row r="95" spans="75:83">
      <c r="BW95" s="406" t="e">
        <v>#N/A</v>
      </c>
      <c r="BX95" s="406" t="e">
        <v>#N/A</v>
      </c>
      <c r="BY95" s="406" t="e">
        <v>#N/A</v>
      </c>
      <c r="BZ95" s="406" t="e">
        <v>#N/A</v>
      </c>
      <c r="CA95" s="406">
        <v>1468.9300537109375</v>
      </c>
      <c r="CB95" s="406">
        <v>16.381912231445313</v>
      </c>
      <c r="CC95" s="406"/>
      <c r="CD95" s="406">
        <v>41238.203125</v>
      </c>
      <c r="CE95" s="406">
        <v>103.95848083496094</v>
      </c>
    </row>
    <row r="96" spans="75:83">
      <c r="BW96" s="406" t="e">
        <v>#N/A</v>
      </c>
      <c r="BX96" s="406" t="e">
        <v>#N/A</v>
      </c>
      <c r="BY96" s="406">
        <v>11384.43359375</v>
      </c>
      <c r="BZ96" s="406">
        <v>70.688407897949219</v>
      </c>
      <c r="CA96" s="406" t="e">
        <v>#N/A</v>
      </c>
      <c r="CB96" s="406" t="e">
        <v>#N/A</v>
      </c>
      <c r="CC96" s="406"/>
      <c r="CD96" s="406">
        <v>32078.384765625</v>
      </c>
      <c r="CE96" s="406" t="e">
        <v>#N/A</v>
      </c>
    </row>
    <row r="97" spans="75:83">
      <c r="BW97" s="406" t="e">
        <v>#N/A</v>
      </c>
      <c r="BX97" s="406" t="e">
        <v>#N/A</v>
      </c>
      <c r="BY97" s="406">
        <v>9433.7314453125</v>
      </c>
      <c r="BZ97" s="406">
        <v>67.263092041015625</v>
      </c>
      <c r="CA97" s="406" t="e">
        <v>#N/A</v>
      </c>
      <c r="CB97" s="406" t="e">
        <v>#N/A</v>
      </c>
      <c r="CC97" s="406"/>
      <c r="CD97" s="406">
        <v>45362.47265625</v>
      </c>
      <c r="CE97" s="406" t="e">
        <v>#N/A</v>
      </c>
    </row>
    <row r="98" spans="75:83">
      <c r="BW98" s="406" t="e">
        <v>#N/A</v>
      </c>
      <c r="BX98" s="406" t="e">
        <v>#N/A</v>
      </c>
      <c r="BY98" s="406" t="e">
        <v>#N/A</v>
      </c>
      <c r="BZ98" s="406" t="e">
        <v>#N/A</v>
      </c>
      <c r="CA98" s="406">
        <v>772.281005859375</v>
      </c>
      <c r="CB98" s="406">
        <v>20.160896301269531</v>
      </c>
      <c r="CC98" s="406"/>
      <c r="CD98" s="406">
        <v>30243.1015625</v>
      </c>
      <c r="CE98" s="406" t="e">
        <v>#N/A</v>
      </c>
    </row>
    <row r="99" spans="75:83">
      <c r="BW99" s="406" t="e">
        <v>#N/A</v>
      </c>
      <c r="BX99" s="406" t="e">
        <v>#N/A</v>
      </c>
      <c r="BY99" s="406">
        <v>4781.0537109375</v>
      </c>
      <c r="BZ99" s="406">
        <v>58.457027435302734</v>
      </c>
      <c r="CA99" s="406" t="e">
        <v>#N/A</v>
      </c>
      <c r="CB99" s="406" t="e">
        <v>#N/A</v>
      </c>
      <c r="CC99" s="406"/>
      <c r="CD99" s="406">
        <v>40792.48828125</v>
      </c>
      <c r="CE99" s="406" t="e">
        <v>#N/A</v>
      </c>
    </row>
    <row r="100" spans="75:83">
      <c r="BW100" s="406" t="e">
        <v>#N/A</v>
      </c>
      <c r="BX100" s="406" t="e">
        <v>#N/A</v>
      </c>
      <c r="BY100" s="406">
        <v>95313.84375</v>
      </c>
      <c r="BZ100" s="406">
        <v>102.20291137695313</v>
      </c>
      <c r="CA100" s="406" t="e">
        <v>#N/A</v>
      </c>
      <c r="CB100" s="406" t="e">
        <v>#N/A</v>
      </c>
      <c r="CC100" s="406"/>
      <c r="CD100" s="406">
        <v>34014.2734375</v>
      </c>
      <c r="CE100" s="406" t="e">
        <v>#N/A</v>
      </c>
    </row>
    <row r="101" spans="75:83">
      <c r="BW101" s="406" t="e">
        <v>#N/A</v>
      </c>
      <c r="BX101" s="406" t="e">
        <v>#N/A</v>
      </c>
      <c r="BY101" s="406" t="e">
        <v>#N/A</v>
      </c>
      <c r="BZ101" s="406" t="e">
        <v>#N/A</v>
      </c>
      <c r="CA101" s="406" t="e">
        <v>#N/A</v>
      </c>
      <c r="CB101" s="406" t="e">
        <v>#N/A</v>
      </c>
      <c r="CC101" s="406"/>
      <c r="CD101" s="406">
        <v>27856.056640625</v>
      </c>
      <c r="CE101" s="406" t="e">
        <v>#N/A</v>
      </c>
    </row>
    <row r="102" spans="75:83">
      <c r="BW102" s="406" t="e">
        <v>#N/A</v>
      </c>
      <c r="BX102" s="406" t="e">
        <v>#N/A</v>
      </c>
      <c r="BY102" s="406" t="e">
        <v>#N/A</v>
      </c>
      <c r="BZ102" s="406" t="e">
        <v>#N/A</v>
      </c>
      <c r="CA102" s="406" t="e">
        <v>#N/A</v>
      </c>
      <c r="CB102" s="406" t="e">
        <v>#N/A</v>
      </c>
      <c r="CC102" s="406"/>
      <c r="CD102" s="406">
        <v>20841.0625</v>
      </c>
      <c r="CE102" s="406" t="e">
        <v>#N/A</v>
      </c>
    </row>
    <row r="103" spans="75:83">
      <c r="BW103" s="406" t="e">
        <v>#N/A</v>
      </c>
      <c r="BX103" s="406" t="e">
        <v>#N/A</v>
      </c>
      <c r="BY103" s="406" t="e">
        <v>#N/A</v>
      </c>
      <c r="BZ103" s="406" t="e">
        <v>#N/A</v>
      </c>
      <c r="CA103" s="406" t="e">
        <v>#N/A</v>
      </c>
      <c r="CB103" s="406" t="e">
        <v>#N/A</v>
      </c>
      <c r="CC103" s="406"/>
      <c r="CD103" s="406">
        <v>20693.623046875</v>
      </c>
      <c r="CE103" s="406" t="e">
        <v>#N/A</v>
      </c>
    </row>
    <row r="104" spans="75:83">
      <c r="BW104" s="406" t="e">
        <v>#N/A</v>
      </c>
      <c r="BX104" s="406" t="e">
        <v>#N/A</v>
      </c>
      <c r="BY104" s="406" t="e">
        <v>#N/A</v>
      </c>
      <c r="BZ104" s="406" t="e">
        <v>#N/A</v>
      </c>
      <c r="CA104" s="406" t="e">
        <v>#N/A</v>
      </c>
      <c r="CB104" s="406" t="e">
        <v>#N/A</v>
      </c>
      <c r="CC104" s="406"/>
      <c r="CD104" s="406">
        <v>28878.447265625</v>
      </c>
      <c r="CE104" s="406" t="e">
        <v>#N/A</v>
      </c>
    </row>
    <row r="105" spans="75:83">
      <c r="BW105" s="406" t="e">
        <v>#N/A</v>
      </c>
      <c r="BX105" s="406" t="e">
        <v>#N/A</v>
      </c>
      <c r="BY105" s="406" t="e">
        <v>#N/A</v>
      </c>
      <c r="BZ105" s="406" t="e">
        <v>#N/A</v>
      </c>
      <c r="CA105" s="406">
        <v>1554.227294921875</v>
      </c>
      <c r="CB105" s="406">
        <v>12.324450492858887</v>
      </c>
      <c r="CC105" s="406"/>
      <c r="CD105" s="406">
        <v>28609.541015625</v>
      </c>
      <c r="CE105" s="406" t="e">
        <v>#N/A</v>
      </c>
    </row>
    <row r="106" spans="75:83">
      <c r="BW106" s="406" t="e">
        <v>#N/A</v>
      </c>
      <c r="BX106" s="406" t="e">
        <v>#N/A</v>
      </c>
      <c r="BY106" s="406" t="e">
        <v>#N/A</v>
      </c>
      <c r="BZ106" s="406" t="e">
        <v>#N/A</v>
      </c>
      <c r="CA106" s="406">
        <v>1048.7216796875</v>
      </c>
      <c r="CB106" s="406">
        <v>32.106571197509766</v>
      </c>
      <c r="CC106" s="406"/>
      <c r="CD106" s="406">
        <v>31526.779296875</v>
      </c>
      <c r="CE106" s="406" t="e">
        <v>#N/A</v>
      </c>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tint="0.59999389629810485"/>
  </sheetPr>
  <dimension ref="A1:E17"/>
  <sheetViews>
    <sheetView showGridLines="0" zoomScale="85" zoomScaleNormal="85" workbookViewId="0"/>
  </sheetViews>
  <sheetFormatPr defaultColWidth="9.140625" defaultRowHeight="15"/>
  <cols>
    <col min="1" max="1" width="31" style="407" customWidth="1"/>
    <col min="2" max="2" width="16.42578125" style="407" customWidth="1"/>
    <col min="3" max="3" width="15.85546875" style="407" customWidth="1"/>
    <col min="4" max="4" width="16" style="407" customWidth="1"/>
    <col min="5" max="5" width="13.5703125" style="407" customWidth="1"/>
    <col min="6" max="16384" width="9.140625" style="407"/>
  </cols>
  <sheetData>
    <row r="1" spans="1:5" ht="21" customHeight="1">
      <c r="A1" s="416"/>
      <c r="B1" s="632" t="s">
        <v>584</v>
      </c>
      <c r="C1" s="632"/>
      <c r="D1" s="633" t="s">
        <v>585</v>
      </c>
      <c r="E1" s="633"/>
    </row>
    <row r="2" spans="1:5">
      <c r="A2" s="416"/>
      <c r="B2" s="417" t="s">
        <v>586</v>
      </c>
      <c r="C2" s="417" t="s">
        <v>587</v>
      </c>
      <c r="D2" s="417" t="s">
        <v>586</v>
      </c>
      <c r="E2" s="417" t="s">
        <v>587</v>
      </c>
    </row>
    <row r="3" spans="1:5">
      <c r="A3" s="418" t="s">
        <v>588</v>
      </c>
      <c r="B3" s="419">
        <v>4.1666666666666661</v>
      </c>
      <c r="C3" s="419">
        <v>4.0666666666666682</v>
      </c>
      <c r="D3" s="419">
        <v>3.9102564102564106</v>
      </c>
      <c r="E3" s="419">
        <v>3.8</v>
      </c>
    </row>
    <row r="4" spans="1:5">
      <c r="A4" s="418" t="s">
        <v>589</v>
      </c>
      <c r="B4" s="419">
        <v>6.1538461538461524</v>
      </c>
      <c r="C4" s="419">
        <v>6.1333333333333329</v>
      </c>
      <c r="D4" s="419">
        <v>3.1333333333333337</v>
      </c>
      <c r="E4" s="419">
        <v>3.125</v>
      </c>
    </row>
    <row r="5" spans="1:5">
      <c r="A5" s="418" t="s">
        <v>590</v>
      </c>
      <c r="B5" s="419">
        <v>4.7435897435897436</v>
      </c>
      <c r="C5" s="419">
        <v>4.6666666666666679</v>
      </c>
      <c r="D5" s="419">
        <v>4.166666666666667</v>
      </c>
      <c r="E5" s="419">
        <v>4.0666666666666673</v>
      </c>
    </row>
    <row r="6" spans="1:5">
      <c r="A6" s="418" t="s">
        <v>591</v>
      </c>
      <c r="B6" s="419">
        <v>3.7820512820512824</v>
      </c>
      <c r="C6" s="419">
        <v>3.5333333333333328</v>
      </c>
      <c r="D6" s="419">
        <v>2.2666666666666666</v>
      </c>
      <c r="E6" s="419">
        <v>2.1527777777777777</v>
      </c>
    </row>
    <row r="7" spans="1:5">
      <c r="A7" s="418" t="s">
        <v>592</v>
      </c>
      <c r="B7" s="419">
        <v>5.3205128205128194</v>
      </c>
      <c r="C7" s="419">
        <v>5.2</v>
      </c>
      <c r="D7" s="419">
        <v>3.9102564102564097</v>
      </c>
      <c r="E7" s="419">
        <v>3.7333333333333329</v>
      </c>
    </row>
    <row r="8" spans="1:5">
      <c r="A8" s="418" t="s">
        <v>593</v>
      </c>
      <c r="B8" s="419">
        <v>4.3589743589743595</v>
      </c>
      <c r="C8" s="419">
        <v>4.333333333333333</v>
      </c>
      <c r="D8" s="419">
        <v>2.115384615384615</v>
      </c>
      <c r="E8" s="419">
        <v>1.9333333333333331</v>
      </c>
    </row>
    <row r="9" spans="1:5">
      <c r="A9" s="418" t="s">
        <v>594</v>
      </c>
      <c r="B9" s="419">
        <v>5.7371794871794881</v>
      </c>
      <c r="C9" s="419">
        <v>5.6333333333333337</v>
      </c>
      <c r="D9" s="419">
        <v>5.0641025641025639</v>
      </c>
      <c r="E9" s="419">
        <v>5.0000000000000009</v>
      </c>
    </row>
    <row r="10" spans="1:5">
      <c r="A10" s="418" t="s">
        <v>595</v>
      </c>
      <c r="B10" s="419">
        <v>6.1538461538461524</v>
      </c>
      <c r="C10" s="419">
        <v>6.0000000000000009</v>
      </c>
      <c r="D10" s="419">
        <v>4.0384615384615383</v>
      </c>
      <c r="E10" s="419">
        <v>3.9333333333333336</v>
      </c>
    </row>
    <row r="11" spans="1:5">
      <c r="A11" s="418" t="s">
        <v>596</v>
      </c>
      <c r="B11" s="419">
        <v>2.8205128205128203</v>
      </c>
      <c r="C11" s="419">
        <v>2.5999999999999996</v>
      </c>
      <c r="D11" s="419">
        <v>1.6666666666666665</v>
      </c>
      <c r="E11" s="419">
        <v>1.4</v>
      </c>
    </row>
    <row r="12" spans="1:5">
      <c r="A12" s="418" t="s">
        <v>597</v>
      </c>
      <c r="B12" s="419">
        <v>3.2692307692307696</v>
      </c>
      <c r="C12" s="419">
        <v>3.1333333333333333</v>
      </c>
      <c r="D12" s="419">
        <v>1.1538461538461537</v>
      </c>
      <c r="E12" s="419">
        <v>1</v>
      </c>
    </row>
    <row r="13" spans="1:5">
      <c r="A13" s="418" t="s">
        <v>598</v>
      </c>
      <c r="B13" s="419">
        <v>3.974358974358974</v>
      </c>
      <c r="C13" s="419">
        <v>4.0000000000000009</v>
      </c>
      <c r="D13" s="419">
        <v>4.8076923076923075</v>
      </c>
      <c r="E13" s="419">
        <v>4.666666666666667</v>
      </c>
    </row>
    <row r="14" spans="1:5">
      <c r="A14" s="418" t="s">
        <v>599</v>
      </c>
      <c r="B14" s="419">
        <v>5.1923076923076934</v>
      </c>
      <c r="C14" s="419">
        <v>4.9999999999999991</v>
      </c>
      <c r="D14" s="419">
        <v>4.8717948717948723</v>
      </c>
      <c r="E14" s="419">
        <v>4.6666666666666679</v>
      </c>
    </row>
    <row r="15" spans="1:5">
      <c r="A15" s="418" t="s">
        <v>600</v>
      </c>
      <c r="B15" s="419">
        <v>5.448717948717948</v>
      </c>
      <c r="C15" s="419">
        <v>5.4666666666666659</v>
      </c>
      <c r="D15" s="419">
        <v>3.2051282051282062</v>
      </c>
      <c r="E15" s="419">
        <v>3.1333333333333342</v>
      </c>
    </row>
    <row r="16" spans="1:5">
      <c r="A16" s="418" t="s">
        <v>601</v>
      </c>
      <c r="B16" s="419">
        <v>3.7820512820512824</v>
      </c>
      <c r="C16" s="419">
        <v>3.5333333333333337</v>
      </c>
      <c r="D16" s="419">
        <v>2.8205128205128203</v>
      </c>
      <c r="E16" s="419">
        <v>2.666666666666667</v>
      </c>
    </row>
    <row r="17" spans="1:5">
      <c r="A17" s="418" t="s">
        <v>602</v>
      </c>
      <c r="B17" s="419">
        <v>3.5897435897435894</v>
      </c>
      <c r="C17" s="419">
        <v>3.6666666666666674</v>
      </c>
      <c r="D17" s="419">
        <v>2.2435897435897436</v>
      </c>
      <c r="E17" s="419">
        <v>2.2000000000000002</v>
      </c>
    </row>
  </sheetData>
  <mergeCells count="2">
    <mergeCell ref="B1:C1"/>
    <mergeCell ref="D1:E1"/>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1">
    <tabColor theme="5" tint="0.59999389629810485"/>
  </sheetPr>
  <dimension ref="P5:AN194"/>
  <sheetViews>
    <sheetView showGridLines="0" zoomScale="85" zoomScaleNormal="85" workbookViewId="0"/>
  </sheetViews>
  <sheetFormatPr defaultColWidth="8.7109375" defaultRowHeight="12"/>
  <cols>
    <col min="1" max="15" width="8.7109375" style="152"/>
    <col min="16" max="16" width="3.28515625" style="149" bestFit="1" customWidth="1"/>
    <col min="17" max="17" width="8.140625" style="149" bestFit="1" customWidth="1"/>
    <col min="18" max="18" width="5.7109375" style="149" bestFit="1" customWidth="1"/>
    <col min="19" max="19" width="3.5703125" style="149" bestFit="1" customWidth="1"/>
    <col min="20" max="20" width="7.85546875" style="149" bestFit="1" customWidth="1"/>
    <col min="21" max="21" width="5.7109375" style="149" bestFit="1" customWidth="1"/>
    <col min="22" max="22" width="4.85546875" style="149" bestFit="1" customWidth="1"/>
    <col min="23" max="23" width="8.140625" style="149" bestFit="1" customWidth="1"/>
    <col min="24" max="24" width="5.7109375" style="149" bestFit="1" customWidth="1"/>
    <col min="25" max="25" width="3" style="152" customWidth="1"/>
    <col min="26" max="26" width="8.140625" style="149" bestFit="1" customWidth="1"/>
    <col min="27" max="27" width="5.7109375" style="149" bestFit="1" customWidth="1"/>
    <col min="28" max="28" width="8.7109375" style="152"/>
    <col min="29" max="29" width="3.28515625" style="149" bestFit="1" customWidth="1"/>
    <col min="30" max="30" width="8.85546875" style="149" bestFit="1" customWidth="1"/>
    <col min="31" max="31" width="5.7109375" style="149" bestFit="1" customWidth="1"/>
    <col min="32" max="32" width="3.5703125" style="149" bestFit="1" customWidth="1"/>
    <col min="33" max="33" width="8.5703125" style="149" bestFit="1" customWidth="1"/>
    <col min="34" max="34" width="5.7109375" style="149" bestFit="1" customWidth="1"/>
    <col min="35" max="35" width="4.85546875" style="149" bestFit="1" customWidth="1"/>
    <col min="36" max="36" width="8.5703125" style="149" bestFit="1" customWidth="1"/>
    <col min="37" max="37" width="5.7109375" style="149" bestFit="1" customWidth="1"/>
    <col min="38" max="38" width="3.140625" style="149" customWidth="1"/>
    <col min="39" max="39" width="8.85546875" style="149" bestFit="1" customWidth="1"/>
    <col min="40" max="40" width="5.7109375" style="152" bestFit="1" customWidth="1"/>
    <col min="41" max="16384" width="8.7109375" style="152"/>
  </cols>
  <sheetData>
    <row r="5" spans="16:40">
      <c r="P5" s="376" t="s">
        <v>294</v>
      </c>
      <c r="Q5" s="376" t="s">
        <v>564</v>
      </c>
      <c r="R5" s="376" t="s">
        <v>565</v>
      </c>
      <c r="S5" s="376" t="s">
        <v>285</v>
      </c>
      <c r="T5" s="376" t="s">
        <v>564</v>
      </c>
      <c r="U5" s="376" t="s">
        <v>565</v>
      </c>
      <c r="V5" s="376" t="s">
        <v>286</v>
      </c>
      <c r="W5" s="376" t="s">
        <v>564</v>
      </c>
      <c r="X5" s="376" t="s">
        <v>565</v>
      </c>
      <c r="Y5" s="370"/>
      <c r="Z5" s="376"/>
      <c r="AA5" s="376"/>
      <c r="AC5" s="376" t="s">
        <v>294</v>
      </c>
      <c r="AD5" s="376" t="s">
        <v>564</v>
      </c>
      <c r="AE5" s="376" t="s">
        <v>565</v>
      </c>
      <c r="AF5" s="376" t="s">
        <v>285</v>
      </c>
      <c r="AG5" s="376" t="s">
        <v>564</v>
      </c>
      <c r="AH5" s="376" t="s">
        <v>565</v>
      </c>
      <c r="AI5" s="376" t="s">
        <v>286</v>
      </c>
      <c r="AJ5" s="376" t="s">
        <v>564</v>
      </c>
      <c r="AK5" s="376" t="s">
        <v>565</v>
      </c>
      <c r="AL5" s="376"/>
      <c r="AM5" s="376"/>
      <c r="AN5" s="370"/>
    </row>
    <row r="6" spans="16:40">
      <c r="P6" s="376"/>
      <c r="Q6" s="406">
        <v>4357.2607421875</v>
      </c>
      <c r="R6" s="406">
        <v>71.900000000000006</v>
      </c>
      <c r="S6" s="406"/>
      <c r="T6" s="406" t="e">
        <v>#N/A</v>
      </c>
      <c r="U6" s="406" t="e">
        <v>#N/A</v>
      </c>
      <c r="V6" s="406"/>
      <c r="W6" s="406" t="e">
        <v>#N/A</v>
      </c>
      <c r="X6" s="406" t="e">
        <v>#N/A</v>
      </c>
      <c r="Y6" s="370"/>
      <c r="Z6" s="406">
        <v>0</v>
      </c>
      <c r="AA6" s="406" t="e">
        <v>#N/A</v>
      </c>
      <c r="AC6" s="376"/>
      <c r="AD6" s="406">
        <v>7788.7265625</v>
      </c>
      <c r="AE6" s="406">
        <v>87.572853088378906</v>
      </c>
      <c r="AF6" s="406"/>
      <c r="AG6" s="406" t="e">
        <v>#N/A</v>
      </c>
      <c r="AH6" s="406" t="e">
        <v>#N/A</v>
      </c>
      <c r="AI6" s="406"/>
      <c r="AJ6" s="406" t="e">
        <v>#N/A</v>
      </c>
      <c r="AK6" s="406" t="e">
        <v>#N/A</v>
      </c>
      <c r="AL6" s="406"/>
      <c r="AM6" s="406">
        <v>0</v>
      </c>
      <c r="AN6" s="371" t="e">
        <v>#N/A</v>
      </c>
    </row>
    <row r="7" spans="16:40">
      <c r="P7" s="376"/>
      <c r="Q7" s="406">
        <v>5038.8818359375</v>
      </c>
      <c r="R7" s="406">
        <v>72</v>
      </c>
      <c r="S7" s="406"/>
      <c r="T7" s="406" t="e">
        <v>#N/A</v>
      </c>
      <c r="U7" s="406" t="e">
        <v>#N/A</v>
      </c>
      <c r="V7" s="406"/>
      <c r="W7" s="406" t="e">
        <v>#N/A</v>
      </c>
      <c r="X7" s="406" t="e">
        <v>#N/A</v>
      </c>
      <c r="Y7" s="370"/>
      <c r="Z7" s="406">
        <v>0</v>
      </c>
      <c r="AA7" s="406" t="e">
        <v>#N/A</v>
      </c>
      <c r="AC7" s="376"/>
      <c r="AD7" s="406">
        <v>12638.4375</v>
      </c>
      <c r="AE7" s="406">
        <v>0</v>
      </c>
      <c r="AF7" s="406"/>
      <c r="AG7" s="406" t="e">
        <v>#N/A</v>
      </c>
      <c r="AH7" s="406" t="e">
        <v>#N/A</v>
      </c>
      <c r="AI7" s="406"/>
      <c r="AJ7" s="406" t="e">
        <v>#N/A</v>
      </c>
      <c r="AK7" s="406" t="e">
        <v>#N/A</v>
      </c>
      <c r="AL7" s="406"/>
      <c r="AM7" s="406">
        <v>0</v>
      </c>
      <c r="AN7" s="371" t="e">
        <v>#N/A</v>
      </c>
    </row>
    <row r="8" spans="16:40">
      <c r="P8" s="376"/>
      <c r="Q8" s="406">
        <v>4391.59521484375</v>
      </c>
      <c r="R8" s="406">
        <v>71.099999999999994</v>
      </c>
      <c r="S8" s="406"/>
      <c r="T8" s="406" t="e">
        <v>#N/A</v>
      </c>
      <c r="U8" s="406" t="e">
        <v>#N/A</v>
      </c>
      <c r="V8" s="406"/>
      <c r="W8" s="406" t="e">
        <v>#N/A</v>
      </c>
      <c r="X8" s="406" t="e">
        <v>#N/A</v>
      </c>
      <c r="Y8" s="370"/>
      <c r="Z8" s="406">
        <v>0</v>
      </c>
      <c r="AA8" s="406" t="e">
        <v>#N/A</v>
      </c>
      <c r="AC8" s="376"/>
      <c r="AD8" s="406">
        <v>11119.6630859375</v>
      </c>
      <c r="AE8" s="406">
        <v>95.295196533203125</v>
      </c>
      <c r="AF8" s="406"/>
      <c r="AG8" s="406" t="e">
        <v>#N/A</v>
      </c>
      <c r="AH8" s="406" t="e">
        <v>#N/A</v>
      </c>
      <c r="AI8" s="406"/>
      <c r="AJ8" s="406" t="e">
        <v>#N/A</v>
      </c>
      <c r="AK8" s="406" t="e">
        <v>#N/A</v>
      </c>
      <c r="AL8" s="406"/>
      <c r="AM8" s="406">
        <v>0</v>
      </c>
      <c r="AN8" s="371" t="e">
        <v>#N/A</v>
      </c>
    </row>
    <row r="9" spans="16:40">
      <c r="P9" s="376"/>
      <c r="Q9" s="406">
        <v>4640.9462890625</v>
      </c>
      <c r="R9" s="406">
        <v>72.3</v>
      </c>
      <c r="S9" s="406"/>
      <c r="T9" s="406" t="e">
        <v>#N/A</v>
      </c>
      <c r="U9" s="406" t="e">
        <v>#N/A</v>
      </c>
      <c r="V9" s="406"/>
      <c r="W9" s="406" t="e">
        <v>#N/A</v>
      </c>
      <c r="X9" s="406" t="e">
        <v>#N/A</v>
      </c>
      <c r="Y9" s="370"/>
      <c r="Z9" s="406">
        <v>0</v>
      </c>
      <c r="AA9" s="406" t="e">
        <v>#N/A</v>
      </c>
      <c r="AC9" s="376"/>
      <c r="AD9" s="406">
        <v>7610.9990234375</v>
      </c>
      <c r="AE9" s="406">
        <v>0</v>
      </c>
      <c r="AF9" s="406"/>
      <c r="AG9" s="406" t="e">
        <v>#N/A</v>
      </c>
      <c r="AH9" s="406" t="e">
        <v>#N/A</v>
      </c>
      <c r="AI9" s="406"/>
      <c r="AJ9" s="406" t="e">
        <v>#N/A</v>
      </c>
      <c r="AK9" s="406" t="e">
        <v>#N/A</v>
      </c>
      <c r="AL9" s="406"/>
      <c r="AM9" s="406">
        <v>0</v>
      </c>
      <c r="AN9" s="371" t="e">
        <v>#N/A</v>
      </c>
    </row>
    <row r="10" spans="16:40">
      <c r="P10" s="376"/>
      <c r="Q10" s="406">
        <v>2062.3740234375</v>
      </c>
      <c r="R10" s="406">
        <v>71.3</v>
      </c>
      <c r="S10" s="406"/>
      <c r="T10" s="406" t="e">
        <v>#N/A</v>
      </c>
      <c r="U10" s="406" t="e">
        <v>#N/A</v>
      </c>
      <c r="V10" s="406"/>
      <c r="W10" s="406" t="e">
        <v>#N/A</v>
      </c>
      <c r="X10" s="406" t="e">
        <v>#N/A</v>
      </c>
      <c r="Y10" s="370"/>
      <c r="Z10" s="406">
        <v>0</v>
      </c>
      <c r="AA10" s="406" t="e">
        <v>#N/A</v>
      </c>
      <c r="AC10" s="376"/>
      <c r="AD10" s="406">
        <v>12632.599609375</v>
      </c>
      <c r="AE10" s="406">
        <v>94.632377624511719</v>
      </c>
      <c r="AF10" s="406"/>
      <c r="AG10" s="406" t="e">
        <v>#N/A</v>
      </c>
      <c r="AH10" s="406" t="e">
        <v>#N/A</v>
      </c>
      <c r="AI10" s="406"/>
      <c r="AJ10" s="406" t="e">
        <v>#N/A</v>
      </c>
      <c r="AK10" s="406" t="e">
        <v>#N/A</v>
      </c>
      <c r="AL10" s="406"/>
      <c r="AM10" s="406">
        <v>0</v>
      </c>
      <c r="AN10" s="371" t="e">
        <v>#N/A</v>
      </c>
    </row>
    <row r="11" spans="16:40">
      <c r="P11" s="376"/>
      <c r="Q11" s="406">
        <v>2146.32080078125</v>
      </c>
      <c r="R11" s="406">
        <v>69.400000000000006</v>
      </c>
      <c r="S11" s="406"/>
      <c r="T11" s="406" t="e">
        <v>#N/A</v>
      </c>
      <c r="U11" s="406" t="e">
        <v>#N/A</v>
      </c>
      <c r="V11" s="406"/>
      <c r="W11" s="406" t="e">
        <v>#N/A</v>
      </c>
      <c r="X11" s="406" t="e">
        <v>#N/A</v>
      </c>
      <c r="Y11" s="370"/>
      <c r="Z11" s="406">
        <v>24.956218719482422</v>
      </c>
      <c r="AA11" s="406">
        <v>45.9</v>
      </c>
      <c r="AC11" s="376"/>
      <c r="AD11" s="406">
        <v>6851.58837890625</v>
      </c>
      <c r="AE11" s="406">
        <v>0</v>
      </c>
      <c r="AF11" s="406"/>
      <c r="AG11" s="406" t="e">
        <v>#N/A</v>
      </c>
      <c r="AH11" s="406" t="e">
        <v>#N/A</v>
      </c>
      <c r="AI11" s="406"/>
      <c r="AJ11" s="406" t="e">
        <v>#N/A</v>
      </c>
      <c r="AK11" s="406" t="e">
        <v>#N/A</v>
      </c>
      <c r="AL11" s="406"/>
      <c r="AM11" s="406">
        <v>0</v>
      </c>
      <c r="AN11" s="371" t="e">
        <v>#N/A</v>
      </c>
    </row>
    <row r="12" spans="16:40">
      <c r="P12" s="376"/>
      <c r="Q12" s="406">
        <v>4782.0595703125</v>
      </c>
      <c r="R12" s="406">
        <v>71.2</v>
      </c>
      <c r="S12" s="406"/>
      <c r="T12" s="406" t="e">
        <v>#N/A</v>
      </c>
      <c r="U12" s="406" t="e">
        <v>#N/A</v>
      </c>
      <c r="V12" s="406"/>
      <c r="W12" s="406" t="e">
        <v>#N/A</v>
      </c>
      <c r="X12" s="406" t="e">
        <v>#N/A</v>
      </c>
      <c r="Y12" s="370"/>
      <c r="Z12" s="406">
        <v>32.280429840087891</v>
      </c>
      <c r="AA12" s="406">
        <v>51.8</v>
      </c>
      <c r="AC12" s="376"/>
      <c r="AD12" s="406">
        <v>12669.19140625</v>
      </c>
      <c r="AE12" s="406">
        <v>89.792007446289063</v>
      </c>
      <c r="AF12" s="406"/>
      <c r="AG12" s="406" t="e">
        <v>#N/A</v>
      </c>
      <c r="AH12" s="406" t="e">
        <v>#N/A</v>
      </c>
      <c r="AI12" s="406"/>
      <c r="AJ12" s="406" t="e">
        <v>#N/A</v>
      </c>
      <c r="AK12" s="406" t="e">
        <v>#N/A</v>
      </c>
      <c r="AL12" s="406"/>
      <c r="AM12" s="406">
        <v>0</v>
      </c>
      <c r="AN12" s="371" t="e">
        <v>#N/A</v>
      </c>
    </row>
    <row r="13" spans="16:40">
      <c r="P13" s="376"/>
      <c r="Q13" s="406">
        <v>1668.3134765625</v>
      </c>
      <c r="R13" s="406">
        <v>69</v>
      </c>
      <c r="S13" s="406"/>
      <c r="T13" s="406" t="e">
        <v>#N/A</v>
      </c>
      <c r="U13" s="406" t="e">
        <v>#N/A</v>
      </c>
      <c r="V13" s="406"/>
      <c r="W13" s="406" t="e">
        <v>#N/A</v>
      </c>
      <c r="X13" s="406" t="e">
        <v>#N/A</v>
      </c>
      <c r="Y13" s="370"/>
      <c r="Z13" s="406">
        <v>43.704769134521484</v>
      </c>
      <c r="AA13" s="406">
        <v>56.9</v>
      </c>
      <c r="AC13" s="376"/>
      <c r="AD13" s="406">
        <v>5537.67333984375</v>
      </c>
      <c r="AE13" s="406">
        <v>97.319747924804688</v>
      </c>
      <c r="AF13" s="406"/>
      <c r="AG13" s="406" t="e">
        <v>#N/A</v>
      </c>
      <c r="AH13" s="406" t="e">
        <v>#N/A</v>
      </c>
      <c r="AI13" s="406"/>
      <c r="AJ13" s="406" t="e">
        <v>#N/A</v>
      </c>
      <c r="AK13" s="406" t="e">
        <v>#N/A</v>
      </c>
      <c r="AL13" s="406"/>
      <c r="AM13" s="406">
        <v>0</v>
      </c>
      <c r="AN13" s="371" t="e">
        <v>#N/A</v>
      </c>
    </row>
    <row r="14" spans="16:40">
      <c r="P14" s="376"/>
      <c r="Q14" s="406">
        <v>3701.14111328125</v>
      </c>
      <c r="R14" s="406">
        <v>71</v>
      </c>
      <c r="S14" s="406"/>
      <c r="T14" s="406" t="e">
        <v>#N/A</v>
      </c>
      <c r="U14" s="406" t="e">
        <v>#N/A</v>
      </c>
      <c r="V14" s="406"/>
      <c r="W14" s="406" t="e">
        <v>#N/A</v>
      </c>
      <c r="X14" s="406" t="e">
        <v>#N/A</v>
      </c>
      <c r="Y14" s="370"/>
      <c r="Z14" s="406">
        <v>51.040592193603516</v>
      </c>
      <c r="AA14" s="406" t="e">
        <v>#N/A</v>
      </c>
      <c r="AC14" s="376"/>
      <c r="AD14" s="406">
        <v>14011.97265625</v>
      </c>
      <c r="AE14" s="406">
        <v>94.905838012695313</v>
      </c>
      <c r="AF14" s="406"/>
      <c r="AG14" s="406" t="e">
        <v>#N/A</v>
      </c>
      <c r="AH14" s="406" t="e">
        <v>#N/A</v>
      </c>
      <c r="AI14" s="406"/>
      <c r="AJ14" s="406" t="e">
        <v>#N/A</v>
      </c>
      <c r="AK14" s="406" t="e">
        <v>#N/A</v>
      </c>
      <c r="AL14" s="406"/>
      <c r="AM14" s="406">
        <v>0</v>
      </c>
      <c r="AN14" s="371" t="e">
        <v>#N/A</v>
      </c>
    </row>
    <row r="15" spans="16:40">
      <c r="P15" s="376"/>
      <c r="Q15" s="406">
        <v>4508.134765625</v>
      </c>
      <c r="R15" s="406">
        <v>72.599999999999994</v>
      </c>
      <c r="S15" s="406"/>
      <c r="T15" s="406" t="e">
        <v>#N/A</v>
      </c>
      <c r="U15" s="406" t="e">
        <v>#N/A</v>
      </c>
      <c r="V15" s="406"/>
      <c r="W15" s="406" t="e">
        <v>#N/A</v>
      </c>
      <c r="X15" s="406" t="e">
        <v>#N/A</v>
      </c>
      <c r="Y15" s="370"/>
      <c r="Z15" s="406">
        <v>53.530403137207031</v>
      </c>
      <c r="AA15" s="406" t="e">
        <v>#N/A</v>
      </c>
      <c r="AC15" s="376"/>
      <c r="AD15" s="406">
        <v>10698.7978515625</v>
      </c>
      <c r="AE15" s="406">
        <v>99.444328308105469</v>
      </c>
      <c r="AF15" s="406"/>
      <c r="AG15" s="406" t="e">
        <v>#N/A</v>
      </c>
      <c r="AH15" s="406" t="e">
        <v>#N/A</v>
      </c>
      <c r="AI15" s="406"/>
      <c r="AJ15" s="406" t="e">
        <v>#N/A</v>
      </c>
      <c r="AK15" s="406" t="e">
        <v>#N/A</v>
      </c>
      <c r="AL15" s="406"/>
      <c r="AM15" s="406">
        <v>0</v>
      </c>
      <c r="AN15" s="371" t="e">
        <v>#N/A</v>
      </c>
    </row>
    <row r="16" spans="16:40">
      <c r="P16" s="376"/>
      <c r="Q16" s="406">
        <v>5182.1142578125</v>
      </c>
      <c r="R16" s="406">
        <v>71.3</v>
      </c>
      <c r="S16" s="406"/>
      <c r="T16" s="406" t="e">
        <v>#N/A</v>
      </c>
      <c r="U16" s="406" t="e">
        <v>#N/A</v>
      </c>
      <c r="V16" s="406"/>
      <c r="W16" s="406" t="e">
        <v>#N/A</v>
      </c>
      <c r="X16" s="406" t="e">
        <v>#N/A</v>
      </c>
      <c r="Y16" s="370"/>
      <c r="Z16" s="406">
        <v>58.018619537353516</v>
      </c>
      <c r="AA16" s="406" t="e">
        <v>#N/A</v>
      </c>
      <c r="AC16" s="376"/>
      <c r="AD16" s="406">
        <v>10882.7666015625</v>
      </c>
      <c r="AE16" s="406">
        <v>0</v>
      </c>
      <c r="AF16" s="406"/>
      <c r="AG16" s="406" t="e">
        <v>#N/A</v>
      </c>
      <c r="AH16" s="406" t="e">
        <v>#N/A</v>
      </c>
      <c r="AI16" s="406"/>
      <c r="AJ16" s="406" t="e">
        <v>#N/A</v>
      </c>
      <c r="AK16" s="406" t="e">
        <v>#N/A</v>
      </c>
      <c r="AL16" s="406"/>
      <c r="AM16" s="406">
        <v>0</v>
      </c>
      <c r="AN16" s="371" t="e">
        <v>#N/A</v>
      </c>
    </row>
    <row r="17" spans="16:40">
      <c r="P17" s="376"/>
      <c r="Q17" s="406">
        <v>2098.05224609375</v>
      </c>
      <c r="R17" s="406">
        <v>71.900000000000006</v>
      </c>
      <c r="S17" s="406"/>
      <c r="T17" s="406" t="e">
        <v>#N/A</v>
      </c>
      <c r="U17" s="406" t="e">
        <v>#N/A</v>
      </c>
      <c r="V17" s="406"/>
      <c r="W17" s="406" t="e">
        <v>#N/A</v>
      </c>
      <c r="X17" s="406" t="e">
        <v>#N/A</v>
      </c>
      <c r="Y17" s="370"/>
      <c r="Z17" s="406">
        <v>68.458213806152344</v>
      </c>
      <c r="AA17" s="406" t="e">
        <v>#N/A</v>
      </c>
      <c r="AC17" s="376"/>
      <c r="AD17" s="406">
        <v>5329.4658203125</v>
      </c>
      <c r="AE17" s="406">
        <v>95.0673828125</v>
      </c>
      <c r="AF17" s="406"/>
      <c r="AG17" s="406" t="e">
        <v>#N/A</v>
      </c>
      <c r="AH17" s="406" t="e">
        <v>#N/A</v>
      </c>
      <c r="AI17" s="406"/>
      <c r="AJ17" s="406" t="e">
        <v>#N/A</v>
      </c>
      <c r="AK17" s="406" t="e">
        <v>#N/A</v>
      </c>
      <c r="AL17" s="406"/>
      <c r="AM17" s="406">
        <v>0</v>
      </c>
      <c r="AN17" s="371" t="e">
        <v>#N/A</v>
      </c>
    </row>
    <row r="18" spans="16:40">
      <c r="P18" s="376"/>
      <c r="Q18" s="406">
        <v>0</v>
      </c>
      <c r="R18" s="406">
        <v>0</v>
      </c>
      <c r="S18" s="406"/>
      <c r="T18" s="406" t="e">
        <v>#N/A</v>
      </c>
      <c r="U18" s="406" t="e">
        <v>#N/A</v>
      </c>
      <c r="V18" s="406"/>
      <c r="W18" s="406" t="e">
        <v>#N/A</v>
      </c>
      <c r="X18" s="406" t="e">
        <v>#N/A</v>
      </c>
      <c r="Y18" s="370"/>
      <c r="Z18" s="406">
        <v>72.822151184082031</v>
      </c>
      <c r="AA18" s="406" t="e">
        <v>#N/A</v>
      </c>
      <c r="AC18" s="376"/>
      <c r="AD18" s="406">
        <v>11585.970703125</v>
      </c>
      <c r="AE18" s="406">
        <v>88.07769775390625</v>
      </c>
      <c r="AF18" s="406"/>
      <c r="AG18" s="406" t="e">
        <v>#N/A</v>
      </c>
      <c r="AH18" s="406" t="e">
        <v>#N/A</v>
      </c>
      <c r="AI18" s="406"/>
      <c r="AJ18" s="406" t="e">
        <v>#N/A</v>
      </c>
      <c r="AK18" s="406" t="e">
        <v>#N/A</v>
      </c>
      <c r="AL18" s="406"/>
      <c r="AM18" s="406">
        <v>0</v>
      </c>
      <c r="AN18" s="371" t="e">
        <v>#N/A</v>
      </c>
    </row>
    <row r="19" spans="16:40">
      <c r="P19" s="376"/>
      <c r="Q19" s="406">
        <v>3881.70361328125</v>
      </c>
      <c r="R19" s="406">
        <v>72.7</v>
      </c>
      <c r="S19" s="406"/>
      <c r="T19" s="406" t="e">
        <v>#N/A</v>
      </c>
      <c r="U19" s="406" t="e">
        <v>#N/A</v>
      </c>
      <c r="V19" s="406"/>
      <c r="W19" s="406" t="e">
        <v>#N/A</v>
      </c>
      <c r="X19" s="406" t="e">
        <v>#N/A</v>
      </c>
      <c r="Y19" s="370"/>
      <c r="Z19" s="406">
        <v>72.96435546875</v>
      </c>
      <c r="AA19" s="406" t="e">
        <v>#N/A</v>
      </c>
      <c r="AC19" s="376"/>
      <c r="AD19" s="406">
        <v>7848.76708984375</v>
      </c>
      <c r="AE19" s="406">
        <v>87.681770324707031</v>
      </c>
      <c r="AF19" s="406"/>
      <c r="AG19" s="406" t="e">
        <v>#N/A</v>
      </c>
      <c r="AH19" s="406" t="e">
        <v>#N/A</v>
      </c>
      <c r="AI19" s="406"/>
      <c r="AJ19" s="406" t="e">
        <v>#N/A</v>
      </c>
      <c r="AK19" s="406" t="e">
        <v>#N/A</v>
      </c>
      <c r="AL19" s="406"/>
      <c r="AM19" s="406">
        <v>0</v>
      </c>
      <c r="AN19" s="371" t="e">
        <v>#N/A</v>
      </c>
    </row>
    <row r="20" spans="16:40">
      <c r="P20" s="376"/>
      <c r="Q20" s="406">
        <v>3801.064208984375</v>
      </c>
      <c r="R20" s="406">
        <v>71.5</v>
      </c>
      <c r="S20" s="406"/>
      <c r="T20" s="406" t="e">
        <v>#N/A</v>
      </c>
      <c r="U20" s="406" t="e">
        <v>#N/A</v>
      </c>
      <c r="V20" s="406"/>
      <c r="W20" s="406" t="e">
        <v>#N/A</v>
      </c>
      <c r="X20" s="406" t="e">
        <v>#N/A</v>
      </c>
      <c r="Y20" s="370"/>
      <c r="Z20" s="406">
        <v>76.253005981445313</v>
      </c>
      <c r="AA20" s="406" t="e">
        <v>#N/A</v>
      </c>
      <c r="AC20" s="376"/>
      <c r="AD20" s="406">
        <v>11899.20703125</v>
      </c>
      <c r="AE20" s="406">
        <v>99.573356628417969</v>
      </c>
      <c r="AF20" s="406"/>
      <c r="AG20" s="406" t="e">
        <v>#N/A</v>
      </c>
      <c r="AH20" s="406" t="e">
        <v>#N/A</v>
      </c>
      <c r="AI20" s="406"/>
      <c r="AJ20" s="406" t="e">
        <v>#N/A</v>
      </c>
      <c r="AK20" s="406" t="e">
        <v>#N/A</v>
      </c>
      <c r="AL20" s="406"/>
      <c r="AM20" s="406">
        <v>0</v>
      </c>
      <c r="AN20" s="371" t="e">
        <v>#N/A</v>
      </c>
    </row>
    <row r="21" spans="16:40">
      <c r="P21" s="376"/>
      <c r="Q21" s="406">
        <v>2599.13232421875</v>
      </c>
      <c r="R21" s="406">
        <v>72.8</v>
      </c>
      <c r="S21" s="406"/>
      <c r="T21" s="406" t="e">
        <v>#N/A</v>
      </c>
      <c r="U21" s="406" t="e">
        <v>#N/A</v>
      </c>
      <c r="V21" s="406"/>
      <c r="W21" s="406" t="e">
        <v>#N/A</v>
      </c>
      <c r="X21" s="406" t="e">
        <v>#N/A</v>
      </c>
      <c r="Y21" s="370"/>
      <c r="Z21" s="406">
        <v>79.015388488769531</v>
      </c>
      <c r="AA21" s="406" t="e">
        <v>#N/A</v>
      </c>
      <c r="AC21" s="376"/>
      <c r="AD21" s="406">
        <v>5988.1552734375</v>
      </c>
      <c r="AE21" s="406">
        <v>98.830848693847656</v>
      </c>
      <c r="AF21" s="406"/>
      <c r="AG21" s="406" t="e">
        <v>#N/A</v>
      </c>
      <c r="AH21" s="406" t="e">
        <v>#N/A</v>
      </c>
      <c r="AI21" s="406"/>
      <c r="AJ21" s="406" t="e">
        <v>#N/A</v>
      </c>
      <c r="AK21" s="406" t="e">
        <v>#N/A</v>
      </c>
      <c r="AL21" s="406"/>
      <c r="AM21" s="406">
        <v>0</v>
      </c>
      <c r="AN21" s="371" t="e">
        <v>#N/A</v>
      </c>
    </row>
    <row r="22" spans="16:40">
      <c r="P22" s="376"/>
      <c r="Q22" s="406">
        <v>3238.888916015625</v>
      </c>
      <c r="R22" s="406">
        <v>72.8</v>
      </c>
      <c r="S22" s="406"/>
      <c r="T22" s="406" t="e">
        <v>#N/A</v>
      </c>
      <c r="U22" s="406" t="e">
        <v>#N/A</v>
      </c>
      <c r="V22" s="406"/>
      <c r="W22" s="406" t="e">
        <v>#N/A</v>
      </c>
      <c r="X22" s="406" t="e">
        <v>#N/A</v>
      </c>
      <c r="Y22" s="370"/>
      <c r="Z22" s="406">
        <v>79.320693969726563</v>
      </c>
      <c r="AA22" s="406" t="e">
        <v>#N/A</v>
      </c>
      <c r="AC22" s="376"/>
      <c r="AD22" s="406">
        <v>8077.65771484375</v>
      </c>
      <c r="AE22" s="406">
        <v>96.158729553222656</v>
      </c>
      <c r="AF22" s="406"/>
      <c r="AG22" s="406" t="e">
        <v>#N/A</v>
      </c>
      <c r="AH22" s="406" t="e">
        <v>#N/A</v>
      </c>
      <c r="AI22" s="406"/>
      <c r="AJ22" s="406" t="e">
        <v>#N/A</v>
      </c>
      <c r="AK22" s="406" t="e">
        <v>#N/A</v>
      </c>
      <c r="AL22" s="406"/>
      <c r="AM22" s="406">
        <v>0</v>
      </c>
      <c r="AN22" s="371" t="e">
        <v>#N/A</v>
      </c>
    </row>
    <row r="23" spans="16:40">
      <c r="P23" s="376"/>
      <c r="Q23" s="406">
        <v>3726.67626953125</v>
      </c>
      <c r="R23" s="406">
        <v>74.900000000000006</v>
      </c>
      <c r="S23" s="406"/>
      <c r="T23" s="406" t="e">
        <v>#N/A</v>
      </c>
      <c r="U23" s="406" t="e">
        <v>#N/A</v>
      </c>
      <c r="V23" s="406"/>
      <c r="W23" s="406" t="e">
        <v>#N/A</v>
      </c>
      <c r="X23" s="406" t="e">
        <v>#N/A</v>
      </c>
      <c r="Y23" s="370"/>
      <c r="Z23" s="406">
        <v>82.305374145507813</v>
      </c>
      <c r="AA23" s="406" t="e">
        <v>#N/A</v>
      </c>
      <c r="AC23" s="376"/>
      <c r="AD23" s="406">
        <v>9414.677734375</v>
      </c>
      <c r="AE23" s="406">
        <v>99.042671203613281</v>
      </c>
      <c r="AF23" s="406"/>
      <c r="AG23" s="406" t="e">
        <v>#N/A</v>
      </c>
      <c r="AH23" s="406" t="e">
        <v>#N/A</v>
      </c>
      <c r="AI23" s="406"/>
      <c r="AJ23" s="406" t="e">
        <v>#N/A</v>
      </c>
      <c r="AK23" s="406" t="e">
        <v>#N/A</v>
      </c>
      <c r="AL23" s="406"/>
      <c r="AM23" s="406">
        <v>0</v>
      </c>
      <c r="AN23" s="371" t="e">
        <v>#N/A</v>
      </c>
    </row>
    <row r="24" spans="16:40">
      <c r="P24" s="376"/>
      <c r="Q24" s="406">
        <v>2530.571533203125</v>
      </c>
      <c r="R24" s="406">
        <v>73.2</v>
      </c>
      <c r="S24" s="406"/>
      <c r="T24" s="406" t="e">
        <v>#N/A</v>
      </c>
      <c r="U24" s="406" t="e">
        <v>#N/A</v>
      </c>
      <c r="V24" s="406"/>
      <c r="W24" s="406" t="e">
        <v>#N/A</v>
      </c>
      <c r="X24" s="406" t="e">
        <v>#N/A</v>
      </c>
      <c r="Y24" s="370"/>
      <c r="Z24" s="406">
        <v>85.608360290527344</v>
      </c>
      <c r="AA24" s="406" t="e">
        <v>#N/A</v>
      </c>
      <c r="AC24" s="376"/>
      <c r="AD24" s="406">
        <v>10220.79296875</v>
      </c>
      <c r="AE24" s="406">
        <v>96.608078002929688</v>
      </c>
      <c r="AF24" s="406"/>
      <c r="AG24" s="406" t="e">
        <v>#N/A</v>
      </c>
      <c r="AH24" s="406" t="e">
        <v>#N/A</v>
      </c>
      <c r="AI24" s="406"/>
      <c r="AJ24" s="406" t="e">
        <v>#N/A</v>
      </c>
      <c r="AK24" s="406" t="e">
        <v>#N/A</v>
      </c>
      <c r="AL24" s="406"/>
      <c r="AM24" s="406">
        <v>0</v>
      </c>
      <c r="AN24" s="371" t="e">
        <v>#N/A</v>
      </c>
    </row>
    <row r="25" spans="16:40">
      <c r="P25" s="376"/>
      <c r="Q25" s="406">
        <v>940.30242919921875</v>
      </c>
      <c r="R25" s="406">
        <v>67.099999999999994</v>
      </c>
      <c r="S25" s="406"/>
      <c r="T25" s="406" t="e">
        <v>#N/A</v>
      </c>
      <c r="U25" s="406" t="e">
        <v>#N/A</v>
      </c>
      <c r="V25" s="406"/>
      <c r="W25" s="406" t="e">
        <v>#N/A</v>
      </c>
      <c r="X25" s="406" t="e">
        <v>#N/A</v>
      </c>
      <c r="Y25" s="370"/>
      <c r="Z25" s="406">
        <v>88.075859069824219</v>
      </c>
      <c r="AA25" s="406">
        <v>62.4</v>
      </c>
      <c r="AC25" s="376"/>
      <c r="AD25" s="406">
        <v>5701.6708984375</v>
      </c>
      <c r="AE25" s="406">
        <v>98.253387451171875</v>
      </c>
      <c r="AF25" s="406"/>
      <c r="AG25" s="406" t="e">
        <v>#N/A</v>
      </c>
      <c r="AH25" s="406" t="e">
        <v>#N/A</v>
      </c>
      <c r="AI25" s="406"/>
      <c r="AJ25" s="406" t="e">
        <v>#N/A</v>
      </c>
      <c r="AK25" s="406" t="e">
        <v>#N/A</v>
      </c>
      <c r="AL25" s="406"/>
      <c r="AM25" s="406">
        <v>0</v>
      </c>
      <c r="AN25" s="371" t="e">
        <v>#N/A</v>
      </c>
    </row>
    <row r="26" spans="16:40">
      <c r="P26" s="376"/>
      <c r="Q26" s="406">
        <v>1718.0233154296875</v>
      </c>
      <c r="R26" s="406">
        <v>66.099999999999994</v>
      </c>
      <c r="S26" s="406"/>
      <c r="T26" s="406" t="e">
        <v>#N/A</v>
      </c>
      <c r="U26" s="406" t="e">
        <v>#N/A</v>
      </c>
      <c r="V26" s="406"/>
      <c r="W26" s="406" t="e">
        <v>#N/A</v>
      </c>
      <c r="X26" s="406" t="e">
        <v>#N/A</v>
      </c>
      <c r="Y26" s="370"/>
      <c r="Z26" s="406">
        <v>90.9591064453125</v>
      </c>
      <c r="AA26" s="406" t="e">
        <v>#N/A</v>
      </c>
      <c r="AC26" s="376"/>
      <c r="AD26" s="406">
        <v>4251.05810546875</v>
      </c>
      <c r="AE26" s="406">
        <v>98.033790588378906</v>
      </c>
      <c r="AF26" s="406"/>
      <c r="AG26" s="406" t="e">
        <v>#N/A</v>
      </c>
      <c r="AH26" s="406" t="e">
        <v>#N/A</v>
      </c>
      <c r="AI26" s="406"/>
      <c r="AJ26" s="406" t="e">
        <v>#N/A</v>
      </c>
      <c r="AK26" s="406" t="e">
        <v>#N/A</v>
      </c>
      <c r="AL26" s="406"/>
      <c r="AM26" s="406">
        <v>0</v>
      </c>
      <c r="AN26" s="371" t="e">
        <v>#N/A</v>
      </c>
    </row>
    <row r="27" spans="16:40">
      <c r="P27" s="376"/>
      <c r="Q27" s="406">
        <v>6812.08056640625</v>
      </c>
      <c r="R27" s="406">
        <v>71.8</v>
      </c>
      <c r="S27" s="406"/>
      <c r="T27" s="406" t="e">
        <v>#N/A</v>
      </c>
      <c r="U27" s="406" t="e">
        <v>#N/A</v>
      </c>
      <c r="V27" s="406"/>
      <c r="W27" s="406" t="e">
        <v>#N/A</v>
      </c>
      <c r="X27" s="406" t="e">
        <v>#N/A</v>
      </c>
      <c r="Y27" s="370"/>
      <c r="Z27" s="406">
        <v>93.482086181640625</v>
      </c>
      <c r="AA27" s="406" t="e">
        <v>#N/A</v>
      </c>
      <c r="AC27" s="376"/>
      <c r="AD27" s="406">
        <v>20431.90625</v>
      </c>
      <c r="AE27" s="406">
        <v>84.603469848632813</v>
      </c>
      <c r="AF27" s="406"/>
      <c r="AG27" s="406" t="e">
        <v>#N/A</v>
      </c>
      <c r="AH27" s="406" t="e">
        <v>#N/A</v>
      </c>
      <c r="AI27" s="406"/>
      <c r="AJ27" s="406" t="e">
        <v>#N/A</v>
      </c>
      <c r="AK27" s="406" t="e">
        <v>#N/A</v>
      </c>
      <c r="AL27" s="406"/>
      <c r="AM27" s="406">
        <v>0</v>
      </c>
      <c r="AN27" s="371" t="e">
        <v>#N/A</v>
      </c>
    </row>
    <row r="28" spans="16:40">
      <c r="P28" s="376"/>
      <c r="Q28" s="406">
        <v>3071.627685546875</v>
      </c>
      <c r="R28" s="406">
        <v>71.7</v>
      </c>
      <c r="S28" s="406"/>
      <c r="T28" s="406" t="e">
        <v>#N/A</v>
      </c>
      <c r="U28" s="406" t="e">
        <v>#N/A</v>
      </c>
      <c r="V28" s="406"/>
      <c r="W28" s="406" t="e">
        <v>#N/A</v>
      </c>
      <c r="X28" s="406" t="e">
        <v>#N/A</v>
      </c>
      <c r="Y28" s="370"/>
      <c r="Z28" s="406">
        <v>98.285888671875</v>
      </c>
      <c r="AA28" s="406" t="e">
        <v>#N/A</v>
      </c>
      <c r="AC28" s="376"/>
      <c r="AD28" s="406">
        <v>12410</v>
      </c>
      <c r="AE28" s="406">
        <v>88.785110473632813</v>
      </c>
      <c r="AF28" s="406"/>
      <c r="AG28" s="406" t="e">
        <v>#N/A</v>
      </c>
      <c r="AH28" s="406" t="e">
        <v>#N/A</v>
      </c>
      <c r="AI28" s="406"/>
      <c r="AJ28" s="406" t="e">
        <v>#N/A</v>
      </c>
      <c r="AK28" s="406" t="e">
        <v>#N/A</v>
      </c>
      <c r="AL28" s="406"/>
      <c r="AM28" s="406">
        <v>0</v>
      </c>
      <c r="AN28" s="371" t="e">
        <v>#N/A</v>
      </c>
    </row>
    <row r="29" spans="16:40">
      <c r="P29" s="376"/>
      <c r="Q29" s="406">
        <v>5201.6962890625</v>
      </c>
      <c r="R29" s="406">
        <v>72.2</v>
      </c>
      <c r="S29" s="406"/>
      <c r="T29" s="406" t="e">
        <v>#N/A</v>
      </c>
      <c r="U29" s="406" t="e">
        <v>#N/A</v>
      </c>
      <c r="V29" s="406"/>
      <c r="W29" s="406" t="e">
        <v>#N/A</v>
      </c>
      <c r="X29" s="406" t="e">
        <v>#N/A</v>
      </c>
      <c r="Y29" s="370"/>
      <c r="Z29" s="406">
        <v>98.467781066894531</v>
      </c>
      <c r="AA29" s="406" t="e">
        <v>#N/A</v>
      </c>
      <c r="AC29" s="376"/>
      <c r="AD29" s="406">
        <v>11541.1484375</v>
      </c>
      <c r="AE29" s="406">
        <v>93.88201904296875</v>
      </c>
      <c r="AF29" s="406"/>
      <c r="AG29" s="406" t="e">
        <v>#N/A</v>
      </c>
      <c r="AH29" s="406" t="e">
        <v>#N/A</v>
      </c>
      <c r="AI29" s="406"/>
      <c r="AJ29" s="406" t="e">
        <v>#N/A</v>
      </c>
      <c r="AK29" s="406" t="e">
        <v>#N/A</v>
      </c>
      <c r="AL29" s="406"/>
      <c r="AM29" s="406">
        <v>0</v>
      </c>
      <c r="AN29" s="371" t="e">
        <v>#N/A</v>
      </c>
    </row>
    <row r="30" spans="16:40">
      <c r="P30" s="376"/>
      <c r="Q30" s="406">
        <v>4018.307861328125</v>
      </c>
      <c r="R30" s="406">
        <v>71.599999999999994</v>
      </c>
      <c r="S30" s="406"/>
      <c r="T30" s="406" t="e">
        <v>#N/A</v>
      </c>
      <c r="U30" s="406" t="e">
        <v>#N/A</v>
      </c>
      <c r="V30" s="406"/>
      <c r="W30" s="406" t="e">
        <v>#N/A</v>
      </c>
      <c r="X30" s="406" t="e">
        <v>#N/A</v>
      </c>
      <c r="Y30" s="370"/>
      <c r="Z30" s="406">
        <v>100.81611633300781</v>
      </c>
      <c r="AA30" s="406" t="e">
        <v>#N/A</v>
      </c>
      <c r="AC30" s="376"/>
      <c r="AD30" s="406">
        <v>7878.0546875</v>
      </c>
      <c r="AE30" s="406">
        <v>96.854820251464844</v>
      </c>
      <c r="AF30" s="406"/>
      <c r="AG30" s="406" t="e">
        <v>#N/A</v>
      </c>
      <c r="AH30" s="406" t="e">
        <v>#N/A</v>
      </c>
      <c r="AI30" s="406"/>
      <c r="AJ30" s="406" t="e">
        <v>#N/A</v>
      </c>
      <c r="AK30" s="406" t="e">
        <v>#N/A</v>
      </c>
      <c r="AL30" s="406"/>
      <c r="AM30" s="406">
        <v>0</v>
      </c>
      <c r="AN30" s="371" t="e">
        <v>#N/A</v>
      </c>
    </row>
    <row r="31" spans="16:40">
      <c r="P31" s="376"/>
      <c r="Q31" s="406">
        <v>6346.615234375</v>
      </c>
      <c r="R31" s="406">
        <v>72</v>
      </c>
      <c r="S31" s="406"/>
      <c r="T31" s="406" t="e">
        <v>#N/A</v>
      </c>
      <c r="U31" s="406" t="e">
        <v>#N/A</v>
      </c>
      <c r="V31" s="406"/>
      <c r="W31" s="406" t="e">
        <v>#N/A</v>
      </c>
      <c r="X31" s="406" t="e">
        <v>#N/A</v>
      </c>
      <c r="Y31" s="370"/>
      <c r="Z31" s="406">
        <v>101.53536987304688</v>
      </c>
      <c r="AA31" s="406" t="e">
        <v>#N/A</v>
      </c>
      <c r="AC31" s="376"/>
      <c r="AD31" s="406">
        <v>16134.365234375</v>
      </c>
      <c r="AE31" s="406">
        <v>95.465431213378906</v>
      </c>
      <c r="AF31" s="406"/>
      <c r="AG31" s="406" t="e">
        <v>#N/A</v>
      </c>
      <c r="AH31" s="406" t="e">
        <v>#N/A</v>
      </c>
      <c r="AI31" s="406"/>
      <c r="AJ31" s="406" t="e">
        <v>#N/A</v>
      </c>
      <c r="AK31" s="406" t="e">
        <v>#N/A</v>
      </c>
      <c r="AL31" s="406"/>
      <c r="AM31" s="406">
        <v>0</v>
      </c>
      <c r="AN31" s="371" t="e">
        <v>#N/A</v>
      </c>
    </row>
    <row r="32" spans="16:40">
      <c r="P32" s="376"/>
      <c r="Q32" s="406">
        <v>2689.9423828125</v>
      </c>
      <c r="R32" s="406">
        <v>71.400000000000006</v>
      </c>
      <c r="S32" s="406"/>
      <c r="T32" s="406" t="e">
        <v>#N/A</v>
      </c>
      <c r="U32" s="406" t="e">
        <v>#N/A</v>
      </c>
      <c r="V32" s="406"/>
      <c r="W32" s="406" t="e">
        <v>#N/A</v>
      </c>
      <c r="X32" s="406" t="e">
        <v>#N/A</v>
      </c>
      <c r="Y32" s="370"/>
      <c r="Z32" s="406">
        <v>103.46613311767578</v>
      </c>
      <c r="AA32" s="406" t="e">
        <v>#N/A</v>
      </c>
      <c r="AC32" s="376"/>
      <c r="AD32" s="406">
        <v>7996.85888671875</v>
      </c>
      <c r="AE32" s="406">
        <v>93.874382019042969</v>
      </c>
      <c r="AF32" s="406"/>
      <c r="AG32" s="406" t="e">
        <v>#N/A</v>
      </c>
      <c r="AH32" s="406" t="e">
        <v>#N/A</v>
      </c>
      <c r="AI32" s="406"/>
      <c r="AJ32" s="406" t="e">
        <v>#N/A</v>
      </c>
      <c r="AK32" s="406" t="e">
        <v>#N/A</v>
      </c>
      <c r="AL32" s="406"/>
      <c r="AM32" s="406">
        <v>0</v>
      </c>
      <c r="AN32" s="371" t="e">
        <v>#N/A</v>
      </c>
    </row>
    <row r="33" spans="16:40">
      <c r="P33" s="376"/>
      <c r="Q33" s="406">
        <v>3390.147705078125</v>
      </c>
      <c r="R33" s="406">
        <v>0</v>
      </c>
      <c r="S33" s="406"/>
      <c r="T33" s="406" t="e">
        <v>#N/A</v>
      </c>
      <c r="U33" s="406" t="e">
        <v>#N/A</v>
      </c>
      <c r="V33" s="406"/>
      <c r="W33" s="406" t="e">
        <v>#N/A</v>
      </c>
      <c r="X33" s="406" t="e">
        <v>#N/A</v>
      </c>
      <c r="Y33" s="370"/>
      <c r="Z33" s="406">
        <v>106.93550109863281</v>
      </c>
      <c r="AA33" s="406" t="e">
        <v>#N/A</v>
      </c>
      <c r="AC33" s="376"/>
      <c r="AD33" s="406">
        <v>7488.6259765625</v>
      </c>
      <c r="AE33" s="406">
        <v>0</v>
      </c>
      <c r="AF33" s="406"/>
      <c r="AG33" s="406" t="e">
        <v>#N/A</v>
      </c>
      <c r="AH33" s="406" t="e">
        <v>#N/A</v>
      </c>
      <c r="AI33" s="406"/>
      <c r="AJ33" s="406" t="e">
        <v>#N/A</v>
      </c>
      <c r="AK33" s="406" t="e">
        <v>#N/A</v>
      </c>
      <c r="AL33" s="406"/>
      <c r="AM33" s="406">
        <v>0</v>
      </c>
      <c r="AN33" s="371" t="e">
        <v>#N/A</v>
      </c>
    </row>
    <row r="34" spans="16:40">
      <c r="P34" s="376"/>
      <c r="Q34" s="406">
        <v>4046.975341796875</v>
      </c>
      <c r="R34" s="406">
        <v>73.900000000000006</v>
      </c>
      <c r="S34" s="406"/>
      <c r="T34" s="406" t="e">
        <v>#N/A</v>
      </c>
      <c r="U34" s="406" t="e">
        <v>#N/A</v>
      </c>
      <c r="V34" s="406"/>
      <c r="W34" s="406" t="e">
        <v>#N/A</v>
      </c>
      <c r="X34" s="406" t="e">
        <v>#N/A</v>
      </c>
      <c r="Y34" s="370"/>
      <c r="Z34" s="406">
        <v>107.60977172851563</v>
      </c>
      <c r="AA34" s="406" t="e">
        <v>#N/A</v>
      </c>
      <c r="AC34" s="376"/>
      <c r="AD34" s="406">
        <v>11787.234375</v>
      </c>
      <c r="AE34" s="406">
        <v>0</v>
      </c>
      <c r="AF34" s="406"/>
      <c r="AG34" s="406" t="e">
        <v>#N/A</v>
      </c>
      <c r="AH34" s="406" t="e">
        <v>#N/A</v>
      </c>
      <c r="AI34" s="406"/>
      <c r="AJ34" s="406" t="e">
        <v>#N/A</v>
      </c>
      <c r="AK34" s="406" t="e">
        <v>#N/A</v>
      </c>
      <c r="AL34" s="406"/>
      <c r="AM34" s="406">
        <v>0</v>
      </c>
      <c r="AN34" s="371" t="e">
        <v>#N/A</v>
      </c>
    </row>
    <row r="35" spans="16:40">
      <c r="P35" s="376"/>
      <c r="Q35" s="406">
        <v>2179.051025390625</v>
      </c>
      <c r="R35" s="406">
        <v>68.099999999999994</v>
      </c>
      <c r="S35" s="406"/>
      <c r="T35" s="406" t="e">
        <v>#N/A</v>
      </c>
      <c r="U35" s="406" t="e">
        <v>#N/A</v>
      </c>
      <c r="V35" s="406"/>
      <c r="W35" s="406" t="e">
        <v>#N/A</v>
      </c>
      <c r="X35" s="406" t="e">
        <v>#N/A</v>
      </c>
      <c r="Y35" s="370"/>
      <c r="Z35" s="406">
        <v>108.09989929199219</v>
      </c>
      <c r="AA35" s="406" t="e">
        <v>#N/A</v>
      </c>
      <c r="AC35" s="376"/>
      <c r="AD35" s="406">
        <v>5459.818359375</v>
      </c>
      <c r="AE35" s="406">
        <v>0</v>
      </c>
      <c r="AF35" s="406"/>
      <c r="AG35" s="406" t="e">
        <v>#N/A</v>
      </c>
      <c r="AH35" s="406" t="e">
        <v>#N/A</v>
      </c>
      <c r="AI35" s="406"/>
      <c r="AJ35" s="406" t="e">
        <v>#N/A</v>
      </c>
      <c r="AK35" s="406" t="e">
        <v>#N/A</v>
      </c>
      <c r="AL35" s="406"/>
      <c r="AM35" s="406">
        <v>0</v>
      </c>
      <c r="AN35" s="371" t="e">
        <v>#N/A</v>
      </c>
    </row>
    <row r="36" spans="16:40">
      <c r="P36" s="376"/>
      <c r="Q36" s="406">
        <v>2697.671142578125</v>
      </c>
      <c r="R36" s="406">
        <v>71.099999999999994</v>
      </c>
      <c r="S36" s="406"/>
      <c r="T36" s="406" t="e">
        <v>#N/A</v>
      </c>
      <c r="U36" s="406" t="e">
        <v>#N/A</v>
      </c>
      <c r="V36" s="406"/>
      <c r="W36" s="406" t="e">
        <v>#N/A</v>
      </c>
      <c r="X36" s="406" t="e">
        <v>#N/A</v>
      </c>
      <c r="Y36" s="370"/>
      <c r="Z36" s="406">
        <v>109.48831939697266</v>
      </c>
      <c r="AA36" s="406" t="e">
        <v>#N/A</v>
      </c>
      <c r="AC36" s="376"/>
      <c r="AD36" s="406">
        <v>7288.32861328125</v>
      </c>
      <c r="AE36" s="406">
        <v>94.945907592773438</v>
      </c>
      <c r="AF36" s="406"/>
      <c r="AG36" s="406" t="e">
        <v>#N/A</v>
      </c>
      <c r="AH36" s="406" t="e">
        <v>#N/A</v>
      </c>
      <c r="AI36" s="406"/>
      <c r="AJ36" s="406" t="e">
        <v>#N/A</v>
      </c>
      <c r="AK36" s="406" t="e">
        <v>#N/A</v>
      </c>
      <c r="AL36" s="406"/>
      <c r="AM36" s="406">
        <v>0</v>
      </c>
      <c r="AN36" s="371" t="e">
        <v>#N/A</v>
      </c>
    </row>
    <row r="37" spans="16:40">
      <c r="P37" s="376"/>
      <c r="Q37" s="406">
        <v>2965.818359375</v>
      </c>
      <c r="R37" s="406">
        <v>72.400000000000006</v>
      </c>
      <c r="S37" s="406"/>
      <c r="T37" s="406" t="e">
        <v>#N/A</v>
      </c>
      <c r="U37" s="406" t="e">
        <v>#N/A</v>
      </c>
      <c r="V37" s="406"/>
      <c r="W37" s="406" t="e">
        <v>#N/A</v>
      </c>
      <c r="X37" s="406" t="e">
        <v>#N/A</v>
      </c>
      <c r="Y37" s="370"/>
      <c r="Z37" s="406">
        <v>114.60850524902344</v>
      </c>
      <c r="AA37" s="406" t="e">
        <v>#N/A</v>
      </c>
      <c r="AC37" s="376"/>
      <c r="AD37" s="406">
        <v>7225.40185546875</v>
      </c>
      <c r="AE37" s="406">
        <v>96.371711730957031</v>
      </c>
      <c r="AF37" s="406"/>
      <c r="AG37" s="406" t="e">
        <v>#N/A</v>
      </c>
      <c r="AH37" s="406" t="e">
        <v>#N/A</v>
      </c>
      <c r="AI37" s="406"/>
      <c r="AJ37" s="406" t="e">
        <v>#N/A</v>
      </c>
      <c r="AK37" s="406" t="e">
        <v>#N/A</v>
      </c>
      <c r="AL37" s="406"/>
      <c r="AM37" s="406">
        <v>0</v>
      </c>
      <c r="AN37" s="371" t="e">
        <v>#N/A</v>
      </c>
    </row>
    <row r="38" spans="16:40">
      <c r="P38" s="376"/>
      <c r="Q38" s="406">
        <v>5218.86083984375</v>
      </c>
      <c r="R38" s="406">
        <v>72</v>
      </c>
      <c r="S38" s="406"/>
      <c r="T38" s="406" t="e">
        <v>#N/A</v>
      </c>
      <c r="U38" s="406" t="e">
        <v>#N/A</v>
      </c>
      <c r="V38" s="406"/>
      <c r="W38" s="406" t="e">
        <v>#N/A</v>
      </c>
      <c r="X38" s="406" t="e">
        <v>#N/A</v>
      </c>
      <c r="Y38" s="370"/>
      <c r="Z38" s="406">
        <v>118.42800903320313</v>
      </c>
      <c r="AA38" s="406" t="e">
        <v>#N/A</v>
      </c>
      <c r="AC38" s="376"/>
      <c r="AD38" s="406">
        <v>11489.7880859375</v>
      </c>
      <c r="AE38" s="406">
        <v>99.657882690429688</v>
      </c>
      <c r="AF38" s="406"/>
      <c r="AG38" s="406" t="e">
        <v>#N/A</v>
      </c>
      <c r="AH38" s="406" t="e">
        <v>#N/A</v>
      </c>
      <c r="AI38" s="406"/>
      <c r="AJ38" s="406" t="e">
        <v>#N/A</v>
      </c>
      <c r="AK38" s="406" t="e">
        <v>#N/A</v>
      </c>
      <c r="AL38" s="406"/>
      <c r="AM38" s="406">
        <v>0</v>
      </c>
      <c r="AN38" s="371" t="e">
        <v>#N/A</v>
      </c>
    </row>
    <row r="39" spans="16:40">
      <c r="P39" s="376"/>
      <c r="Q39" s="406">
        <v>6468.49560546875</v>
      </c>
      <c r="R39" s="406">
        <v>73.099999999999994</v>
      </c>
      <c r="S39" s="406"/>
      <c r="T39" s="406" t="e">
        <v>#N/A</v>
      </c>
      <c r="U39" s="406" t="e">
        <v>#N/A</v>
      </c>
      <c r="V39" s="406"/>
      <c r="W39" s="406" t="e">
        <v>#N/A</v>
      </c>
      <c r="X39" s="406" t="e">
        <v>#N/A</v>
      </c>
      <c r="Y39" s="370"/>
      <c r="Z39" s="406">
        <v>121.92341613769531</v>
      </c>
      <c r="AA39" s="406" t="e">
        <v>#N/A</v>
      </c>
      <c r="AC39" s="376"/>
      <c r="AD39" s="406">
        <v>14248.9013671875</v>
      </c>
      <c r="AE39" s="406">
        <v>84.916488647460938</v>
      </c>
      <c r="AF39" s="406"/>
      <c r="AG39" s="406" t="e">
        <v>#N/A</v>
      </c>
      <c r="AH39" s="406" t="e">
        <v>#N/A</v>
      </c>
      <c r="AI39" s="406"/>
      <c r="AJ39" s="406" t="e">
        <v>#N/A</v>
      </c>
      <c r="AK39" s="406" t="e">
        <v>#N/A</v>
      </c>
      <c r="AL39" s="406"/>
      <c r="AM39" s="406">
        <v>0</v>
      </c>
      <c r="AN39" s="371" t="e">
        <v>#N/A</v>
      </c>
    </row>
    <row r="40" spans="16:40">
      <c r="P40" s="376"/>
      <c r="Q40" s="406">
        <v>0</v>
      </c>
      <c r="R40" s="406">
        <v>0</v>
      </c>
      <c r="S40" s="406"/>
      <c r="T40" s="406" t="e">
        <v>#N/A</v>
      </c>
      <c r="U40" s="406" t="e">
        <v>#N/A</v>
      </c>
      <c r="V40" s="406"/>
      <c r="W40" s="406" t="e">
        <v>#N/A</v>
      </c>
      <c r="X40" s="406" t="e">
        <v>#N/A</v>
      </c>
      <c r="Y40" s="370"/>
      <c r="Z40" s="406">
        <v>125.0654296875</v>
      </c>
      <c r="AA40" s="406" t="e">
        <v>#N/A</v>
      </c>
      <c r="AC40" s="376"/>
      <c r="AD40" s="406">
        <v>0</v>
      </c>
      <c r="AE40" s="406">
        <v>0</v>
      </c>
      <c r="AF40" s="406"/>
      <c r="AG40" s="406" t="e">
        <v>#N/A</v>
      </c>
      <c r="AH40" s="406" t="e">
        <v>#N/A</v>
      </c>
      <c r="AI40" s="406"/>
      <c r="AJ40" s="406" t="e">
        <v>#N/A</v>
      </c>
      <c r="AK40" s="406" t="e">
        <v>#N/A</v>
      </c>
      <c r="AL40" s="406"/>
      <c r="AM40" s="406">
        <v>0</v>
      </c>
      <c r="AN40" s="371" t="e">
        <v>#N/A</v>
      </c>
    </row>
    <row r="41" spans="16:40">
      <c r="P41" s="376"/>
      <c r="Q41" s="406">
        <v>3376.869873046875</v>
      </c>
      <c r="R41" s="406">
        <v>71.400000000000006</v>
      </c>
      <c r="S41" s="406"/>
      <c r="T41" s="406" t="e">
        <v>#N/A</v>
      </c>
      <c r="U41" s="406" t="e">
        <v>#N/A</v>
      </c>
      <c r="V41" s="406"/>
      <c r="W41" s="406" t="e">
        <v>#N/A</v>
      </c>
      <c r="X41" s="406" t="e">
        <v>#N/A</v>
      </c>
      <c r="Y41" s="370"/>
      <c r="Z41" s="406">
        <v>128.98872375488281</v>
      </c>
      <c r="AA41" s="406" t="e">
        <v>#N/A</v>
      </c>
      <c r="AC41" s="376"/>
      <c r="AD41" s="406">
        <v>9339.5791015625</v>
      </c>
      <c r="AE41" s="406">
        <v>98.279983520507813</v>
      </c>
      <c r="AF41" s="406"/>
      <c r="AG41" s="406" t="e">
        <v>#N/A</v>
      </c>
      <c r="AH41" s="406" t="e">
        <v>#N/A</v>
      </c>
      <c r="AI41" s="406"/>
      <c r="AJ41" s="406" t="e">
        <v>#N/A</v>
      </c>
      <c r="AK41" s="406" t="e">
        <v>#N/A</v>
      </c>
      <c r="AL41" s="406"/>
      <c r="AM41" s="406">
        <v>0</v>
      </c>
      <c r="AN41" s="371" t="e">
        <v>#N/A</v>
      </c>
    </row>
    <row r="42" spans="16:40">
      <c r="P42" s="376"/>
      <c r="Q42" s="406">
        <v>9402.537109375</v>
      </c>
      <c r="R42" s="406">
        <v>69.099999999999994</v>
      </c>
      <c r="S42" s="406"/>
      <c r="T42" s="406" t="e">
        <v>#N/A</v>
      </c>
      <c r="U42" s="406" t="e">
        <v>#N/A</v>
      </c>
      <c r="V42" s="406"/>
      <c r="W42" s="406" t="e">
        <v>#N/A</v>
      </c>
      <c r="X42" s="406" t="e">
        <v>#N/A</v>
      </c>
      <c r="Y42" s="370"/>
      <c r="Z42" s="406">
        <v>130.84864807128906</v>
      </c>
      <c r="AA42" s="406" t="e">
        <v>#N/A</v>
      </c>
      <c r="AC42" s="376"/>
      <c r="AD42" s="406">
        <v>12309.0146484375</v>
      </c>
      <c r="AE42" s="406">
        <v>90.462287902832031</v>
      </c>
      <c r="AF42" s="406"/>
      <c r="AG42" s="406" t="e">
        <v>#N/A</v>
      </c>
      <c r="AH42" s="406" t="e">
        <v>#N/A</v>
      </c>
      <c r="AI42" s="406"/>
      <c r="AJ42" s="406" t="e">
        <v>#N/A</v>
      </c>
      <c r="AK42" s="406" t="e">
        <v>#N/A</v>
      </c>
      <c r="AL42" s="406"/>
      <c r="AM42" s="406">
        <v>0</v>
      </c>
      <c r="AN42" s="371" t="e">
        <v>#N/A</v>
      </c>
    </row>
    <row r="43" spans="16:40">
      <c r="P43" s="376"/>
      <c r="Q43" s="406" t="e">
        <v>#N/A</v>
      </c>
      <c r="R43" s="406" t="e">
        <v>#N/A</v>
      </c>
      <c r="S43" s="406"/>
      <c r="T43" s="406">
        <v>362.12527465820313</v>
      </c>
      <c r="U43" s="406">
        <v>66.900000000000006</v>
      </c>
      <c r="V43" s="406"/>
      <c r="W43" s="406" t="e">
        <v>#N/A</v>
      </c>
      <c r="X43" s="406" t="e">
        <v>#N/A</v>
      </c>
      <c r="Y43" s="370"/>
      <c r="Z43" s="406">
        <v>132.58798217773438</v>
      </c>
      <c r="AA43" s="406" t="e">
        <v>#N/A</v>
      </c>
      <c r="AC43" s="376"/>
      <c r="AD43" s="406" t="e">
        <v>#N/A</v>
      </c>
      <c r="AE43" s="406" t="e">
        <v>#N/A</v>
      </c>
      <c r="AF43" s="406"/>
      <c r="AG43" s="406">
        <v>1229.24560546875</v>
      </c>
      <c r="AH43" s="406">
        <v>89.100578308105469</v>
      </c>
      <c r="AI43" s="406"/>
      <c r="AJ43" s="406" t="e">
        <v>#N/A</v>
      </c>
      <c r="AK43" s="406" t="e">
        <v>#N/A</v>
      </c>
      <c r="AL43" s="406"/>
      <c r="AM43" s="406">
        <v>0</v>
      </c>
      <c r="AN43" s="371" t="e">
        <v>#N/A</v>
      </c>
    </row>
    <row r="44" spans="16:40">
      <c r="P44" s="376"/>
      <c r="Q44" s="406" t="e">
        <v>#N/A</v>
      </c>
      <c r="R44" s="406" t="e">
        <v>#N/A</v>
      </c>
      <c r="S44" s="406"/>
      <c r="T44" s="406">
        <v>1047.300537109375</v>
      </c>
      <c r="U44" s="406">
        <v>64.7</v>
      </c>
      <c r="V44" s="406"/>
      <c r="W44" s="406" t="e">
        <v>#N/A</v>
      </c>
      <c r="X44" s="406" t="e">
        <v>#N/A</v>
      </c>
      <c r="Y44" s="370"/>
      <c r="Z44" s="406">
        <v>137.39732360839844</v>
      </c>
      <c r="AA44" s="406" t="e">
        <v>#N/A</v>
      </c>
      <c r="AC44" s="376"/>
      <c r="AD44" s="406" t="e">
        <v>#N/A</v>
      </c>
      <c r="AE44" s="406" t="e">
        <v>#N/A</v>
      </c>
      <c r="AF44" s="406"/>
      <c r="AG44" s="406">
        <v>0</v>
      </c>
      <c r="AH44" s="406">
        <v>0</v>
      </c>
      <c r="AI44" s="406"/>
      <c r="AJ44" s="406" t="e">
        <v>#N/A</v>
      </c>
      <c r="AK44" s="406" t="e">
        <v>#N/A</v>
      </c>
      <c r="AL44" s="406"/>
      <c r="AM44" s="406">
        <v>0</v>
      </c>
      <c r="AN44" s="371" t="e">
        <v>#N/A</v>
      </c>
    </row>
    <row r="45" spans="16:40">
      <c r="P45" s="376"/>
      <c r="Q45" s="406" t="e">
        <v>#N/A</v>
      </c>
      <c r="R45" s="406" t="e">
        <v>#N/A</v>
      </c>
      <c r="S45" s="406"/>
      <c r="T45" s="406">
        <v>1030.992431640625</v>
      </c>
      <c r="U45" s="406">
        <v>65.2</v>
      </c>
      <c r="V45" s="406"/>
      <c r="W45" s="406" t="e">
        <v>#N/A</v>
      </c>
      <c r="X45" s="406" t="e">
        <v>#N/A</v>
      </c>
      <c r="Y45" s="370"/>
      <c r="Z45" s="406">
        <v>137.49307250976563</v>
      </c>
      <c r="AA45" s="406" t="e">
        <v>#N/A</v>
      </c>
      <c r="AC45" s="376"/>
      <c r="AD45" s="406" t="e">
        <v>#N/A</v>
      </c>
      <c r="AE45" s="406" t="e">
        <v>#N/A</v>
      </c>
      <c r="AF45" s="406"/>
      <c r="AG45" s="406">
        <v>0</v>
      </c>
      <c r="AH45" s="406">
        <v>99.252632141113281</v>
      </c>
      <c r="AI45" s="406"/>
      <c r="AJ45" s="406" t="e">
        <v>#N/A</v>
      </c>
      <c r="AK45" s="406" t="e">
        <v>#N/A</v>
      </c>
      <c r="AL45" s="406"/>
      <c r="AM45" s="406">
        <v>0</v>
      </c>
      <c r="AN45" s="371" t="e">
        <v>#N/A</v>
      </c>
    </row>
    <row r="46" spans="16:40">
      <c r="P46" s="376"/>
      <c r="Q46" s="406" t="e">
        <v>#N/A</v>
      </c>
      <c r="R46" s="406" t="e">
        <v>#N/A</v>
      </c>
      <c r="S46" s="406"/>
      <c r="T46" s="406">
        <v>627.74078369140625</v>
      </c>
      <c r="U46" s="406">
        <v>66.400000000000006</v>
      </c>
      <c r="V46" s="406"/>
      <c r="W46" s="406" t="e">
        <v>#N/A</v>
      </c>
      <c r="X46" s="406" t="e">
        <v>#N/A</v>
      </c>
      <c r="Y46" s="370"/>
      <c r="Z46" s="406">
        <v>145.36813354492188</v>
      </c>
      <c r="AA46" s="406" t="e">
        <v>#N/A</v>
      </c>
      <c r="AC46" s="376"/>
      <c r="AD46" s="406" t="e">
        <v>#N/A</v>
      </c>
      <c r="AE46" s="406" t="e">
        <v>#N/A</v>
      </c>
      <c r="AF46" s="406"/>
      <c r="AG46" s="406">
        <v>872.37060546875</v>
      </c>
      <c r="AH46" s="406">
        <v>95.276618957519531</v>
      </c>
      <c r="AI46" s="406"/>
      <c r="AJ46" s="406" t="e">
        <v>#N/A</v>
      </c>
      <c r="AK46" s="406" t="e">
        <v>#N/A</v>
      </c>
      <c r="AL46" s="406"/>
      <c r="AM46" s="406">
        <v>0</v>
      </c>
      <c r="AN46" s="371" t="e">
        <v>#N/A</v>
      </c>
    </row>
    <row r="47" spans="16:40">
      <c r="P47" s="376"/>
      <c r="Q47" s="406" t="e">
        <v>#N/A</v>
      </c>
      <c r="R47" s="406" t="e">
        <v>#N/A</v>
      </c>
      <c r="S47" s="406"/>
      <c r="T47" s="406">
        <v>1068.0621337890625</v>
      </c>
      <c r="U47" s="406">
        <v>63.3</v>
      </c>
      <c r="V47" s="406"/>
      <c r="W47" s="406" t="e">
        <v>#N/A</v>
      </c>
      <c r="X47" s="406" t="e">
        <v>#N/A</v>
      </c>
      <c r="Y47" s="370"/>
      <c r="Z47" s="406">
        <v>148.10751342773438</v>
      </c>
      <c r="AA47" s="406" t="e">
        <v>#N/A</v>
      </c>
      <c r="AC47" s="376"/>
      <c r="AD47" s="406" t="e">
        <v>#N/A</v>
      </c>
      <c r="AE47" s="406" t="e">
        <v>#N/A</v>
      </c>
      <c r="AF47" s="406"/>
      <c r="AG47" s="406">
        <v>4778.09521484375</v>
      </c>
      <c r="AH47" s="406">
        <v>97.586372375488281</v>
      </c>
      <c r="AI47" s="406"/>
      <c r="AJ47" s="406" t="e">
        <v>#N/A</v>
      </c>
      <c r="AK47" s="406" t="e">
        <v>#N/A</v>
      </c>
      <c r="AL47" s="406"/>
      <c r="AM47" s="406">
        <v>0</v>
      </c>
      <c r="AN47" s="371" t="e">
        <v>#N/A</v>
      </c>
    </row>
    <row r="48" spans="16:40">
      <c r="P48" s="376"/>
      <c r="Q48" s="406" t="e">
        <v>#N/A</v>
      </c>
      <c r="R48" s="406" t="e">
        <v>#N/A</v>
      </c>
      <c r="S48" s="406"/>
      <c r="T48" s="406">
        <v>215.05763244628906</v>
      </c>
      <c r="U48" s="406">
        <v>63.9</v>
      </c>
      <c r="V48" s="406"/>
      <c r="W48" s="406" t="e">
        <v>#N/A</v>
      </c>
      <c r="X48" s="406" t="e">
        <v>#N/A</v>
      </c>
      <c r="Y48" s="370"/>
      <c r="Z48" s="406">
        <v>150.36164855957031</v>
      </c>
      <c r="AA48" s="406">
        <v>64.599999999999994</v>
      </c>
      <c r="AC48" s="376"/>
      <c r="AD48" s="406" t="e">
        <v>#N/A</v>
      </c>
      <c r="AE48" s="406" t="e">
        <v>#N/A</v>
      </c>
      <c r="AF48" s="406"/>
      <c r="AG48" s="406">
        <v>0</v>
      </c>
      <c r="AH48" s="406">
        <v>81.385948181152344</v>
      </c>
      <c r="AI48" s="406"/>
      <c r="AJ48" s="406" t="e">
        <v>#N/A</v>
      </c>
      <c r="AK48" s="406" t="e">
        <v>#N/A</v>
      </c>
      <c r="AL48" s="406"/>
      <c r="AM48" s="406">
        <v>0</v>
      </c>
      <c r="AN48" s="371" t="e">
        <v>#N/A</v>
      </c>
    </row>
    <row r="49" spans="16:40">
      <c r="P49" s="376"/>
      <c r="Q49" s="406" t="e">
        <v>#N/A</v>
      </c>
      <c r="R49" s="406" t="e">
        <v>#N/A</v>
      </c>
      <c r="S49" s="406"/>
      <c r="T49" s="406">
        <v>514.210205078125</v>
      </c>
      <c r="U49" s="406">
        <v>64.900000000000006</v>
      </c>
      <c r="V49" s="406"/>
      <c r="W49" s="406" t="e">
        <v>#N/A</v>
      </c>
      <c r="X49" s="406" t="e">
        <v>#N/A</v>
      </c>
      <c r="Y49" s="370"/>
      <c r="Z49" s="406">
        <v>166.5167236328125</v>
      </c>
      <c r="AA49" s="406" t="e">
        <v>#N/A</v>
      </c>
      <c r="AC49" s="376"/>
      <c r="AD49" s="406" t="e">
        <v>#N/A</v>
      </c>
      <c r="AE49" s="406" t="e">
        <v>#N/A</v>
      </c>
      <c r="AF49" s="406"/>
      <c r="AG49" s="406">
        <v>1981.4010009765625</v>
      </c>
      <c r="AH49" s="406">
        <v>76.400558471679688</v>
      </c>
      <c r="AI49" s="406"/>
      <c r="AJ49" s="406" t="e">
        <v>#N/A</v>
      </c>
      <c r="AK49" s="406" t="e">
        <v>#N/A</v>
      </c>
      <c r="AL49" s="406"/>
      <c r="AM49" s="406">
        <v>0</v>
      </c>
      <c r="AN49" s="371" t="e">
        <v>#N/A</v>
      </c>
    </row>
    <row r="50" spans="16:40">
      <c r="P50" s="376"/>
      <c r="Q50" s="406" t="e">
        <v>#N/A</v>
      </c>
      <c r="R50" s="406" t="e">
        <v>#N/A</v>
      </c>
      <c r="S50" s="406"/>
      <c r="T50" s="406">
        <v>1835.7132568359375</v>
      </c>
      <c r="U50" s="406">
        <v>63.4</v>
      </c>
      <c r="V50" s="406"/>
      <c r="W50" s="406" t="e">
        <v>#N/A</v>
      </c>
      <c r="X50" s="406" t="e">
        <v>#N/A</v>
      </c>
      <c r="Y50" s="370"/>
      <c r="Z50" s="406">
        <v>168.98178100585938</v>
      </c>
      <c r="AA50" s="406" t="e">
        <v>#N/A</v>
      </c>
      <c r="AC50" s="376"/>
      <c r="AD50" s="406" t="e">
        <v>#N/A</v>
      </c>
      <c r="AE50" s="406" t="e">
        <v>#N/A</v>
      </c>
      <c r="AF50" s="406"/>
      <c r="AG50" s="406">
        <v>0</v>
      </c>
      <c r="AH50" s="406">
        <v>0</v>
      </c>
      <c r="AI50" s="406"/>
      <c r="AJ50" s="406" t="e">
        <v>#N/A</v>
      </c>
      <c r="AK50" s="406" t="e">
        <v>#N/A</v>
      </c>
      <c r="AL50" s="406"/>
      <c r="AM50" s="406">
        <v>0</v>
      </c>
      <c r="AN50" s="371" t="e">
        <v>#N/A</v>
      </c>
    </row>
    <row r="51" spans="16:40">
      <c r="P51" s="376"/>
      <c r="Q51" s="406" t="e">
        <v>#N/A</v>
      </c>
      <c r="R51" s="406" t="e">
        <v>#N/A</v>
      </c>
      <c r="S51" s="406"/>
      <c r="T51" s="406">
        <v>185.14753723144531</v>
      </c>
      <c r="U51" s="406">
        <v>62.1</v>
      </c>
      <c r="V51" s="406"/>
      <c r="W51" s="406" t="e">
        <v>#N/A</v>
      </c>
      <c r="X51" s="406" t="e">
        <v>#N/A</v>
      </c>
      <c r="Y51" s="370"/>
      <c r="Z51" s="406">
        <v>183.23123168945313</v>
      </c>
      <c r="AA51" s="406" t="e">
        <v>#N/A</v>
      </c>
      <c r="AC51" s="376"/>
      <c r="AD51" s="406" t="e">
        <v>#N/A</v>
      </c>
      <c r="AE51" s="406" t="e">
        <v>#N/A</v>
      </c>
      <c r="AF51" s="406"/>
      <c r="AG51" s="406">
        <v>0</v>
      </c>
      <c r="AH51" s="406">
        <v>83.224822998046875</v>
      </c>
      <c r="AI51" s="406"/>
      <c r="AJ51" s="406" t="e">
        <v>#N/A</v>
      </c>
      <c r="AK51" s="406" t="e">
        <v>#N/A</v>
      </c>
      <c r="AL51" s="406"/>
      <c r="AM51" s="406">
        <v>0</v>
      </c>
      <c r="AN51" s="371" t="e">
        <v>#N/A</v>
      </c>
    </row>
    <row r="52" spans="16:40">
      <c r="P52" s="376"/>
      <c r="Q52" s="406" t="e">
        <v>#N/A</v>
      </c>
      <c r="R52" s="406" t="e">
        <v>#N/A</v>
      </c>
      <c r="S52" s="406"/>
      <c r="T52" s="406">
        <v>319.89865112304688</v>
      </c>
      <c r="U52" s="406">
        <v>59.8</v>
      </c>
      <c r="V52" s="406"/>
      <c r="W52" s="406" t="e">
        <v>#N/A</v>
      </c>
      <c r="X52" s="406" t="e">
        <v>#N/A</v>
      </c>
      <c r="Y52" s="370"/>
      <c r="Z52" s="406">
        <v>183.56233215332031</v>
      </c>
      <c r="AA52" s="406" t="e">
        <v>#N/A</v>
      </c>
      <c r="AC52" s="376"/>
      <c r="AD52" s="406" t="e">
        <v>#N/A</v>
      </c>
      <c r="AE52" s="406" t="e">
        <v>#N/A</v>
      </c>
      <c r="AF52" s="406"/>
      <c r="AG52" s="406">
        <v>0</v>
      </c>
      <c r="AH52" s="406">
        <v>0</v>
      </c>
      <c r="AI52" s="406"/>
      <c r="AJ52" s="406" t="e">
        <v>#N/A</v>
      </c>
      <c r="AK52" s="406" t="e">
        <v>#N/A</v>
      </c>
      <c r="AL52" s="406"/>
      <c r="AM52" s="406">
        <v>0</v>
      </c>
      <c r="AN52" s="371" t="e">
        <v>#N/A</v>
      </c>
    </row>
    <row r="53" spans="16:40">
      <c r="P53" s="376"/>
      <c r="Q53" s="406" t="e">
        <v>#N/A</v>
      </c>
      <c r="R53" s="406" t="e">
        <v>#N/A</v>
      </c>
      <c r="S53" s="406"/>
      <c r="T53" s="406">
        <v>584.23602294921875</v>
      </c>
      <c r="U53" s="406">
        <v>64.099999999999994</v>
      </c>
      <c r="V53" s="406"/>
      <c r="W53" s="406" t="e">
        <v>#N/A</v>
      </c>
      <c r="X53" s="406" t="e">
        <v>#N/A</v>
      </c>
      <c r="Y53" s="370"/>
      <c r="Z53" s="406">
        <v>185.14753723144531</v>
      </c>
      <c r="AA53" s="406" t="e">
        <v>#N/A</v>
      </c>
      <c r="AC53" s="376"/>
      <c r="AD53" s="406" t="e">
        <v>#N/A</v>
      </c>
      <c r="AE53" s="406" t="e">
        <v>#N/A</v>
      </c>
      <c r="AF53" s="406"/>
      <c r="AG53" s="406">
        <v>2263.015625</v>
      </c>
      <c r="AH53" s="406">
        <v>88.56585693359375</v>
      </c>
      <c r="AI53" s="406"/>
      <c r="AJ53" s="406" t="e">
        <v>#N/A</v>
      </c>
      <c r="AK53" s="406" t="e">
        <v>#N/A</v>
      </c>
      <c r="AL53" s="406"/>
      <c r="AM53" s="406">
        <v>0</v>
      </c>
      <c r="AN53" s="371" t="e">
        <v>#N/A</v>
      </c>
    </row>
    <row r="54" spans="16:40">
      <c r="P54" s="376"/>
      <c r="Q54" s="406" t="e">
        <v>#N/A</v>
      </c>
      <c r="R54" s="406" t="e">
        <v>#N/A</v>
      </c>
      <c r="S54" s="406"/>
      <c r="T54" s="406">
        <v>339.606201171875</v>
      </c>
      <c r="U54" s="406">
        <v>62.4</v>
      </c>
      <c r="V54" s="406"/>
      <c r="W54" s="406" t="e">
        <v>#N/A</v>
      </c>
      <c r="X54" s="406" t="e">
        <v>#N/A</v>
      </c>
      <c r="Y54" s="370"/>
      <c r="Z54" s="406">
        <v>194.68450927734375</v>
      </c>
      <c r="AA54" s="406" t="e">
        <v>#N/A</v>
      </c>
      <c r="AC54" s="376"/>
      <c r="AD54" s="406" t="e">
        <v>#N/A</v>
      </c>
      <c r="AE54" s="406" t="e">
        <v>#N/A</v>
      </c>
      <c r="AF54" s="406"/>
      <c r="AG54" s="406">
        <v>0</v>
      </c>
      <c r="AH54" s="406">
        <v>93.023567199707031</v>
      </c>
      <c r="AI54" s="406"/>
      <c r="AJ54" s="406" t="e">
        <v>#N/A</v>
      </c>
      <c r="AK54" s="406" t="e">
        <v>#N/A</v>
      </c>
      <c r="AL54" s="406"/>
      <c r="AM54" s="406">
        <v>0</v>
      </c>
      <c r="AN54" s="371" t="e">
        <v>#N/A</v>
      </c>
    </row>
    <row r="55" spans="16:40">
      <c r="P55" s="376"/>
      <c r="Q55" s="406" t="e">
        <v>#N/A</v>
      </c>
      <c r="R55" s="406" t="e">
        <v>#N/A</v>
      </c>
      <c r="S55" s="406"/>
      <c r="T55" s="406">
        <v>88.075859069824219</v>
      </c>
      <c r="U55" s="406">
        <v>62.4</v>
      </c>
      <c r="V55" s="406"/>
      <c r="W55" s="406" t="e">
        <v>#N/A</v>
      </c>
      <c r="X55" s="406" t="e">
        <v>#N/A</v>
      </c>
      <c r="Y55" s="370"/>
      <c r="Z55" s="406">
        <v>202.16494750976563</v>
      </c>
      <c r="AA55" s="406" t="e">
        <v>#N/A</v>
      </c>
      <c r="AC55" s="376"/>
      <c r="AD55" s="406" t="e">
        <v>#N/A</v>
      </c>
      <c r="AE55" s="406" t="e">
        <v>#N/A</v>
      </c>
      <c r="AF55" s="406"/>
      <c r="AG55" s="406">
        <v>294.89984130859375</v>
      </c>
      <c r="AH55" s="406">
        <v>57.239898681640625</v>
      </c>
      <c r="AI55" s="406"/>
      <c r="AJ55" s="406" t="e">
        <v>#N/A</v>
      </c>
      <c r="AK55" s="406" t="e">
        <v>#N/A</v>
      </c>
      <c r="AL55" s="406"/>
      <c r="AM55" s="406">
        <v>0</v>
      </c>
      <c r="AN55" s="371" t="e">
        <v>#N/A</v>
      </c>
    </row>
    <row r="56" spans="16:40">
      <c r="P56" s="376"/>
      <c r="Q56" s="406" t="e">
        <v>#N/A</v>
      </c>
      <c r="R56" s="406" t="e">
        <v>#N/A</v>
      </c>
      <c r="S56" s="406"/>
      <c r="T56" s="406">
        <v>281.09634399414063</v>
      </c>
      <c r="U56" s="406">
        <v>61.2</v>
      </c>
      <c r="V56" s="406"/>
      <c r="W56" s="406" t="e">
        <v>#N/A</v>
      </c>
      <c r="X56" s="406" t="e">
        <v>#N/A</v>
      </c>
      <c r="Y56" s="370"/>
      <c r="Z56" s="406">
        <v>215.05763244628906</v>
      </c>
      <c r="AA56" s="406" t="e">
        <v>#N/A</v>
      </c>
      <c r="AC56" s="376"/>
      <c r="AD56" s="406" t="e">
        <v>#N/A</v>
      </c>
      <c r="AE56" s="406" t="e">
        <v>#N/A</v>
      </c>
      <c r="AF56" s="406"/>
      <c r="AG56" s="406">
        <v>2454.878173828125</v>
      </c>
      <c r="AH56" s="406">
        <v>62.838310241699219</v>
      </c>
      <c r="AI56" s="406"/>
      <c r="AJ56" s="406" t="e">
        <v>#N/A</v>
      </c>
      <c r="AK56" s="406" t="e">
        <v>#N/A</v>
      </c>
      <c r="AL56" s="406"/>
      <c r="AM56" s="406">
        <v>30.651279449462891</v>
      </c>
      <c r="AN56" s="371">
        <v>25.376180648803711</v>
      </c>
    </row>
    <row r="57" spans="16:40">
      <c r="P57" s="376"/>
      <c r="Q57" s="406" t="e">
        <v>#N/A</v>
      </c>
      <c r="R57" s="406" t="e">
        <v>#N/A</v>
      </c>
      <c r="S57" s="406"/>
      <c r="T57" s="406">
        <v>1777.7586669921875</v>
      </c>
      <c r="U57" s="406">
        <v>70.3</v>
      </c>
      <c r="V57" s="406"/>
      <c r="W57" s="406" t="e">
        <v>#N/A</v>
      </c>
      <c r="X57" s="406" t="e">
        <v>#N/A</v>
      </c>
      <c r="Y57" s="370"/>
      <c r="Z57" s="406">
        <v>216.87117004394531</v>
      </c>
      <c r="AA57" s="406" t="e">
        <v>#N/A</v>
      </c>
      <c r="AC57" s="376"/>
      <c r="AD57" s="406" t="e">
        <v>#N/A</v>
      </c>
      <c r="AE57" s="406" t="e">
        <v>#N/A</v>
      </c>
      <c r="AF57" s="406"/>
      <c r="AG57" s="406">
        <v>18671.53125</v>
      </c>
      <c r="AH57" s="406">
        <v>84.76727294921875</v>
      </c>
      <c r="AI57" s="406"/>
      <c r="AJ57" s="406" t="e">
        <v>#N/A</v>
      </c>
      <c r="AK57" s="406" t="e">
        <v>#N/A</v>
      </c>
      <c r="AL57" s="406"/>
      <c r="AM57" s="406">
        <v>39.577129364013672</v>
      </c>
      <c r="AN57" s="371" t="e">
        <v>#N/A</v>
      </c>
    </row>
    <row r="58" spans="16:40">
      <c r="P58" s="376"/>
      <c r="Q58" s="406" t="e">
        <v>#N/A</v>
      </c>
      <c r="R58" s="406" t="e">
        <v>#N/A</v>
      </c>
      <c r="S58" s="406"/>
      <c r="T58" s="406">
        <v>183.23123168945313</v>
      </c>
      <c r="U58" s="406">
        <v>58.1</v>
      </c>
      <c r="V58" s="406"/>
      <c r="W58" s="406" t="e">
        <v>#N/A</v>
      </c>
      <c r="X58" s="406" t="e">
        <v>#N/A</v>
      </c>
      <c r="Y58" s="370"/>
      <c r="Z58" s="406">
        <v>223.74444580078125</v>
      </c>
      <c r="AA58" s="406" t="e">
        <v>#N/A</v>
      </c>
      <c r="AC58" s="376"/>
      <c r="AD58" s="406" t="e">
        <v>#N/A</v>
      </c>
      <c r="AE58" s="406" t="e">
        <v>#N/A</v>
      </c>
      <c r="AF58" s="406"/>
      <c r="AG58" s="406">
        <v>0</v>
      </c>
      <c r="AH58" s="406">
        <v>38.191829681396484</v>
      </c>
      <c r="AI58" s="406"/>
      <c r="AJ58" s="406" t="e">
        <v>#N/A</v>
      </c>
      <c r="AK58" s="406" t="e">
        <v>#N/A</v>
      </c>
      <c r="AL58" s="406"/>
      <c r="AM58" s="406">
        <v>117.36476898193359</v>
      </c>
      <c r="AN58" s="371" t="e">
        <v>#N/A</v>
      </c>
    </row>
    <row r="59" spans="16:40">
      <c r="P59" s="376"/>
      <c r="Q59" s="406" t="e">
        <v>#N/A</v>
      </c>
      <c r="R59" s="406" t="e">
        <v>#N/A</v>
      </c>
      <c r="S59" s="406"/>
      <c r="T59" s="406">
        <v>730.517822265625</v>
      </c>
      <c r="U59" s="406">
        <v>68.5</v>
      </c>
      <c r="V59" s="406"/>
      <c r="W59" s="406" t="e">
        <v>#N/A</v>
      </c>
      <c r="X59" s="406" t="e">
        <v>#N/A</v>
      </c>
      <c r="Y59" s="370"/>
      <c r="Z59" s="406">
        <v>239.01023864746094</v>
      </c>
      <c r="AA59" s="406" t="e">
        <v>#N/A</v>
      </c>
      <c r="AC59" s="376"/>
      <c r="AD59" s="406" t="e">
        <v>#N/A</v>
      </c>
      <c r="AE59" s="406" t="e">
        <v>#N/A</v>
      </c>
      <c r="AF59" s="406"/>
      <c r="AG59" s="406">
        <v>0</v>
      </c>
      <c r="AH59" s="406">
        <v>0</v>
      </c>
      <c r="AI59" s="406"/>
      <c r="AJ59" s="406" t="e">
        <v>#N/A</v>
      </c>
      <c r="AK59" s="406" t="e">
        <v>#N/A</v>
      </c>
      <c r="AL59" s="406"/>
      <c r="AM59" s="406">
        <v>139.05628967285156</v>
      </c>
      <c r="AN59" s="371" t="e">
        <v>#N/A</v>
      </c>
    </row>
    <row r="60" spans="16:40">
      <c r="P60" s="376"/>
      <c r="Q60" s="406" t="e">
        <v>#N/A</v>
      </c>
      <c r="R60" s="406" t="e">
        <v>#N/A</v>
      </c>
      <c r="S60" s="406"/>
      <c r="T60" s="406">
        <v>364.0509033203125</v>
      </c>
      <c r="U60" s="406">
        <v>62.9</v>
      </c>
      <c r="V60" s="406"/>
      <c r="W60" s="406" t="e">
        <v>#N/A</v>
      </c>
      <c r="X60" s="406" t="e">
        <v>#N/A</v>
      </c>
      <c r="Y60" s="370"/>
      <c r="Z60" s="406">
        <v>267.40863037109375</v>
      </c>
      <c r="AA60" s="406" t="e">
        <v>#N/A</v>
      </c>
      <c r="AC60" s="376"/>
      <c r="AD60" s="406" t="e">
        <v>#N/A</v>
      </c>
      <c r="AE60" s="406" t="e">
        <v>#N/A</v>
      </c>
      <c r="AF60" s="406"/>
      <c r="AG60" s="406">
        <v>435.10989379882813</v>
      </c>
      <c r="AH60" s="406">
        <v>83.382110595703125</v>
      </c>
      <c r="AI60" s="406"/>
      <c r="AJ60" s="406" t="e">
        <v>#N/A</v>
      </c>
      <c r="AK60" s="406" t="e">
        <v>#N/A</v>
      </c>
      <c r="AL60" s="406"/>
      <c r="AM60" s="406">
        <v>151.63130187988281</v>
      </c>
      <c r="AN60" s="371" t="e">
        <v>#N/A</v>
      </c>
    </row>
    <row r="61" spans="16:40">
      <c r="P61" s="376"/>
      <c r="Q61" s="406" t="e">
        <v>#N/A</v>
      </c>
      <c r="R61" s="406" t="e">
        <v>#N/A</v>
      </c>
      <c r="S61" s="406"/>
      <c r="T61" s="406">
        <v>267.40863037109375</v>
      </c>
      <c r="U61" s="406">
        <v>59.6</v>
      </c>
      <c r="V61" s="406"/>
      <c r="W61" s="406" t="e">
        <v>#N/A</v>
      </c>
      <c r="X61" s="406" t="e">
        <v>#N/A</v>
      </c>
      <c r="Y61" s="370"/>
      <c r="Z61" s="406">
        <v>269.7672119140625</v>
      </c>
      <c r="AA61" s="406">
        <v>66</v>
      </c>
      <c r="AC61" s="376"/>
      <c r="AD61" s="406" t="e">
        <v>#N/A</v>
      </c>
      <c r="AE61" s="406" t="e">
        <v>#N/A</v>
      </c>
      <c r="AF61" s="406"/>
      <c r="AG61" s="406">
        <v>903.07177734375</v>
      </c>
      <c r="AH61" s="406">
        <v>61.755241394042969</v>
      </c>
      <c r="AI61" s="406"/>
      <c r="AJ61" s="406" t="e">
        <v>#N/A</v>
      </c>
      <c r="AK61" s="406" t="e">
        <v>#N/A</v>
      </c>
      <c r="AL61" s="406"/>
      <c r="AM61" s="406">
        <v>165.06169128417969</v>
      </c>
      <c r="AN61" s="371">
        <v>48.878929138183594</v>
      </c>
    </row>
    <row r="62" spans="16:40">
      <c r="P62" s="376"/>
      <c r="Q62" s="406" t="e">
        <v>#N/A</v>
      </c>
      <c r="R62" s="406" t="e">
        <v>#N/A</v>
      </c>
      <c r="S62" s="406"/>
      <c r="T62" s="406">
        <v>299.4051513671875</v>
      </c>
      <c r="U62" s="406">
        <v>62.1</v>
      </c>
      <c r="V62" s="406"/>
      <c r="W62" s="406" t="e">
        <v>#N/A</v>
      </c>
      <c r="X62" s="406" t="e">
        <v>#N/A</v>
      </c>
      <c r="Y62" s="370"/>
      <c r="Z62" s="406">
        <v>276.04193115234375</v>
      </c>
      <c r="AA62" s="406" t="e">
        <v>#N/A</v>
      </c>
      <c r="AC62" s="376"/>
      <c r="AD62" s="406" t="e">
        <v>#N/A</v>
      </c>
      <c r="AE62" s="406" t="e">
        <v>#N/A</v>
      </c>
      <c r="AF62" s="406"/>
      <c r="AG62" s="406">
        <v>1168.75634765625</v>
      </c>
      <c r="AH62" s="406">
        <v>75.524909973144531</v>
      </c>
      <c r="AI62" s="406"/>
      <c r="AJ62" s="406" t="e">
        <v>#N/A</v>
      </c>
      <c r="AK62" s="406" t="e">
        <v>#N/A</v>
      </c>
      <c r="AL62" s="406"/>
      <c r="AM62" s="406">
        <v>196.34919738769531</v>
      </c>
      <c r="AN62" s="371" t="e">
        <v>#N/A</v>
      </c>
    </row>
    <row r="63" spans="16:40">
      <c r="P63" s="376"/>
      <c r="Q63" s="406" t="e">
        <v>#N/A</v>
      </c>
      <c r="R63" s="406" t="e">
        <v>#N/A</v>
      </c>
      <c r="S63" s="406"/>
      <c r="T63" s="406">
        <v>183.56233215332031</v>
      </c>
      <c r="U63" s="406">
        <v>58.7</v>
      </c>
      <c r="V63" s="406"/>
      <c r="W63" s="406" t="e">
        <v>#N/A</v>
      </c>
      <c r="X63" s="406" t="e">
        <v>#N/A</v>
      </c>
      <c r="Y63" s="370"/>
      <c r="Z63" s="406">
        <v>281.09634399414063</v>
      </c>
      <c r="AA63" s="406" t="e">
        <v>#N/A</v>
      </c>
      <c r="AC63" s="376"/>
      <c r="AD63" s="406" t="e">
        <v>#N/A</v>
      </c>
      <c r="AE63" s="406" t="e">
        <v>#N/A</v>
      </c>
      <c r="AF63" s="406"/>
      <c r="AG63" s="406">
        <v>0</v>
      </c>
      <c r="AH63" s="406">
        <v>69.142189025878906</v>
      </c>
      <c r="AI63" s="406"/>
      <c r="AJ63" s="406" t="e">
        <v>#N/A</v>
      </c>
      <c r="AK63" s="406" t="e">
        <v>#N/A</v>
      </c>
      <c r="AL63" s="406"/>
      <c r="AM63" s="406">
        <v>212.98750305175781</v>
      </c>
      <c r="AN63" s="371" t="e">
        <v>#N/A</v>
      </c>
    </row>
    <row r="64" spans="16:40">
      <c r="P64" s="376"/>
      <c r="Q64" s="406" t="e">
        <v>#N/A</v>
      </c>
      <c r="R64" s="406" t="e">
        <v>#N/A</v>
      </c>
      <c r="S64" s="406"/>
      <c r="T64" s="406">
        <v>98.467781066894531</v>
      </c>
      <c r="U64" s="406">
        <v>57.9</v>
      </c>
      <c r="V64" s="406"/>
      <c r="W64" s="406" t="e">
        <v>#N/A</v>
      </c>
      <c r="X64" s="406" t="e">
        <v>#N/A</v>
      </c>
      <c r="Y64" s="370"/>
      <c r="Z64" s="406">
        <v>281.6405029296875</v>
      </c>
      <c r="AA64" s="406" t="e">
        <v>#N/A</v>
      </c>
      <c r="AC64" s="376"/>
      <c r="AD64" s="406" t="e">
        <v>#N/A</v>
      </c>
      <c r="AE64" s="406" t="e">
        <v>#N/A</v>
      </c>
      <c r="AF64" s="406"/>
      <c r="AG64" s="406">
        <v>859.40106201171875</v>
      </c>
      <c r="AH64" s="406">
        <v>54.302021026611328</v>
      </c>
      <c r="AI64" s="406"/>
      <c r="AJ64" s="406" t="e">
        <v>#N/A</v>
      </c>
      <c r="AK64" s="406" t="e">
        <v>#N/A</v>
      </c>
      <c r="AL64" s="406"/>
      <c r="AM64" s="406">
        <v>215.55935668945313</v>
      </c>
      <c r="AN64" s="371" t="e">
        <v>#N/A</v>
      </c>
    </row>
    <row r="65" spans="16:40">
      <c r="P65" s="376"/>
      <c r="Q65" s="406" t="e">
        <v>#N/A</v>
      </c>
      <c r="R65" s="406" t="e">
        <v>#N/A</v>
      </c>
      <c r="S65" s="406"/>
      <c r="T65" s="406">
        <v>1040.2327880859375</v>
      </c>
      <c r="U65" s="406">
        <v>66.5</v>
      </c>
      <c r="V65" s="406"/>
      <c r="W65" s="406" t="e">
        <v>#N/A</v>
      </c>
      <c r="X65" s="406" t="e">
        <v>#N/A</v>
      </c>
      <c r="Y65" s="370"/>
      <c r="Z65" s="406">
        <v>299.4051513671875</v>
      </c>
      <c r="AA65" s="406" t="e">
        <v>#N/A</v>
      </c>
      <c r="AC65" s="376"/>
      <c r="AD65" s="406" t="e">
        <v>#N/A</v>
      </c>
      <c r="AE65" s="406" t="e">
        <v>#N/A</v>
      </c>
      <c r="AF65" s="406"/>
      <c r="AG65" s="406">
        <v>4821.49072265625</v>
      </c>
      <c r="AH65" s="406">
        <v>68.53875732421875</v>
      </c>
      <c r="AI65" s="406"/>
      <c r="AJ65" s="406" t="e">
        <v>#N/A</v>
      </c>
      <c r="AK65" s="406" t="e">
        <v>#N/A</v>
      </c>
      <c r="AL65" s="406"/>
      <c r="AM65" s="406">
        <v>229.77325439453125</v>
      </c>
      <c r="AN65" s="371" t="e">
        <v>#N/A</v>
      </c>
    </row>
    <row r="66" spans="16:40">
      <c r="P66" s="376"/>
      <c r="Q66" s="406" t="e">
        <v>#N/A</v>
      </c>
      <c r="R66" s="406" t="e">
        <v>#N/A</v>
      </c>
      <c r="S66" s="406"/>
      <c r="T66" s="406">
        <v>1995.84228515625</v>
      </c>
      <c r="U66" s="406">
        <v>69.5</v>
      </c>
      <c r="V66" s="406"/>
      <c r="W66" s="406" t="e">
        <v>#N/A</v>
      </c>
      <c r="X66" s="406" t="e">
        <v>#N/A</v>
      </c>
      <c r="Y66" s="370"/>
      <c r="Z66" s="406">
        <v>310.12387084960938</v>
      </c>
      <c r="AA66" s="406" t="e">
        <v>#N/A</v>
      </c>
      <c r="AC66" s="376"/>
      <c r="AD66" s="406" t="e">
        <v>#N/A</v>
      </c>
      <c r="AE66" s="406" t="e">
        <v>#N/A</v>
      </c>
      <c r="AF66" s="406"/>
      <c r="AG66" s="406">
        <v>0</v>
      </c>
      <c r="AH66" s="406">
        <v>0</v>
      </c>
      <c r="AI66" s="406"/>
      <c r="AJ66" s="406" t="e">
        <v>#N/A</v>
      </c>
      <c r="AK66" s="406" t="e">
        <v>#N/A</v>
      </c>
      <c r="AL66" s="406"/>
      <c r="AM66" s="406">
        <v>233.97108459472656</v>
      </c>
      <c r="AN66" s="371" t="e">
        <v>#N/A</v>
      </c>
    </row>
    <row r="67" spans="16:40">
      <c r="P67" s="376"/>
      <c r="Q67" s="406" t="e">
        <v>#N/A</v>
      </c>
      <c r="R67" s="406" t="e">
        <v>#N/A</v>
      </c>
      <c r="S67" s="406"/>
      <c r="T67" s="406">
        <v>679.56756591796875</v>
      </c>
      <c r="U67" s="406">
        <v>0</v>
      </c>
      <c r="V67" s="406"/>
      <c r="W67" s="406" t="e">
        <v>#N/A</v>
      </c>
      <c r="X67" s="406" t="e">
        <v>#N/A</v>
      </c>
      <c r="Y67" s="370"/>
      <c r="Z67" s="406">
        <v>319.89865112304688</v>
      </c>
      <c r="AA67" s="406" t="e">
        <v>#N/A</v>
      </c>
      <c r="AC67" s="376"/>
      <c r="AD67" s="406" t="e">
        <v>#N/A</v>
      </c>
      <c r="AE67" s="406" t="e">
        <v>#N/A</v>
      </c>
      <c r="AF67" s="406"/>
      <c r="AG67" s="406">
        <v>0</v>
      </c>
      <c r="AH67" s="406">
        <v>64.4613037109375</v>
      </c>
      <c r="AI67" s="406"/>
      <c r="AJ67" s="406" t="e">
        <v>#N/A</v>
      </c>
      <c r="AK67" s="406" t="e">
        <v>#N/A</v>
      </c>
      <c r="AL67" s="406"/>
      <c r="AM67" s="406">
        <v>244.52854919433594</v>
      </c>
      <c r="AN67" s="371" t="e">
        <v>#N/A</v>
      </c>
    </row>
    <row r="68" spans="16:40">
      <c r="P68" s="376"/>
      <c r="Q68" s="406" t="e">
        <v>#N/A</v>
      </c>
      <c r="R68" s="406" t="e">
        <v>#N/A</v>
      </c>
      <c r="S68" s="406"/>
      <c r="T68" s="406">
        <v>472.64895629882813</v>
      </c>
      <c r="U68" s="406">
        <v>62.5</v>
      </c>
      <c r="V68" s="406"/>
      <c r="W68" s="406" t="e">
        <v>#N/A</v>
      </c>
      <c r="X68" s="406" t="e">
        <v>#N/A</v>
      </c>
      <c r="Y68" s="370"/>
      <c r="Z68" s="406">
        <v>322.63336181640625</v>
      </c>
      <c r="AA68" s="406" t="e">
        <v>#N/A</v>
      </c>
      <c r="AC68" s="376"/>
      <c r="AD68" s="406" t="e">
        <v>#N/A</v>
      </c>
      <c r="AE68" s="406" t="e">
        <v>#N/A</v>
      </c>
      <c r="AF68" s="406"/>
      <c r="AG68" s="406">
        <v>0</v>
      </c>
      <c r="AH68" s="406">
        <v>0</v>
      </c>
      <c r="AI68" s="406"/>
      <c r="AJ68" s="406" t="e">
        <v>#N/A</v>
      </c>
      <c r="AK68" s="406" t="e">
        <v>#N/A</v>
      </c>
      <c r="AL68" s="406"/>
      <c r="AM68" s="406">
        <v>257.937744140625</v>
      </c>
      <c r="AN68" s="371" t="e">
        <v>#N/A</v>
      </c>
    </row>
    <row r="69" spans="16:40">
      <c r="P69" s="376"/>
      <c r="Q69" s="406" t="e">
        <v>#N/A</v>
      </c>
      <c r="R69" s="406" t="e">
        <v>#N/A</v>
      </c>
      <c r="S69" s="406"/>
      <c r="T69" s="406">
        <v>565.07025146484375</v>
      </c>
      <c r="U69" s="406">
        <v>62.1</v>
      </c>
      <c r="V69" s="406"/>
      <c r="W69" s="406" t="e">
        <v>#N/A</v>
      </c>
      <c r="X69" s="406" t="e">
        <v>#N/A</v>
      </c>
      <c r="Y69" s="370"/>
      <c r="Z69" s="406">
        <v>328.87213134765625</v>
      </c>
      <c r="AA69" s="406" t="e">
        <v>#N/A</v>
      </c>
      <c r="AC69" s="376"/>
      <c r="AD69" s="406" t="e">
        <v>#N/A</v>
      </c>
      <c r="AE69" s="406" t="e">
        <v>#N/A</v>
      </c>
      <c r="AF69" s="406"/>
      <c r="AG69" s="406">
        <v>1143.0118408203125</v>
      </c>
      <c r="AH69" s="406">
        <v>81.8834228515625</v>
      </c>
      <c r="AI69" s="406"/>
      <c r="AJ69" s="406" t="e">
        <v>#N/A</v>
      </c>
      <c r="AK69" s="406" t="e">
        <v>#N/A</v>
      </c>
      <c r="AL69" s="406"/>
      <c r="AM69" s="406">
        <v>263.56268310546875</v>
      </c>
      <c r="AN69" s="371" t="e">
        <v>#N/A</v>
      </c>
    </row>
    <row r="70" spans="16:40">
      <c r="P70" s="376"/>
      <c r="Q70" s="406" t="e">
        <v>#N/A</v>
      </c>
      <c r="R70" s="406" t="e">
        <v>#N/A</v>
      </c>
      <c r="S70" s="406"/>
      <c r="T70" s="406">
        <v>103.46613311767578</v>
      </c>
      <c r="U70" s="406">
        <v>59.1</v>
      </c>
      <c r="V70" s="406"/>
      <c r="W70" s="406" t="e">
        <v>#N/A</v>
      </c>
      <c r="X70" s="406" t="e">
        <v>#N/A</v>
      </c>
      <c r="Y70" s="370"/>
      <c r="Z70" s="406">
        <v>337.9588623046875</v>
      </c>
      <c r="AA70" s="406" t="e">
        <v>#N/A</v>
      </c>
      <c r="AC70" s="376"/>
      <c r="AD70" s="406" t="e">
        <v>#N/A</v>
      </c>
      <c r="AE70" s="406" t="e">
        <v>#N/A</v>
      </c>
      <c r="AF70" s="406"/>
      <c r="AG70" s="406">
        <v>0</v>
      </c>
      <c r="AH70" s="406">
        <v>48.256439208984375</v>
      </c>
      <c r="AI70" s="406"/>
      <c r="AJ70" s="406" t="e">
        <v>#N/A</v>
      </c>
      <c r="AK70" s="406" t="e">
        <v>#N/A</v>
      </c>
      <c r="AL70" s="406"/>
      <c r="AM70" s="406">
        <v>271.09530639648438</v>
      </c>
      <c r="AN70" s="371" t="e">
        <v>#N/A</v>
      </c>
    </row>
    <row r="71" spans="16:40">
      <c r="P71" s="376"/>
      <c r="Q71" s="406" t="e">
        <v>#N/A</v>
      </c>
      <c r="R71" s="406" t="e">
        <v>#N/A</v>
      </c>
      <c r="S71" s="406"/>
      <c r="T71" s="406">
        <v>137.39732360839844</v>
      </c>
      <c r="U71" s="406">
        <v>61.2</v>
      </c>
      <c r="V71" s="406"/>
      <c r="W71" s="406" t="e">
        <v>#N/A</v>
      </c>
      <c r="X71" s="406" t="e">
        <v>#N/A</v>
      </c>
      <c r="Y71" s="370"/>
      <c r="Z71" s="406">
        <v>339.606201171875</v>
      </c>
      <c r="AA71" s="406" t="e">
        <v>#N/A</v>
      </c>
      <c r="AC71" s="376"/>
      <c r="AD71" s="406" t="e">
        <v>#N/A</v>
      </c>
      <c r="AE71" s="406" t="e">
        <v>#N/A</v>
      </c>
      <c r="AF71" s="406"/>
      <c r="AG71" s="406">
        <v>271.09530639648438</v>
      </c>
      <c r="AH71" s="406">
        <v>54.431938171386719</v>
      </c>
      <c r="AI71" s="406"/>
      <c r="AJ71" s="406" t="e">
        <v>#N/A</v>
      </c>
      <c r="AK71" s="406" t="e">
        <v>#N/A</v>
      </c>
      <c r="AL71" s="406"/>
      <c r="AM71" s="406">
        <v>275.75369262695313</v>
      </c>
      <c r="AN71" s="371" t="e">
        <v>#N/A</v>
      </c>
    </row>
    <row r="72" spans="16:40">
      <c r="P72" s="376"/>
      <c r="Q72" s="406" t="e">
        <v>#N/A</v>
      </c>
      <c r="R72" s="406" t="e">
        <v>#N/A</v>
      </c>
      <c r="S72" s="406"/>
      <c r="T72" s="406">
        <v>1428.87939453125</v>
      </c>
      <c r="U72" s="406">
        <v>0</v>
      </c>
      <c r="V72" s="406"/>
      <c r="W72" s="406" t="e">
        <v>#N/A</v>
      </c>
      <c r="X72" s="406" t="e">
        <v>#N/A</v>
      </c>
      <c r="Y72" s="370"/>
      <c r="Z72" s="406">
        <v>362.12527465820313</v>
      </c>
      <c r="AA72" s="406" t="e">
        <v>#N/A</v>
      </c>
      <c r="AC72" s="376"/>
      <c r="AD72" s="406" t="e">
        <v>#N/A</v>
      </c>
      <c r="AE72" s="406" t="e">
        <v>#N/A</v>
      </c>
      <c r="AF72" s="406"/>
      <c r="AG72" s="406">
        <v>0</v>
      </c>
      <c r="AH72" s="406">
        <v>70.163002014160156</v>
      </c>
      <c r="AI72" s="406"/>
      <c r="AJ72" s="406" t="e">
        <v>#N/A</v>
      </c>
      <c r="AK72" s="406" t="e">
        <v>#N/A</v>
      </c>
      <c r="AL72" s="406"/>
      <c r="AM72" s="406">
        <v>282.58535766601563</v>
      </c>
      <c r="AN72" s="371" t="e">
        <v>#N/A</v>
      </c>
    </row>
    <row r="73" spans="16:40">
      <c r="P73" s="376"/>
      <c r="Q73" s="406" t="e">
        <v>#N/A</v>
      </c>
      <c r="R73" s="406" t="e">
        <v>#N/A</v>
      </c>
      <c r="S73" s="406"/>
      <c r="T73" s="406">
        <v>109.48831939697266</v>
      </c>
      <c r="U73" s="406">
        <v>56.4</v>
      </c>
      <c r="V73" s="406"/>
      <c r="W73" s="406" t="e">
        <v>#N/A</v>
      </c>
      <c r="X73" s="406" t="e">
        <v>#N/A</v>
      </c>
      <c r="Y73" s="370"/>
      <c r="Z73" s="406">
        <v>364.0509033203125</v>
      </c>
      <c r="AA73" s="406" t="e">
        <v>#N/A</v>
      </c>
      <c r="AC73" s="376"/>
      <c r="AD73" s="406" t="e">
        <v>#N/A</v>
      </c>
      <c r="AE73" s="406" t="e">
        <v>#N/A</v>
      </c>
      <c r="AF73" s="406"/>
      <c r="AG73" s="406">
        <v>0</v>
      </c>
      <c r="AH73" s="406">
        <v>0</v>
      </c>
      <c r="AI73" s="406"/>
      <c r="AJ73" s="406" t="e">
        <v>#N/A</v>
      </c>
      <c r="AK73" s="406" t="e">
        <v>#N/A</v>
      </c>
      <c r="AL73" s="406"/>
      <c r="AM73" s="406">
        <v>285.72994995117188</v>
      </c>
      <c r="AN73" s="371" t="e">
        <v>#N/A</v>
      </c>
    </row>
    <row r="74" spans="16:40">
      <c r="P74" s="376"/>
      <c r="Q74" s="406" t="e">
        <v>#N/A</v>
      </c>
      <c r="R74" s="406" t="e">
        <v>#N/A</v>
      </c>
      <c r="S74" s="406"/>
      <c r="T74" s="406">
        <v>328.87213134765625</v>
      </c>
      <c r="U74" s="406">
        <v>61.1</v>
      </c>
      <c r="V74" s="406"/>
      <c r="W74" s="406" t="e">
        <v>#N/A</v>
      </c>
      <c r="X74" s="406" t="e">
        <v>#N/A</v>
      </c>
      <c r="Y74" s="370"/>
      <c r="Z74" s="406">
        <v>369.17416381835938</v>
      </c>
      <c r="AA74" s="406">
        <v>67</v>
      </c>
      <c r="AC74" s="376"/>
      <c r="AD74" s="406" t="e">
        <v>#N/A</v>
      </c>
      <c r="AE74" s="406" t="e">
        <v>#N/A</v>
      </c>
      <c r="AF74" s="406"/>
      <c r="AG74" s="406">
        <v>467.39773559570313</v>
      </c>
      <c r="AH74" s="406">
        <v>67.442459106445313</v>
      </c>
      <c r="AI74" s="406"/>
      <c r="AJ74" s="406" t="e">
        <v>#N/A</v>
      </c>
      <c r="AK74" s="406" t="e">
        <v>#N/A</v>
      </c>
      <c r="AL74" s="406"/>
      <c r="AM74" s="406">
        <v>289.46453857421875</v>
      </c>
      <c r="AN74" s="371" t="e">
        <v>#N/A</v>
      </c>
    </row>
    <row r="75" spans="16:40">
      <c r="P75" s="376"/>
      <c r="Q75" s="406" t="e">
        <v>#N/A</v>
      </c>
      <c r="R75" s="406" t="e">
        <v>#N/A</v>
      </c>
      <c r="S75" s="406"/>
      <c r="T75" s="406">
        <v>417.81387329101563</v>
      </c>
      <c r="U75" s="406">
        <v>66.599999999999994</v>
      </c>
      <c r="V75" s="406"/>
      <c r="W75" s="406" t="e">
        <v>#N/A</v>
      </c>
      <c r="X75" s="406" t="e">
        <v>#N/A</v>
      </c>
      <c r="Y75" s="370"/>
      <c r="Z75" s="406">
        <v>375.87533569335938</v>
      </c>
      <c r="AA75" s="406" t="e">
        <v>#N/A</v>
      </c>
      <c r="AC75" s="376"/>
      <c r="AD75" s="406" t="e">
        <v>#N/A</v>
      </c>
      <c r="AE75" s="406" t="e">
        <v>#N/A</v>
      </c>
      <c r="AF75" s="406"/>
      <c r="AG75" s="406">
        <v>0</v>
      </c>
      <c r="AH75" s="406">
        <v>77.249397277832031</v>
      </c>
      <c r="AI75" s="406"/>
      <c r="AJ75" s="406" t="e">
        <v>#N/A</v>
      </c>
      <c r="AK75" s="406" t="e">
        <v>#N/A</v>
      </c>
      <c r="AL75" s="406"/>
      <c r="AM75" s="406">
        <v>294.89984130859375</v>
      </c>
      <c r="AN75" s="371" t="e">
        <v>#N/A</v>
      </c>
    </row>
    <row r="76" spans="16:40">
      <c r="P76" s="376"/>
      <c r="Q76" s="406" t="e">
        <v>#N/A</v>
      </c>
      <c r="R76" s="406" t="e">
        <v>#N/A</v>
      </c>
      <c r="S76" s="406"/>
      <c r="T76" s="406">
        <v>107.60977172851563</v>
      </c>
      <c r="U76" s="406">
        <v>62.1</v>
      </c>
      <c r="V76" s="406"/>
      <c r="W76" s="406" t="e">
        <v>#N/A</v>
      </c>
      <c r="X76" s="406" t="e">
        <v>#N/A</v>
      </c>
      <c r="Y76" s="370"/>
      <c r="Z76" s="406">
        <v>378.78631591796875</v>
      </c>
      <c r="AA76" s="406" t="e">
        <v>#N/A</v>
      </c>
      <c r="AC76" s="376"/>
      <c r="AD76" s="406" t="e">
        <v>#N/A</v>
      </c>
      <c r="AE76" s="406" t="e">
        <v>#N/A</v>
      </c>
      <c r="AF76" s="406"/>
      <c r="AG76" s="406">
        <v>0</v>
      </c>
      <c r="AH76" s="406">
        <v>30.988100051879883</v>
      </c>
      <c r="AI76" s="406"/>
      <c r="AJ76" s="406" t="e">
        <v>#N/A</v>
      </c>
      <c r="AK76" s="406" t="e">
        <v>#N/A</v>
      </c>
      <c r="AL76" s="406"/>
      <c r="AM76" s="406">
        <v>300.31454467773438</v>
      </c>
      <c r="AN76" s="371" t="e">
        <v>#N/A</v>
      </c>
    </row>
    <row r="77" spans="16:40">
      <c r="P77" s="376"/>
      <c r="Q77" s="406" t="e">
        <v>#N/A</v>
      </c>
      <c r="R77" s="406" t="e">
        <v>#N/A</v>
      </c>
      <c r="S77" s="406"/>
      <c r="T77" s="406">
        <v>369.17416381835938</v>
      </c>
      <c r="U77" s="406">
        <v>67</v>
      </c>
      <c r="V77" s="406"/>
      <c r="W77" s="406" t="e">
        <v>#N/A</v>
      </c>
      <c r="X77" s="406" t="e">
        <v>#N/A</v>
      </c>
      <c r="Y77" s="370"/>
      <c r="Z77" s="406">
        <v>390.4974365234375</v>
      </c>
      <c r="AA77" s="406" t="e">
        <v>#N/A</v>
      </c>
      <c r="AC77" s="376"/>
      <c r="AD77" s="406" t="e">
        <v>#N/A</v>
      </c>
      <c r="AE77" s="406" t="e">
        <v>#N/A</v>
      </c>
      <c r="AF77" s="406"/>
      <c r="AG77" s="406">
        <v>658.31341552734375</v>
      </c>
      <c r="AH77" s="406">
        <v>85.426139831542969</v>
      </c>
      <c r="AI77" s="406"/>
      <c r="AJ77" s="406" t="e">
        <v>#N/A</v>
      </c>
      <c r="AK77" s="406" t="e">
        <v>#N/A</v>
      </c>
      <c r="AL77" s="406"/>
      <c r="AM77" s="406">
        <v>395.74609375</v>
      </c>
      <c r="AN77" s="371" t="e">
        <v>#N/A</v>
      </c>
    </row>
    <row r="78" spans="16:40">
      <c r="P78" s="376"/>
      <c r="Q78" s="406" t="e">
        <v>#N/A</v>
      </c>
      <c r="R78" s="406" t="e">
        <v>#N/A</v>
      </c>
      <c r="S78" s="406"/>
      <c r="T78" s="406">
        <v>599.84368896484375</v>
      </c>
      <c r="U78" s="406">
        <v>66.8</v>
      </c>
      <c r="V78" s="406"/>
      <c r="W78" s="406" t="e">
        <v>#N/A</v>
      </c>
      <c r="X78" s="406" t="e">
        <v>#N/A</v>
      </c>
      <c r="Y78" s="370"/>
      <c r="Z78" s="406">
        <v>399.74981689453125</v>
      </c>
      <c r="AA78" s="406" t="e">
        <v>#N/A</v>
      </c>
      <c r="AC78" s="376"/>
      <c r="AD78" s="406" t="e">
        <v>#N/A</v>
      </c>
      <c r="AE78" s="406" t="e">
        <v>#N/A</v>
      </c>
      <c r="AF78" s="406"/>
      <c r="AG78" s="406">
        <v>2721.28515625</v>
      </c>
      <c r="AH78" s="406">
        <v>82.618759155273438</v>
      </c>
      <c r="AI78" s="406"/>
      <c r="AJ78" s="406" t="e">
        <v>#N/A</v>
      </c>
      <c r="AK78" s="406" t="e">
        <v>#N/A</v>
      </c>
      <c r="AL78" s="406"/>
      <c r="AM78" s="406">
        <v>435.10989379882813</v>
      </c>
      <c r="AN78" s="371">
        <v>83.382110595703125</v>
      </c>
    </row>
    <row r="79" spans="16:40">
      <c r="P79" s="376"/>
      <c r="Q79" s="406" t="e">
        <v>#N/A</v>
      </c>
      <c r="R79" s="406" t="e">
        <v>#N/A</v>
      </c>
      <c r="S79" s="406"/>
      <c r="T79" s="406">
        <v>101.53536987304688</v>
      </c>
      <c r="U79" s="406">
        <v>61.1</v>
      </c>
      <c r="V79" s="406"/>
      <c r="W79" s="406" t="e">
        <v>#N/A</v>
      </c>
      <c r="X79" s="406" t="e">
        <v>#N/A</v>
      </c>
      <c r="Y79" s="370"/>
      <c r="Z79" s="406">
        <v>417.81387329101563</v>
      </c>
      <c r="AA79" s="406" t="e">
        <v>#N/A</v>
      </c>
      <c r="AC79" s="376"/>
      <c r="AD79" s="406" t="e">
        <v>#N/A</v>
      </c>
      <c r="AE79" s="406" t="e">
        <v>#N/A</v>
      </c>
      <c r="AF79" s="406"/>
      <c r="AG79" s="406">
        <v>1184.92041015625</v>
      </c>
      <c r="AH79" s="406">
        <v>55.826190948486328</v>
      </c>
      <c r="AI79" s="406"/>
      <c r="AJ79" s="406" t="e">
        <v>#N/A</v>
      </c>
      <c r="AK79" s="406" t="e">
        <v>#N/A</v>
      </c>
      <c r="AL79" s="406"/>
      <c r="AM79" s="406">
        <v>439.8604736328125</v>
      </c>
      <c r="AN79" s="371" t="e">
        <v>#N/A</v>
      </c>
    </row>
    <row r="80" spans="16:40">
      <c r="P80" s="376"/>
      <c r="Q80" s="406" t="e">
        <v>#N/A</v>
      </c>
      <c r="R80" s="406" t="e">
        <v>#N/A</v>
      </c>
      <c r="S80" s="406"/>
      <c r="T80" s="406">
        <v>269.7672119140625</v>
      </c>
      <c r="U80" s="406">
        <v>66</v>
      </c>
      <c r="V80" s="406"/>
      <c r="W80" s="406" t="e">
        <v>#N/A</v>
      </c>
      <c r="X80" s="406" t="e">
        <v>#N/A</v>
      </c>
      <c r="Y80" s="370"/>
      <c r="Z80" s="406">
        <v>427.41128540039063</v>
      </c>
      <c r="AA80" s="406" t="e">
        <v>#N/A</v>
      </c>
      <c r="AC80" s="376"/>
      <c r="AD80" s="406" t="e">
        <v>#N/A</v>
      </c>
      <c r="AE80" s="406" t="e">
        <v>#N/A</v>
      </c>
      <c r="AF80" s="406"/>
      <c r="AG80" s="406">
        <v>0</v>
      </c>
      <c r="AH80" s="406">
        <v>75.429092407226563</v>
      </c>
      <c r="AI80" s="406"/>
      <c r="AJ80" s="406" t="e">
        <v>#N/A</v>
      </c>
      <c r="AK80" s="406" t="e">
        <v>#N/A</v>
      </c>
      <c r="AL80" s="406"/>
      <c r="AM80" s="406">
        <v>440.84765625</v>
      </c>
      <c r="AN80" s="371" t="e">
        <v>#N/A</v>
      </c>
    </row>
    <row r="81" spans="16:40">
      <c r="P81" s="376"/>
      <c r="Q81" s="406" t="e">
        <v>#N/A</v>
      </c>
      <c r="R81" s="406" t="e">
        <v>#N/A</v>
      </c>
      <c r="S81" s="406"/>
      <c r="T81" s="406">
        <v>585.04229736328125</v>
      </c>
      <c r="U81" s="406">
        <v>0</v>
      </c>
      <c r="V81" s="406"/>
      <c r="W81" s="406" t="e">
        <v>#N/A</v>
      </c>
      <c r="X81" s="406" t="e">
        <v>#N/A</v>
      </c>
      <c r="Y81" s="370"/>
      <c r="Z81" s="406">
        <v>444.61846923828125</v>
      </c>
      <c r="AA81" s="406" t="e">
        <v>#N/A</v>
      </c>
      <c r="AC81" s="376"/>
      <c r="AD81" s="406" t="e">
        <v>#N/A</v>
      </c>
      <c r="AE81" s="406" t="e">
        <v>#N/A</v>
      </c>
      <c r="AF81" s="406"/>
      <c r="AG81" s="406">
        <v>0</v>
      </c>
      <c r="AH81" s="406">
        <v>72.526741027832031</v>
      </c>
      <c r="AI81" s="406"/>
      <c r="AJ81" s="406" t="e">
        <v>#N/A</v>
      </c>
      <c r="AK81" s="406" t="e">
        <v>#N/A</v>
      </c>
      <c r="AL81" s="406"/>
      <c r="AM81" s="406">
        <v>467.39773559570313</v>
      </c>
      <c r="AN81" s="371" t="e">
        <v>#N/A</v>
      </c>
    </row>
    <row r="82" spans="16:40">
      <c r="P82" s="376"/>
      <c r="Q82" s="406" t="e">
        <v>#N/A</v>
      </c>
      <c r="R82" s="406" t="e">
        <v>#N/A</v>
      </c>
      <c r="S82" s="406"/>
      <c r="T82" s="406">
        <v>150.36164855957031</v>
      </c>
      <c r="U82" s="406">
        <v>64.599999999999994</v>
      </c>
      <c r="V82" s="406"/>
      <c r="W82" s="406" t="e">
        <v>#N/A</v>
      </c>
      <c r="X82" s="406" t="e">
        <v>#N/A</v>
      </c>
      <c r="Y82" s="370"/>
      <c r="Z82" s="406">
        <v>446.63973999023438</v>
      </c>
      <c r="AA82" s="406" t="e">
        <v>#N/A</v>
      </c>
      <c r="AC82" s="376"/>
      <c r="AD82" s="406" t="e">
        <v>#N/A</v>
      </c>
      <c r="AE82" s="406" t="e">
        <v>#N/A</v>
      </c>
      <c r="AF82" s="406"/>
      <c r="AG82" s="406">
        <v>536.83514404296875</v>
      </c>
      <c r="AH82" s="406">
        <v>49.496299743652344</v>
      </c>
      <c r="AI82" s="406"/>
      <c r="AJ82" s="406" t="e">
        <v>#N/A</v>
      </c>
      <c r="AK82" s="406" t="e">
        <v>#N/A</v>
      </c>
      <c r="AL82" s="406"/>
      <c r="AM82" s="406">
        <v>470.76425170898438</v>
      </c>
      <c r="AN82" s="371" t="e">
        <v>#N/A</v>
      </c>
    </row>
    <row r="83" spans="16:40">
      <c r="P83" s="376"/>
      <c r="Q83" s="406" t="e">
        <v>#N/A</v>
      </c>
      <c r="R83" s="406" t="e">
        <v>#N/A</v>
      </c>
      <c r="S83" s="406"/>
      <c r="T83" s="406">
        <v>390.4974365234375</v>
      </c>
      <c r="U83" s="406">
        <v>66.599999999999994</v>
      </c>
      <c r="V83" s="406"/>
      <c r="W83" s="406" t="e">
        <v>#N/A</v>
      </c>
      <c r="X83" s="406" t="e">
        <v>#N/A</v>
      </c>
      <c r="Y83" s="370"/>
      <c r="Z83" s="406">
        <v>472.64895629882813</v>
      </c>
      <c r="AA83" s="406" t="e">
        <v>#N/A</v>
      </c>
      <c r="AC83" s="376"/>
      <c r="AD83" s="406" t="e">
        <v>#N/A</v>
      </c>
      <c r="AE83" s="406" t="e">
        <v>#N/A</v>
      </c>
      <c r="AF83" s="406"/>
      <c r="AG83" s="406">
        <v>0</v>
      </c>
      <c r="AH83" s="406">
        <v>0</v>
      </c>
      <c r="AI83" s="406"/>
      <c r="AJ83" s="406" t="e">
        <v>#N/A</v>
      </c>
      <c r="AK83" s="406" t="e">
        <v>#N/A</v>
      </c>
      <c r="AL83" s="406"/>
      <c r="AM83" s="406">
        <v>471.50753784179688</v>
      </c>
      <c r="AN83" s="371" t="e">
        <v>#N/A</v>
      </c>
    </row>
    <row r="84" spans="16:40">
      <c r="P84" s="376"/>
      <c r="Q84" s="406" t="e">
        <v>#N/A</v>
      </c>
      <c r="R84" s="406" t="e">
        <v>#N/A</v>
      </c>
      <c r="S84" s="406"/>
      <c r="T84" s="406">
        <v>614.53594970703125</v>
      </c>
      <c r="U84" s="406">
        <v>68.8</v>
      </c>
      <c r="V84" s="406"/>
      <c r="W84" s="406" t="e">
        <v>#N/A</v>
      </c>
      <c r="X84" s="406" t="e">
        <v>#N/A</v>
      </c>
      <c r="Y84" s="370"/>
      <c r="Z84" s="406">
        <v>472.85086059570313</v>
      </c>
      <c r="AA84" s="406" t="e">
        <v>#N/A</v>
      </c>
      <c r="AC84" s="376"/>
      <c r="AD84" s="406" t="e">
        <v>#N/A</v>
      </c>
      <c r="AE84" s="406" t="e">
        <v>#N/A</v>
      </c>
      <c r="AF84" s="406"/>
      <c r="AG84" s="406">
        <v>614.8115234375</v>
      </c>
      <c r="AH84" s="406">
        <v>85.914451599121094</v>
      </c>
      <c r="AI84" s="406"/>
      <c r="AJ84" s="406" t="e">
        <v>#N/A</v>
      </c>
      <c r="AK84" s="406" t="e">
        <v>#N/A</v>
      </c>
      <c r="AL84" s="406"/>
      <c r="AM84" s="406">
        <v>536.83514404296875</v>
      </c>
      <c r="AN84" s="371" t="e">
        <v>#N/A</v>
      </c>
    </row>
    <row r="85" spans="16:40">
      <c r="P85" s="376"/>
      <c r="Q85" s="406" t="e">
        <v>#N/A</v>
      </c>
      <c r="R85" s="406" t="e">
        <v>#N/A</v>
      </c>
      <c r="S85" s="406"/>
      <c r="T85" s="406">
        <v>957.39697265625</v>
      </c>
      <c r="U85" s="406">
        <v>68.599999999999994</v>
      </c>
      <c r="V85" s="406"/>
      <c r="W85" s="406" t="e">
        <v>#N/A</v>
      </c>
      <c r="X85" s="406" t="e">
        <v>#N/A</v>
      </c>
      <c r="Y85" s="370"/>
      <c r="Z85" s="406">
        <v>476.17910766601563</v>
      </c>
      <c r="AA85" s="406" t="e">
        <v>#N/A</v>
      </c>
      <c r="AC85" s="376"/>
      <c r="AD85" s="406" t="e">
        <v>#N/A</v>
      </c>
      <c r="AE85" s="406" t="e">
        <v>#N/A</v>
      </c>
      <c r="AF85" s="406"/>
      <c r="AG85" s="406">
        <v>0</v>
      </c>
      <c r="AH85" s="406">
        <v>0</v>
      </c>
      <c r="AI85" s="406"/>
      <c r="AJ85" s="406" t="e">
        <v>#N/A</v>
      </c>
      <c r="AK85" s="406" t="e">
        <v>#N/A</v>
      </c>
      <c r="AL85" s="406"/>
      <c r="AM85" s="406">
        <v>539.99652099609375</v>
      </c>
      <c r="AN85" s="371" t="e">
        <v>#N/A</v>
      </c>
    </row>
    <row r="86" spans="16:40">
      <c r="P86" s="376"/>
      <c r="Q86" s="406" t="e">
        <v>#N/A</v>
      </c>
      <c r="R86" s="406" t="e">
        <v>#N/A</v>
      </c>
      <c r="S86" s="406"/>
      <c r="T86" s="406">
        <v>1398.8785400390625</v>
      </c>
      <c r="U86" s="406">
        <v>66.400000000000006</v>
      </c>
      <c r="V86" s="406"/>
      <c r="W86" s="406" t="e">
        <v>#N/A</v>
      </c>
      <c r="X86" s="406" t="e">
        <v>#N/A</v>
      </c>
      <c r="Y86" s="370"/>
      <c r="Z86" s="406">
        <v>488.73544311523438</v>
      </c>
      <c r="AA86" s="406" t="e">
        <v>#N/A</v>
      </c>
      <c r="AC86" s="376"/>
      <c r="AD86" s="406" t="e">
        <v>#N/A</v>
      </c>
      <c r="AE86" s="406" t="e">
        <v>#N/A</v>
      </c>
      <c r="AF86" s="406"/>
      <c r="AG86" s="406">
        <v>3835.452392578125</v>
      </c>
      <c r="AH86" s="406">
        <v>88.324951171875</v>
      </c>
      <c r="AI86" s="406"/>
      <c r="AJ86" s="406" t="e">
        <v>#N/A</v>
      </c>
      <c r="AK86" s="406" t="e">
        <v>#N/A</v>
      </c>
      <c r="AL86" s="406"/>
      <c r="AM86" s="406">
        <v>567.654296875</v>
      </c>
      <c r="AN86" s="371" t="e">
        <v>#N/A</v>
      </c>
    </row>
    <row r="87" spans="16:40">
      <c r="P87" s="376"/>
      <c r="Q87" s="406" t="e">
        <v>#N/A</v>
      </c>
      <c r="R87" s="406" t="e">
        <v>#N/A</v>
      </c>
      <c r="S87" s="406"/>
      <c r="T87" s="406">
        <v>1652.122314453125</v>
      </c>
      <c r="U87" s="406">
        <v>69.400000000000006</v>
      </c>
      <c r="V87" s="406"/>
      <c r="W87" s="406" t="e">
        <v>#N/A</v>
      </c>
      <c r="X87" s="406" t="e">
        <v>#N/A</v>
      </c>
      <c r="Y87" s="370"/>
      <c r="Z87" s="406">
        <v>514.210205078125</v>
      </c>
      <c r="AA87" s="406" t="e">
        <v>#N/A</v>
      </c>
      <c r="AC87" s="376"/>
      <c r="AD87" s="406" t="e">
        <v>#N/A</v>
      </c>
      <c r="AE87" s="406" t="e">
        <v>#N/A</v>
      </c>
      <c r="AF87" s="406"/>
      <c r="AG87" s="406">
        <v>0</v>
      </c>
      <c r="AH87" s="406">
        <v>91.831398010253906</v>
      </c>
      <c r="AI87" s="406"/>
      <c r="AJ87" s="406" t="e">
        <v>#N/A</v>
      </c>
      <c r="AK87" s="406" t="e">
        <v>#N/A</v>
      </c>
      <c r="AL87" s="406"/>
      <c r="AM87" s="406">
        <v>595.9984130859375</v>
      </c>
      <c r="AN87" s="371" t="e">
        <v>#N/A</v>
      </c>
    </row>
    <row r="88" spans="16:40">
      <c r="P88" s="376"/>
      <c r="Q88" s="406" t="e">
        <v>#N/A</v>
      </c>
      <c r="R88" s="406" t="e">
        <v>#N/A</v>
      </c>
      <c r="S88" s="406"/>
      <c r="T88" s="406">
        <v>851.15264892578125</v>
      </c>
      <c r="U88" s="406">
        <v>67.5</v>
      </c>
      <c r="V88" s="406"/>
      <c r="W88" s="406" t="e">
        <v>#N/A</v>
      </c>
      <c r="X88" s="406" t="e">
        <v>#N/A</v>
      </c>
      <c r="Y88" s="370"/>
      <c r="Z88" s="406">
        <v>564.88543701171875</v>
      </c>
      <c r="AA88" s="406" t="e">
        <v>#N/A</v>
      </c>
      <c r="AC88" s="376"/>
      <c r="AD88" s="406" t="e">
        <v>#N/A</v>
      </c>
      <c r="AE88" s="406" t="e">
        <v>#N/A</v>
      </c>
      <c r="AF88" s="406"/>
      <c r="AG88" s="406">
        <v>0</v>
      </c>
      <c r="AH88" s="406">
        <v>82.182266235351563</v>
      </c>
      <c r="AI88" s="406"/>
      <c r="AJ88" s="406" t="e">
        <v>#N/A</v>
      </c>
      <c r="AK88" s="406" t="e">
        <v>#N/A</v>
      </c>
      <c r="AL88" s="406"/>
      <c r="AM88" s="406">
        <v>606.3489990234375</v>
      </c>
      <c r="AN88" s="371" t="e">
        <v>#N/A</v>
      </c>
    </row>
    <row r="89" spans="16:40">
      <c r="P89" s="376"/>
      <c r="Q89" s="406" t="e">
        <v>#N/A</v>
      </c>
      <c r="R89" s="406" t="e">
        <v>#N/A</v>
      </c>
      <c r="S89" s="406"/>
      <c r="T89" s="406">
        <v>1826.675048828125</v>
      </c>
      <c r="U89" s="406">
        <v>67.400000000000006</v>
      </c>
      <c r="V89" s="406"/>
      <c r="W89" s="406" t="e">
        <v>#N/A</v>
      </c>
      <c r="X89" s="406" t="e">
        <v>#N/A</v>
      </c>
      <c r="Y89" s="370"/>
      <c r="Z89" s="406">
        <v>565.07025146484375</v>
      </c>
      <c r="AA89" s="406" t="e">
        <v>#N/A</v>
      </c>
      <c r="AC89" s="376"/>
      <c r="AD89" s="406" t="e">
        <v>#N/A</v>
      </c>
      <c r="AE89" s="406" t="e">
        <v>#N/A</v>
      </c>
      <c r="AF89" s="406"/>
      <c r="AG89" s="406">
        <v>5821.6044921875</v>
      </c>
      <c r="AH89" s="406">
        <v>91.011886596679688</v>
      </c>
      <c r="AI89" s="406"/>
      <c r="AJ89" s="406" t="e">
        <v>#N/A</v>
      </c>
      <c r="AK89" s="406" t="e">
        <v>#N/A</v>
      </c>
      <c r="AL89" s="406"/>
      <c r="AM89" s="406">
        <v>608.16827392578125</v>
      </c>
      <c r="AN89" s="371" t="e">
        <v>#N/A</v>
      </c>
    </row>
    <row r="90" spans="16:40">
      <c r="P90" s="376"/>
      <c r="Q90" s="406" t="e">
        <v>#N/A</v>
      </c>
      <c r="R90" s="406" t="e">
        <v>#N/A</v>
      </c>
      <c r="S90" s="406"/>
      <c r="T90" s="406">
        <v>0</v>
      </c>
      <c r="U90" s="406">
        <v>0</v>
      </c>
      <c r="V90" s="406"/>
      <c r="W90" s="406" t="e">
        <v>#N/A</v>
      </c>
      <c r="X90" s="406" t="e">
        <v>#N/A</v>
      </c>
      <c r="Y90" s="370"/>
      <c r="Z90" s="406">
        <v>580.32843017578125</v>
      </c>
      <c r="AA90" s="406" t="e">
        <v>#N/A</v>
      </c>
      <c r="AC90" s="376"/>
      <c r="AD90" s="406" t="e">
        <v>#N/A</v>
      </c>
      <c r="AE90" s="406" t="e">
        <v>#N/A</v>
      </c>
      <c r="AF90" s="406"/>
      <c r="AG90" s="406">
        <v>0</v>
      </c>
      <c r="AH90" s="406">
        <v>0</v>
      </c>
      <c r="AI90" s="406"/>
      <c r="AJ90" s="406" t="e">
        <v>#N/A</v>
      </c>
      <c r="AK90" s="406" t="e">
        <v>#N/A</v>
      </c>
      <c r="AL90" s="406"/>
      <c r="AM90" s="406">
        <v>614.8115234375</v>
      </c>
      <c r="AN90" s="371" t="e">
        <v>#N/A</v>
      </c>
    </row>
    <row r="91" spans="16:40">
      <c r="P91" s="376"/>
      <c r="Q91" s="406" t="e">
        <v>#N/A</v>
      </c>
      <c r="R91" s="406" t="e">
        <v>#N/A</v>
      </c>
      <c r="S91" s="406"/>
      <c r="T91" s="406">
        <v>888.1673583984375</v>
      </c>
      <c r="U91" s="406">
        <v>67.900000000000006</v>
      </c>
      <c r="V91" s="406"/>
      <c r="W91" s="406" t="e">
        <v>#N/A</v>
      </c>
      <c r="X91" s="406" t="e">
        <v>#N/A</v>
      </c>
      <c r="Y91" s="370"/>
      <c r="Z91" s="406">
        <v>584.23602294921875</v>
      </c>
      <c r="AA91" s="406" t="e">
        <v>#N/A</v>
      </c>
      <c r="AC91" s="376"/>
      <c r="AD91" s="406" t="e">
        <v>#N/A</v>
      </c>
      <c r="AE91" s="406" t="e">
        <v>#N/A</v>
      </c>
      <c r="AF91" s="406"/>
      <c r="AG91" s="406">
        <v>0</v>
      </c>
      <c r="AH91" s="406">
        <v>0</v>
      </c>
      <c r="AI91" s="406"/>
      <c r="AJ91" s="406" t="e">
        <v>#N/A</v>
      </c>
      <c r="AK91" s="406" t="e">
        <v>#N/A</v>
      </c>
      <c r="AL91" s="406"/>
      <c r="AM91" s="406">
        <v>637.9989013671875</v>
      </c>
      <c r="AN91" s="371" t="e">
        <v>#N/A</v>
      </c>
    </row>
    <row r="92" spans="16:40">
      <c r="P92" s="376"/>
      <c r="Q92" s="406" t="e">
        <v>#N/A</v>
      </c>
      <c r="R92" s="406" t="e">
        <v>#N/A</v>
      </c>
      <c r="S92" s="406"/>
      <c r="T92" s="406">
        <v>1570.4464111328125</v>
      </c>
      <c r="U92" s="406">
        <v>68.7</v>
      </c>
      <c r="V92" s="406"/>
      <c r="W92" s="406" t="e">
        <v>#N/A</v>
      </c>
      <c r="X92" s="406" t="e">
        <v>#N/A</v>
      </c>
      <c r="Y92" s="370"/>
      <c r="Z92" s="406">
        <v>585.04229736328125</v>
      </c>
      <c r="AA92" s="406" t="e">
        <v>#N/A</v>
      </c>
      <c r="AC92" s="376"/>
      <c r="AD92" s="406" t="e">
        <v>#N/A</v>
      </c>
      <c r="AE92" s="406" t="e">
        <v>#N/A</v>
      </c>
      <c r="AF92" s="406"/>
      <c r="AG92" s="406">
        <v>5522.4443359375</v>
      </c>
      <c r="AH92" s="406">
        <v>92.548828125</v>
      </c>
      <c r="AI92" s="406"/>
      <c r="AJ92" s="406" t="e">
        <v>#N/A</v>
      </c>
      <c r="AK92" s="406" t="e">
        <v>#N/A</v>
      </c>
      <c r="AL92" s="406"/>
      <c r="AM92" s="406">
        <v>658.31341552734375</v>
      </c>
      <c r="AN92" s="371" t="e">
        <v>#N/A</v>
      </c>
    </row>
    <row r="93" spans="16:40">
      <c r="P93" s="376"/>
      <c r="Q93" s="406" t="e">
        <v>#N/A</v>
      </c>
      <c r="R93" s="406" t="e">
        <v>#N/A</v>
      </c>
      <c r="S93" s="406"/>
      <c r="T93" s="406">
        <v>1079.25830078125</v>
      </c>
      <c r="U93" s="406">
        <v>66.8</v>
      </c>
      <c r="V93" s="406"/>
      <c r="W93" s="406" t="e">
        <v>#N/A</v>
      </c>
      <c r="X93" s="406" t="e">
        <v>#N/A</v>
      </c>
      <c r="Y93" s="370"/>
      <c r="Z93" s="406">
        <v>586.8228759765625</v>
      </c>
      <c r="AA93" s="406" t="e">
        <v>#N/A</v>
      </c>
      <c r="AC93" s="376"/>
      <c r="AD93" s="406" t="e">
        <v>#N/A</v>
      </c>
      <c r="AE93" s="406" t="e">
        <v>#N/A</v>
      </c>
      <c r="AF93" s="406"/>
      <c r="AG93" s="406">
        <v>3138.248291015625</v>
      </c>
      <c r="AH93" s="406">
        <v>83.929939270019531</v>
      </c>
      <c r="AI93" s="406"/>
      <c r="AJ93" s="406" t="e">
        <v>#N/A</v>
      </c>
      <c r="AK93" s="406" t="e">
        <v>#N/A</v>
      </c>
      <c r="AL93" s="406"/>
      <c r="AM93" s="406">
        <v>745.0367431640625</v>
      </c>
      <c r="AN93" s="371" t="e">
        <v>#N/A</v>
      </c>
    </row>
    <row r="94" spans="16:40">
      <c r="P94" s="376"/>
      <c r="Q94" s="406" t="e">
        <v>#N/A</v>
      </c>
      <c r="R94" s="406" t="e">
        <v>#N/A</v>
      </c>
      <c r="S94" s="406"/>
      <c r="T94" s="406">
        <v>1312.2230224609375</v>
      </c>
      <c r="U94" s="406">
        <v>67.7</v>
      </c>
      <c r="V94" s="406"/>
      <c r="W94" s="406" t="e">
        <v>#N/A</v>
      </c>
      <c r="X94" s="406" t="e">
        <v>#N/A</v>
      </c>
      <c r="Y94" s="370"/>
      <c r="Z94" s="406">
        <v>586.90191650390625</v>
      </c>
      <c r="AA94" s="406" t="e">
        <v>#N/A</v>
      </c>
      <c r="AC94" s="376"/>
      <c r="AD94" s="406" t="e">
        <v>#N/A</v>
      </c>
      <c r="AE94" s="406" t="e">
        <v>#N/A</v>
      </c>
      <c r="AF94" s="406"/>
      <c r="AG94" s="406">
        <v>1648.9334716796875</v>
      </c>
      <c r="AH94" s="406">
        <v>93.781822204589844</v>
      </c>
      <c r="AI94" s="406"/>
      <c r="AJ94" s="406" t="e">
        <v>#N/A</v>
      </c>
      <c r="AK94" s="406" t="e">
        <v>#N/A</v>
      </c>
      <c r="AL94" s="406"/>
      <c r="AM94" s="406">
        <v>769.49688720703125</v>
      </c>
      <c r="AN94" s="371" t="e">
        <v>#N/A</v>
      </c>
    </row>
    <row r="95" spans="16:40">
      <c r="P95" s="376"/>
      <c r="Q95" s="406" t="e">
        <v>#N/A</v>
      </c>
      <c r="R95" s="406" t="e">
        <v>#N/A</v>
      </c>
      <c r="S95" s="406"/>
      <c r="T95" s="406">
        <v>1036.46533203125</v>
      </c>
      <c r="U95" s="406">
        <v>66.2</v>
      </c>
      <c r="V95" s="406"/>
      <c r="W95" s="406" t="e">
        <v>#N/A</v>
      </c>
      <c r="X95" s="406" t="e">
        <v>#N/A</v>
      </c>
      <c r="Y95" s="370"/>
      <c r="Z95" s="406">
        <v>594.1102294921875</v>
      </c>
      <c r="AA95" s="406" t="e">
        <v>#N/A</v>
      </c>
      <c r="AC95" s="376"/>
      <c r="AD95" s="406" t="e">
        <v>#N/A</v>
      </c>
      <c r="AE95" s="406" t="e">
        <v>#N/A</v>
      </c>
      <c r="AF95" s="406"/>
      <c r="AG95" s="406">
        <v>3202.2802734375</v>
      </c>
      <c r="AH95" s="406">
        <v>86.350128173828125</v>
      </c>
      <c r="AI95" s="406"/>
      <c r="AJ95" s="406" t="e">
        <v>#N/A</v>
      </c>
      <c r="AK95" s="406" t="e">
        <v>#N/A</v>
      </c>
      <c r="AL95" s="406"/>
      <c r="AM95" s="406">
        <v>774.76544189453125</v>
      </c>
      <c r="AN95" s="371" t="e">
        <v>#N/A</v>
      </c>
    </row>
    <row r="96" spans="16:40">
      <c r="P96" s="376"/>
      <c r="Q96" s="406" t="e">
        <v>#N/A</v>
      </c>
      <c r="R96" s="406" t="e">
        <v>#N/A</v>
      </c>
      <c r="S96" s="406"/>
      <c r="T96" s="406">
        <v>1208.0758056640625</v>
      </c>
      <c r="U96" s="406">
        <v>67.2</v>
      </c>
      <c r="V96" s="406"/>
      <c r="W96" s="406" t="e">
        <v>#N/A</v>
      </c>
      <c r="X96" s="406" t="e">
        <v>#N/A</v>
      </c>
      <c r="Y96" s="370"/>
      <c r="Z96" s="406">
        <v>599.26416015625</v>
      </c>
      <c r="AA96" s="406" t="e">
        <v>#N/A</v>
      </c>
      <c r="AC96" s="376"/>
      <c r="AD96" s="406" t="e">
        <v>#N/A</v>
      </c>
      <c r="AE96" s="406" t="e">
        <v>#N/A</v>
      </c>
      <c r="AF96" s="406"/>
      <c r="AG96" s="406">
        <v>2037.9923095703125</v>
      </c>
      <c r="AH96" s="406">
        <v>81.610519409179688</v>
      </c>
      <c r="AI96" s="406"/>
      <c r="AJ96" s="406" t="e">
        <v>#N/A</v>
      </c>
      <c r="AK96" s="406" t="e">
        <v>#N/A</v>
      </c>
      <c r="AL96" s="406"/>
      <c r="AM96" s="406">
        <v>859.40106201171875</v>
      </c>
      <c r="AN96" s="371" t="e">
        <v>#N/A</v>
      </c>
    </row>
    <row r="97" spans="16:40">
      <c r="P97" s="376"/>
      <c r="Q97" s="406" t="e">
        <v>#N/A</v>
      </c>
      <c r="R97" s="406" t="e">
        <v>#N/A</v>
      </c>
      <c r="S97" s="406"/>
      <c r="T97" s="406">
        <v>1137.243408203125</v>
      </c>
      <c r="U97" s="406">
        <v>67.599999999999994</v>
      </c>
      <c r="V97" s="406"/>
      <c r="W97" s="406" t="e">
        <v>#N/A</v>
      </c>
      <c r="X97" s="406" t="e">
        <v>#N/A</v>
      </c>
      <c r="Y97" s="370"/>
      <c r="Z97" s="406">
        <v>599.84368896484375</v>
      </c>
      <c r="AA97" s="406" t="e">
        <v>#N/A</v>
      </c>
      <c r="AC97" s="376"/>
      <c r="AD97" s="406" t="e">
        <v>#N/A</v>
      </c>
      <c r="AE97" s="406" t="e">
        <v>#N/A</v>
      </c>
      <c r="AF97" s="406"/>
      <c r="AG97" s="406">
        <v>4250.09912109375</v>
      </c>
      <c r="AH97" s="406">
        <v>88.246002197265625</v>
      </c>
      <c r="AI97" s="406"/>
      <c r="AJ97" s="406" t="e">
        <v>#N/A</v>
      </c>
      <c r="AK97" s="406" t="e">
        <v>#N/A</v>
      </c>
      <c r="AL97" s="406"/>
      <c r="AM97" s="406">
        <v>865.36236572265625</v>
      </c>
      <c r="AN97" s="371" t="e">
        <v>#N/A</v>
      </c>
    </row>
    <row r="98" spans="16:40">
      <c r="P98" s="376"/>
      <c r="Q98" s="406" t="e">
        <v>#N/A</v>
      </c>
      <c r="R98" s="406" t="e">
        <v>#N/A</v>
      </c>
      <c r="S98" s="406"/>
      <c r="T98" s="406">
        <v>1818.7684326171875</v>
      </c>
      <c r="U98" s="406">
        <v>66.599999999999994</v>
      </c>
      <c r="V98" s="406"/>
      <c r="W98" s="406" t="e">
        <v>#N/A</v>
      </c>
      <c r="X98" s="406" t="e">
        <v>#N/A</v>
      </c>
      <c r="Y98" s="370"/>
      <c r="Z98" s="406">
        <v>614.53594970703125</v>
      </c>
      <c r="AA98" s="406">
        <v>68.8</v>
      </c>
      <c r="AC98" s="376"/>
      <c r="AD98" s="406" t="e">
        <v>#N/A</v>
      </c>
      <c r="AE98" s="406" t="e">
        <v>#N/A</v>
      </c>
      <c r="AF98" s="406"/>
      <c r="AG98" s="406">
        <v>0</v>
      </c>
      <c r="AH98" s="406">
        <v>82.685371398925781</v>
      </c>
      <c r="AI98" s="406"/>
      <c r="AJ98" s="406" t="e">
        <v>#N/A</v>
      </c>
      <c r="AK98" s="406" t="e">
        <v>#N/A</v>
      </c>
      <c r="AL98" s="406"/>
      <c r="AM98" s="406">
        <v>872.37060546875</v>
      </c>
      <c r="AN98" s="371">
        <v>95.276618957519531</v>
      </c>
    </row>
    <row r="99" spans="16:40">
      <c r="P99" s="376"/>
      <c r="Q99" s="406" t="e">
        <v>#N/A</v>
      </c>
      <c r="R99" s="406" t="e">
        <v>#N/A</v>
      </c>
      <c r="S99" s="406"/>
      <c r="T99" s="406">
        <v>1013.9668579101563</v>
      </c>
      <c r="U99" s="406">
        <v>66.8</v>
      </c>
      <c r="V99" s="406"/>
      <c r="W99" s="406" t="e">
        <v>#N/A</v>
      </c>
      <c r="X99" s="406" t="e">
        <v>#N/A</v>
      </c>
      <c r="Y99" s="370"/>
      <c r="Z99" s="406">
        <v>627.74078369140625</v>
      </c>
      <c r="AA99" s="406" t="e">
        <v>#N/A</v>
      </c>
      <c r="AC99" s="376"/>
      <c r="AD99" s="406" t="e">
        <v>#N/A</v>
      </c>
      <c r="AE99" s="406" t="e">
        <v>#N/A</v>
      </c>
      <c r="AF99" s="406"/>
      <c r="AG99" s="406">
        <v>3314.958251953125</v>
      </c>
      <c r="AH99" s="406">
        <v>99.428749084472656</v>
      </c>
      <c r="AI99" s="406"/>
      <c r="AJ99" s="406" t="e">
        <v>#N/A</v>
      </c>
      <c r="AK99" s="406" t="e">
        <v>#N/A</v>
      </c>
      <c r="AL99" s="406"/>
      <c r="AM99" s="406">
        <v>902.49566650390625</v>
      </c>
      <c r="AN99" s="371" t="e">
        <v>#N/A</v>
      </c>
    </row>
    <row r="100" spans="16:40">
      <c r="P100" s="376"/>
      <c r="Q100" s="406" t="e">
        <v>#N/A</v>
      </c>
      <c r="R100" s="406" t="e">
        <v>#N/A</v>
      </c>
      <c r="S100" s="406"/>
      <c r="T100" s="406">
        <v>488.73544311523438</v>
      </c>
      <c r="U100" s="406">
        <v>62.2</v>
      </c>
      <c r="V100" s="406"/>
      <c r="W100" s="406" t="e">
        <v>#N/A</v>
      </c>
      <c r="X100" s="406" t="e">
        <v>#N/A</v>
      </c>
      <c r="Y100" s="370"/>
      <c r="Z100" s="406">
        <v>656.1800537109375</v>
      </c>
      <c r="AA100" s="406" t="e">
        <v>#N/A</v>
      </c>
      <c r="AC100" s="376"/>
      <c r="AD100" s="406" t="e">
        <v>#N/A</v>
      </c>
      <c r="AE100" s="406" t="e">
        <v>#N/A</v>
      </c>
      <c r="AF100" s="406"/>
      <c r="AG100" s="406">
        <v>1946.5284423828125</v>
      </c>
      <c r="AH100" s="406">
        <v>69.512977600097656</v>
      </c>
      <c r="AI100" s="406"/>
      <c r="AJ100" s="406" t="e">
        <v>#N/A</v>
      </c>
      <c r="AK100" s="406" t="e">
        <v>#N/A</v>
      </c>
      <c r="AL100" s="406"/>
      <c r="AM100" s="406">
        <v>903.07177734375</v>
      </c>
      <c r="AN100" s="371" t="e">
        <v>#N/A</v>
      </c>
    </row>
    <row r="101" spans="16:40">
      <c r="P101" s="376"/>
      <c r="Q101" s="406" t="e">
        <v>#N/A</v>
      </c>
      <c r="R101" s="406" t="e">
        <v>#N/A</v>
      </c>
      <c r="S101" s="406"/>
      <c r="T101" s="406">
        <v>427.41128540039063</v>
      </c>
      <c r="U101" s="406">
        <v>62.5</v>
      </c>
      <c r="V101" s="406"/>
      <c r="W101" s="406" t="e">
        <v>#N/A</v>
      </c>
      <c r="X101" s="406" t="e">
        <v>#N/A</v>
      </c>
      <c r="Y101" s="370"/>
      <c r="Z101" s="406">
        <v>667.00732421875</v>
      </c>
      <c r="AA101" s="406" t="e">
        <v>#N/A</v>
      </c>
      <c r="AC101" s="376"/>
      <c r="AD101" s="406" t="e">
        <v>#N/A</v>
      </c>
      <c r="AE101" s="406" t="e">
        <v>#N/A</v>
      </c>
      <c r="AF101" s="406"/>
      <c r="AG101" s="406">
        <v>1206.050048828125</v>
      </c>
      <c r="AH101" s="406">
        <v>77.583122253417969</v>
      </c>
      <c r="AI101" s="406"/>
      <c r="AJ101" s="406" t="e">
        <v>#N/A</v>
      </c>
      <c r="AK101" s="406" t="e">
        <v>#N/A</v>
      </c>
      <c r="AL101" s="406"/>
      <c r="AM101" s="406">
        <v>950.00494384765625</v>
      </c>
      <c r="AN101" s="371" t="e">
        <v>#N/A</v>
      </c>
    </row>
    <row r="102" spans="16:40">
      <c r="P102" s="376"/>
      <c r="Q102" s="406" t="e">
        <v>#N/A</v>
      </c>
      <c r="R102" s="406" t="e">
        <v>#N/A</v>
      </c>
      <c r="S102" s="406"/>
      <c r="T102" s="406">
        <v>1318.172119140625</v>
      </c>
      <c r="U102" s="406">
        <v>65.5</v>
      </c>
      <c r="V102" s="406"/>
      <c r="W102" s="406" t="e">
        <v>#N/A</v>
      </c>
      <c r="X102" s="406" t="e">
        <v>#N/A</v>
      </c>
      <c r="Y102" s="370"/>
      <c r="Z102" s="406">
        <v>679.56756591796875</v>
      </c>
      <c r="AA102" s="406" t="e">
        <v>#N/A</v>
      </c>
      <c r="AC102" s="376"/>
      <c r="AD102" s="406" t="e">
        <v>#N/A</v>
      </c>
      <c r="AE102" s="406" t="e">
        <v>#N/A</v>
      </c>
      <c r="AF102" s="406"/>
      <c r="AG102" s="406">
        <v>3477.512451171875</v>
      </c>
      <c r="AH102" s="406">
        <v>81.349372863769531</v>
      </c>
      <c r="AI102" s="406"/>
      <c r="AJ102" s="406" t="e">
        <v>#N/A</v>
      </c>
      <c r="AK102" s="406" t="e">
        <v>#N/A</v>
      </c>
      <c r="AL102" s="406"/>
      <c r="AM102" s="406">
        <v>1028.27734375</v>
      </c>
      <c r="AN102" s="371" t="e">
        <v>#N/A</v>
      </c>
    </row>
    <row r="103" spans="16:40">
      <c r="P103" s="376"/>
      <c r="Q103" s="406" t="e">
        <v>#N/A</v>
      </c>
      <c r="R103" s="406" t="e">
        <v>#N/A</v>
      </c>
      <c r="S103" s="406"/>
      <c r="T103" s="406" t="e">
        <v>#N/A</v>
      </c>
      <c r="U103" s="406" t="e">
        <v>#N/A</v>
      </c>
      <c r="V103" s="406"/>
      <c r="W103" s="406">
        <v>1749.36328125</v>
      </c>
      <c r="X103" s="406">
        <v>70.5</v>
      </c>
      <c r="Y103" s="370"/>
      <c r="Z103" s="406">
        <v>698.295654296875</v>
      </c>
      <c r="AA103" s="406" t="e">
        <v>#N/A</v>
      </c>
      <c r="AC103" s="376"/>
      <c r="AD103" s="406" t="e">
        <v>#N/A</v>
      </c>
      <c r="AE103" s="406" t="e">
        <v>#N/A</v>
      </c>
      <c r="AF103" s="406"/>
      <c r="AG103" s="406" t="e">
        <v>#N/A</v>
      </c>
      <c r="AH103" s="406" t="e">
        <v>#N/A</v>
      </c>
      <c r="AI103" s="406"/>
      <c r="AJ103" s="406">
        <v>3982.35595703125</v>
      </c>
      <c r="AK103" s="406">
        <v>87.974250793457031</v>
      </c>
      <c r="AL103" s="406"/>
      <c r="AM103" s="406">
        <v>1073.41162109375</v>
      </c>
      <c r="AN103" s="371" t="e">
        <v>#N/A</v>
      </c>
    </row>
    <row r="104" spans="16:40">
      <c r="P104" s="376"/>
      <c r="Q104" s="406" t="e">
        <v>#N/A</v>
      </c>
      <c r="R104" s="406" t="e">
        <v>#N/A</v>
      </c>
      <c r="S104" s="406"/>
      <c r="T104" s="406" t="e">
        <v>#N/A</v>
      </c>
      <c r="U104" s="406" t="e">
        <v>#N/A</v>
      </c>
      <c r="V104" s="406"/>
      <c r="W104" s="406">
        <v>961.88800048828125</v>
      </c>
      <c r="X104" s="406">
        <v>65.2</v>
      </c>
      <c r="Y104" s="370"/>
      <c r="Z104" s="406">
        <v>728.31317138671875</v>
      </c>
      <c r="AA104" s="406" t="e">
        <v>#N/A</v>
      </c>
      <c r="AC104" s="376"/>
      <c r="AD104" s="406" t="e">
        <v>#N/A</v>
      </c>
      <c r="AE104" s="406" t="e">
        <v>#N/A</v>
      </c>
      <c r="AF104" s="406"/>
      <c r="AG104" s="406" t="e">
        <v>#N/A</v>
      </c>
      <c r="AH104" s="406" t="e">
        <v>#N/A</v>
      </c>
      <c r="AI104" s="406"/>
      <c r="AJ104" s="406">
        <v>2213.56982421875</v>
      </c>
      <c r="AK104" s="406">
        <v>78.294281005859375</v>
      </c>
      <c r="AL104" s="406"/>
      <c r="AM104" s="406">
        <v>1073.4288330078125</v>
      </c>
      <c r="AN104" s="371" t="e">
        <v>#N/A</v>
      </c>
    </row>
    <row r="105" spans="16:40">
      <c r="P105" s="376"/>
      <c r="Q105" s="406" t="e">
        <v>#N/A</v>
      </c>
      <c r="R105" s="406" t="e">
        <v>#N/A</v>
      </c>
      <c r="S105" s="406"/>
      <c r="T105" s="406" t="e">
        <v>#N/A</v>
      </c>
      <c r="U105" s="406" t="e">
        <v>#N/A</v>
      </c>
      <c r="V105" s="406"/>
      <c r="W105" s="406">
        <v>1389.3369140625</v>
      </c>
      <c r="X105" s="406">
        <v>69.8</v>
      </c>
      <c r="Y105" s="370"/>
      <c r="Z105" s="406">
        <v>730.517822265625</v>
      </c>
      <c r="AA105" s="406" t="e">
        <v>#N/A</v>
      </c>
      <c r="AC105" s="376"/>
      <c r="AD105" s="406" t="e">
        <v>#N/A</v>
      </c>
      <c r="AE105" s="406" t="e">
        <v>#N/A</v>
      </c>
      <c r="AF105" s="406"/>
      <c r="AG105" s="406" t="e">
        <v>#N/A</v>
      </c>
      <c r="AH105" s="406" t="e">
        <v>#N/A</v>
      </c>
      <c r="AI105" s="406"/>
      <c r="AJ105" s="406">
        <v>3967.709228515625</v>
      </c>
      <c r="AK105" s="406">
        <v>79.297889709472656</v>
      </c>
      <c r="AL105" s="406"/>
      <c r="AM105" s="406">
        <v>1089.568115234375</v>
      </c>
      <c r="AN105" s="371" t="e">
        <v>#N/A</v>
      </c>
    </row>
    <row r="106" spans="16:40">
      <c r="P106" s="376"/>
      <c r="Q106" s="406" t="e">
        <v>#N/A</v>
      </c>
      <c r="R106" s="406" t="e">
        <v>#N/A</v>
      </c>
      <c r="S106" s="406"/>
      <c r="T106" s="406" t="e">
        <v>#N/A</v>
      </c>
      <c r="U106" s="406" t="e">
        <v>#N/A</v>
      </c>
      <c r="V106" s="406"/>
      <c r="W106" s="406">
        <v>586.90191650390625</v>
      </c>
      <c r="X106" s="406">
        <v>0</v>
      </c>
      <c r="Y106" s="370"/>
      <c r="Z106" s="406">
        <v>785.3175048828125</v>
      </c>
      <c r="AA106" s="406" t="e">
        <v>#N/A</v>
      </c>
      <c r="AC106" s="376"/>
      <c r="AD106" s="406" t="e">
        <v>#N/A</v>
      </c>
      <c r="AE106" s="406" t="e">
        <v>#N/A</v>
      </c>
      <c r="AF106" s="406"/>
      <c r="AG106" s="406" t="e">
        <v>#N/A</v>
      </c>
      <c r="AH106" s="406" t="e">
        <v>#N/A</v>
      </c>
      <c r="AI106" s="406"/>
      <c r="AJ106" s="406">
        <v>1537.3192138671875</v>
      </c>
      <c r="AK106" s="406">
        <v>86.320930480957031</v>
      </c>
      <c r="AL106" s="406"/>
      <c r="AM106" s="406">
        <v>1143.0118408203125</v>
      </c>
      <c r="AN106" s="371" t="e">
        <v>#N/A</v>
      </c>
    </row>
    <row r="107" spans="16:40">
      <c r="P107" s="376"/>
      <c r="Q107" s="406" t="e">
        <v>#N/A</v>
      </c>
      <c r="R107" s="406" t="e">
        <v>#N/A</v>
      </c>
      <c r="S107" s="406"/>
      <c r="T107" s="406" t="e">
        <v>#N/A</v>
      </c>
      <c r="U107" s="406" t="e">
        <v>#N/A</v>
      </c>
      <c r="V107" s="406"/>
      <c r="W107" s="406">
        <v>580.32843017578125</v>
      </c>
      <c r="X107" s="406">
        <v>65.099999999999994</v>
      </c>
      <c r="Y107" s="370"/>
      <c r="Z107" s="406">
        <v>797.59332275390625</v>
      </c>
      <c r="AA107" s="406" t="e">
        <v>#N/A</v>
      </c>
      <c r="AC107" s="376"/>
      <c r="AD107" s="406" t="e">
        <v>#N/A</v>
      </c>
      <c r="AE107" s="406" t="e">
        <v>#N/A</v>
      </c>
      <c r="AF107" s="406"/>
      <c r="AG107" s="406" t="e">
        <v>#N/A</v>
      </c>
      <c r="AH107" s="406" t="e">
        <v>#N/A</v>
      </c>
      <c r="AI107" s="406"/>
      <c r="AJ107" s="406">
        <v>2031.6475830078125</v>
      </c>
      <c r="AK107" s="406">
        <v>66.001762390136719</v>
      </c>
      <c r="AL107" s="406"/>
      <c r="AM107" s="406">
        <v>1168.75634765625</v>
      </c>
      <c r="AN107" s="371" t="e">
        <v>#N/A</v>
      </c>
    </row>
    <row r="108" spans="16:40">
      <c r="P108" s="376"/>
      <c r="Q108" s="406" t="e">
        <v>#N/A</v>
      </c>
      <c r="R108" s="406" t="e">
        <v>#N/A</v>
      </c>
      <c r="S108" s="406"/>
      <c r="T108" s="406" t="e">
        <v>#N/A</v>
      </c>
      <c r="U108" s="406" t="e">
        <v>#N/A</v>
      </c>
      <c r="V108" s="406"/>
      <c r="W108" s="406">
        <v>1039.756591796875</v>
      </c>
      <c r="X108" s="406">
        <v>67</v>
      </c>
      <c r="Y108" s="370"/>
      <c r="Z108" s="406">
        <v>806.22576904296875</v>
      </c>
      <c r="AA108" s="406" t="e">
        <v>#N/A</v>
      </c>
      <c r="AC108" s="376"/>
      <c r="AD108" s="406" t="e">
        <v>#N/A</v>
      </c>
      <c r="AE108" s="406" t="e">
        <v>#N/A</v>
      </c>
      <c r="AF108" s="406"/>
      <c r="AG108" s="406" t="e">
        <v>#N/A</v>
      </c>
      <c r="AH108" s="406" t="e">
        <v>#N/A</v>
      </c>
      <c r="AI108" s="406"/>
      <c r="AJ108" s="406">
        <v>567.654296875</v>
      </c>
      <c r="AK108" s="406">
        <v>87.162910461425781</v>
      </c>
      <c r="AL108" s="406"/>
      <c r="AM108" s="406">
        <v>1184.92041015625</v>
      </c>
      <c r="AN108" s="371" t="e">
        <v>#N/A</v>
      </c>
    </row>
    <row r="109" spans="16:40">
      <c r="P109" s="376"/>
      <c r="Q109" s="406" t="e">
        <v>#N/A</v>
      </c>
      <c r="R109" s="406" t="e">
        <v>#N/A</v>
      </c>
      <c r="S109" s="406"/>
      <c r="T109" s="406" t="e">
        <v>#N/A</v>
      </c>
      <c r="U109" s="406" t="e">
        <v>#N/A</v>
      </c>
      <c r="V109" s="406"/>
      <c r="W109" s="406">
        <v>564.88543701171875</v>
      </c>
      <c r="X109" s="406">
        <v>64.099999999999994</v>
      </c>
      <c r="Y109" s="370"/>
      <c r="Z109" s="406">
        <v>844.33709716796875</v>
      </c>
      <c r="AA109" s="406" t="e">
        <v>#N/A</v>
      </c>
      <c r="AC109" s="376"/>
      <c r="AD109" s="406" t="e">
        <v>#N/A</v>
      </c>
      <c r="AE109" s="406" t="e">
        <v>#N/A</v>
      </c>
      <c r="AF109" s="406"/>
      <c r="AG109" s="406" t="e">
        <v>#N/A</v>
      </c>
      <c r="AH109" s="406" t="e">
        <v>#N/A</v>
      </c>
      <c r="AI109" s="406"/>
      <c r="AJ109" s="406">
        <v>950.00494384765625</v>
      </c>
      <c r="AK109" s="406">
        <v>68.700981140136719</v>
      </c>
      <c r="AL109" s="406"/>
      <c r="AM109" s="406">
        <v>1202.6361083984375</v>
      </c>
      <c r="AN109" s="371" t="e">
        <v>#N/A</v>
      </c>
    </row>
    <row r="110" spans="16:40">
      <c r="P110" s="376"/>
      <c r="Q110" s="406" t="e">
        <v>#N/A</v>
      </c>
      <c r="R110" s="406" t="e">
        <v>#N/A</v>
      </c>
      <c r="S110" s="406"/>
      <c r="T110" s="406" t="e">
        <v>#N/A</v>
      </c>
      <c r="U110" s="406" t="e">
        <v>#N/A</v>
      </c>
      <c r="V110" s="406"/>
      <c r="W110" s="406">
        <v>728.31317138671875</v>
      </c>
      <c r="X110" s="406">
        <v>65</v>
      </c>
      <c r="Y110" s="370"/>
      <c r="Z110" s="406">
        <v>851.15264892578125</v>
      </c>
      <c r="AA110" s="406" t="e">
        <v>#N/A</v>
      </c>
      <c r="AC110" s="376"/>
      <c r="AD110" s="406" t="e">
        <v>#N/A</v>
      </c>
      <c r="AE110" s="406" t="e">
        <v>#N/A</v>
      </c>
      <c r="AF110" s="406"/>
      <c r="AG110" s="406" t="e">
        <v>#N/A</v>
      </c>
      <c r="AH110" s="406" t="e">
        <v>#N/A</v>
      </c>
      <c r="AI110" s="406"/>
      <c r="AJ110" s="406">
        <v>0</v>
      </c>
      <c r="AK110" s="406">
        <v>84.785850524902344</v>
      </c>
      <c r="AL110" s="406"/>
      <c r="AM110" s="406">
        <v>1206.050048828125</v>
      </c>
      <c r="AN110" s="371" t="e">
        <v>#N/A</v>
      </c>
    </row>
    <row r="111" spans="16:40">
      <c r="P111" s="376"/>
      <c r="Q111" s="406" t="e">
        <v>#N/A</v>
      </c>
      <c r="R111" s="406" t="e">
        <v>#N/A</v>
      </c>
      <c r="S111" s="406"/>
      <c r="T111" s="406" t="e">
        <v>#N/A</v>
      </c>
      <c r="U111" s="406" t="e">
        <v>#N/A</v>
      </c>
      <c r="V111" s="406"/>
      <c r="W111" s="406">
        <v>472.85086059570313</v>
      </c>
      <c r="X111" s="406">
        <v>62.2</v>
      </c>
      <c r="Y111" s="370"/>
      <c r="Z111" s="406">
        <v>869.29534912109375</v>
      </c>
      <c r="AA111" s="406" t="e">
        <v>#N/A</v>
      </c>
      <c r="AC111" s="376"/>
      <c r="AD111" s="406" t="e">
        <v>#N/A</v>
      </c>
      <c r="AE111" s="406" t="e">
        <v>#N/A</v>
      </c>
      <c r="AF111" s="406"/>
      <c r="AG111" s="406" t="e">
        <v>#N/A</v>
      </c>
      <c r="AH111" s="406" t="e">
        <v>#N/A</v>
      </c>
      <c r="AI111" s="406"/>
      <c r="AJ111" s="406">
        <v>395.74609375</v>
      </c>
      <c r="AK111" s="406">
        <v>48.188140869140625</v>
      </c>
      <c r="AL111" s="406"/>
      <c r="AM111" s="406">
        <v>1229.24560546875</v>
      </c>
      <c r="AN111" s="371" t="e">
        <v>#N/A</v>
      </c>
    </row>
    <row r="112" spans="16:40">
      <c r="P112" s="376"/>
      <c r="Q112" s="406" t="e">
        <v>#N/A</v>
      </c>
      <c r="R112" s="406" t="e">
        <v>#N/A</v>
      </c>
      <c r="S112" s="406"/>
      <c r="T112" s="406" t="e">
        <v>#N/A</v>
      </c>
      <c r="U112" s="406" t="e">
        <v>#N/A</v>
      </c>
      <c r="V112" s="406"/>
      <c r="W112" s="406">
        <v>378.78631591796875</v>
      </c>
      <c r="X112" s="406">
        <v>59</v>
      </c>
      <c r="Y112" s="370"/>
      <c r="Z112" s="406">
        <v>870.83697509765625</v>
      </c>
      <c r="AA112" s="406" t="e">
        <v>#N/A</v>
      </c>
      <c r="AC112" s="376"/>
      <c r="AD112" s="406" t="e">
        <v>#N/A</v>
      </c>
      <c r="AE112" s="406" t="e">
        <v>#N/A</v>
      </c>
      <c r="AF112" s="406"/>
      <c r="AG112" s="406" t="e">
        <v>#N/A</v>
      </c>
      <c r="AH112" s="406" t="e">
        <v>#N/A</v>
      </c>
      <c r="AI112" s="406"/>
      <c r="AJ112" s="406">
        <v>606.3489990234375</v>
      </c>
      <c r="AK112" s="406">
        <v>82.481056213378906</v>
      </c>
      <c r="AL112" s="406"/>
      <c r="AM112" s="406">
        <v>1249.094970703125</v>
      </c>
      <c r="AN112" s="371" t="e">
        <v>#N/A</v>
      </c>
    </row>
    <row r="113" spans="16:40">
      <c r="P113" s="376"/>
      <c r="Q113" s="406" t="e">
        <v>#N/A</v>
      </c>
      <c r="R113" s="406" t="e">
        <v>#N/A</v>
      </c>
      <c r="S113" s="406"/>
      <c r="T113" s="406" t="e">
        <v>#N/A</v>
      </c>
      <c r="U113" s="406" t="e">
        <v>#N/A</v>
      </c>
      <c r="V113" s="406"/>
      <c r="W113" s="406">
        <v>130.84864807128906</v>
      </c>
      <c r="X113" s="406">
        <v>55.4</v>
      </c>
      <c r="Y113" s="370"/>
      <c r="Z113" s="406">
        <v>872.9283447265625</v>
      </c>
      <c r="AA113" s="406" t="e">
        <v>#N/A</v>
      </c>
      <c r="AC113" s="376"/>
      <c r="AD113" s="406" t="e">
        <v>#N/A</v>
      </c>
      <c r="AE113" s="406" t="e">
        <v>#N/A</v>
      </c>
      <c r="AF113" s="406"/>
      <c r="AG113" s="406" t="e">
        <v>#N/A</v>
      </c>
      <c r="AH113" s="406" t="e">
        <v>#N/A</v>
      </c>
      <c r="AI113" s="406"/>
      <c r="AJ113" s="406">
        <v>0</v>
      </c>
      <c r="AK113" s="406">
        <v>0</v>
      </c>
      <c r="AL113" s="406"/>
      <c r="AM113" s="406">
        <v>1309.180419921875</v>
      </c>
      <c r="AN113" s="371" t="e">
        <v>#N/A</v>
      </c>
    </row>
    <row r="114" spans="16:40">
      <c r="P114" s="376"/>
      <c r="Q114" s="406" t="e">
        <v>#N/A</v>
      </c>
      <c r="R114" s="406" t="e">
        <v>#N/A</v>
      </c>
      <c r="S114" s="406"/>
      <c r="T114" s="406" t="e">
        <v>#N/A</v>
      </c>
      <c r="U114" s="406" t="e">
        <v>#N/A</v>
      </c>
      <c r="V114" s="406"/>
      <c r="W114" s="406">
        <v>399.74981689453125</v>
      </c>
      <c r="X114" s="406">
        <v>64.900000000000006</v>
      </c>
      <c r="Y114" s="370"/>
      <c r="Z114" s="406">
        <v>888.1673583984375</v>
      </c>
      <c r="AA114" s="406" t="e">
        <v>#N/A</v>
      </c>
      <c r="AC114" s="376"/>
      <c r="AD114" s="406" t="e">
        <v>#N/A</v>
      </c>
      <c r="AE114" s="406" t="e">
        <v>#N/A</v>
      </c>
      <c r="AF114" s="406"/>
      <c r="AG114" s="406" t="e">
        <v>#N/A</v>
      </c>
      <c r="AH114" s="406" t="e">
        <v>#N/A</v>
      </c>
      <c r="AI114" s="406"/>
      <c r="AJ114" s="406">
        <v>865.36236572265625</v>
      </c>
      <c r="AK114" s="406">
        <v>49.429500579833984</v>
      </c>
      <c r="AL114" s="406"/>
      <c r="AM114" s="406">
        <v>1537.3192138671875</v>
      </c>
      <c r="AN114" s="371" t="e">
        <v>#N/A</v>
      </c>
    </row>
    <row r="115" spans="16:40">
      <c r="P115" s="376"/>
      <c r="Q115" s="406" t="e">
        <v>#N/A</v>
      </c>
      <c r="R115" s="406" t="e">
        <v>#N/A</v>
      </c>
      <c r="S115" s="406"/>
      <c r="T115" s="406" t="e">
        <v>#N/A</v>
      </c>
      <c r="U115" s="406" t="e">
        <v>#N/A</v>
      </c>
      <c r="V115" s="406"/>
      <c r="W115" s="406">
        <v>476.17910766601563</v>
      </c>
      <c r="X115" s="406">
        <v>67</v>
      </c>
      <c r="Y115" s="370"/>
      <c r="Z115" s="406">
        <v>896.15814208984375</v>
      </c>
      <c r="AA115" s="406" t="e">
        <v>#N/A</v>
      </c>
      <c r="AC115" s="376"/>
      <c r="AD115" s="406" t="e">
        <v>#N/A</v>
      </c>
      <c r="AE115" s="406" t="e">
        <v>#N/A</v>
      </c>
      <c r="AF115" s="406"/>
      <c r="AG115" s="406" t="e">
        <v>#N/A</v>
      </c>
      <c r="AH115" s="406" t="e">
        <v>#N/A</v>
      </c>
      <c r="AI115" s="406"/>
      <c r="AJ115" s="406">
        <v>2363.435546875</v>
      </c>
      <c r="AK115" s="406">
        <v>72.944648742675781</v>
      </c>
      <c r="AL115" s="406"/>
      <c r="AM115" s="406">
        <v>1544.762451171875</v>
      </c>
      <c r="AN115" s="371" t="e">
        <v>#N/A</v>
      </c>
    </row>
    <row r="116" spans="16:40">
      <c r="P116" s="376"/>
      <c r="Q116" s="406" t="e">
        <v>#N/A</v>
      </c>
      <c r="R116" s="406" t="e">
        <v>#N/A</v>
      </c>
      <c r="S116" s="406"/>
      <c r="T116" s="406" t="e">
        <v>#N/A</v>
      </c>
      <c r="U116" s="406" t="e">
        <v>#N/A</v>
      </c>
      <c r="V116" s="406"/>
      <c r="W116" s="406">
        <v>1121.98876953125</v>
      </c>
      <c r="X116" s="406">
        <v>67.400000000000006</v>
      </c>
      <c r="Y116" s="370"/>
      <c r="Z116" s="406">
        <v>916.552734375</v>
      </c>
      <c r="AA116" s="406" t="e">
        <v>#N/A</v>
      </c>
      <c r="AC116" s="376"/>
      <c r="AD116" s="406" t="e">
        <v>#N/A</v>
      </c>
      <c r="AE116" s="406" t="e">
        <v>#N/A</v>
      </c>
      <c r="AF116" s="406"/>
      <c r="AG116" s="406" t="e">
        <v>#N/A</v>
      </c>
      <c r="AH116" s="406" t="e">
        <v>#N/A</v>
      </c>
      <c r="AI116" s="406"/>
      <c r="AJ116" s="406">
        <v>2952.77978515625</v>
      </c>
      <c r="AK116" s="406">
        <v>67.409736633300781</v>
      </c>
      <c r="AL116" s="406"/>
      <c r="AM116" s="406">
        <v>1553.2593994140625</v>
      </c>
      <c r="AN116" s="371" t="e">
        <v>#N/A</v>
      </c>
    </row>
    <row r="117" spans="16:40">
      <c r="P117" s="376"/>
      <c r="Q117" s="406" t="e">
        <v>#N/A</v>
      </c>
      <c r="R117" s="406" t="e">
        <v>#N/A</v>
      </c>
      <c r="S117" s="406"/>
      <c r="T117" s="406" t="e">
        <v>#N/A</v>
      </c>
      <c r="U117" s="406" t="e">
        <v>#N/A</v>
      </c>
      <c r="V117" s="406"/>
      <c r="W117" s="406">
        <v>444.61846923828125</v>
      </c>
      <c r="X117" s="406">
        <v>63.8</v>
      </c>
      <c r="Y117" s="370"/>
      <c r="Z117" s="406">
        <v>922.9886474609375</v>
      </c>
      <c r="AA117" s="406" t="e">
        <v>#N/A</v>
      </c>
      <c r="AC117" s="376"/>
      <c r="AD117" s="406" t="e">
        <v>#N/A</v>
      </c>
      <c r="AE117" s="406" t="e">
        <v>#N/A</v>
      </c>
      <c r="AF117" s="406"/>
      <c r="AG117" s="406" t="e">
        <v>#N/A</v>
      </c>
      <c r="AH117" s="406" t="e">
        <v>#N/A</v>
      </c>
      <c r="AI117" s="406"/>
      <c r="AJ117" s="406">
        <v>289.46453857421875</v>
      </c>
      <c r="AK117" s="406">
        <v>48.919551849365234</v>
      </c>
      <c r="AL117" s="406"/>
      <c r="AM117" s="406">
        <v>1648.9334716796875</v>
      </c>
      <c r="AN117" s="371" t="e">
        <v>#N/A</v>
      </c>
    </row>
    <row r="118" spans="16:40">
      <c r="P118" s="376"/>
      <c r="Q118" s="406" t="e">
        <v>#N/A</v>
      </c>
      <c r="R118" s="406" t="e">
        <v>#N/A</v>
      </c>
      <c r="S118" s="406"/>
      <c r="T118" s="406" t="e">
        <v>#N/A</v>
      </c>
      <c r="U118" s="406" t="e">
        <v>#N/A</v>
      </c>
      <c r="V118" s="406"/>
      <c r="W118" s="406">
        <v>1676.9522705078125</v>
      </c>
      <c r="X118" s="406">
        <v>68.099999999999994</v>
      </c>
      <c r="Y118" s="370"/>
      <c r="Z118" s="406">
        <v>932.10028076171875</v>
      </c>
      <c r="AA118" s="406" t="e">
        <v>#N/A</v>
      </c>
      <c r="AC118" s="376"/>
      <c r="AD118" s="406" t="e">
        <v>#N/A</v>
      </c>
      <c r="AE118" s="406" t="e">
        <v>#N/A</v>
      </c>
      <c r="AF118" s="406"/>
      <c r="AG118" s="406" t="e">
        <v>#N/A</v>
      </c>
      <c r="AH118" s="406" t="e">
        <v>#N/A</v>
      </c>
      <c r="AI118" s="406"/>
      <c r="AJ118" s="406">
        <v>1553.2593994140625</v>
      </c>
      <c r="AK118" s="406">
        <v>77.833747863769531</v>
      </c>
      <c r="AL118" s="406"/>
      <c r="AM118" s="406">
        <v>1776.983642578125</v>
      </c>
      <c r="AN118" s="371" t="e">
        <v>#N/A</v>
      </c>
    </row>
    <row r="119" spans="16:40">
      <c r="P119" s="376"/>
      <c r="Q119" s="406" t="e">
        <v>#N/A</v>
      </c>
      <c r="R119" s="406" t="e">
        <v>#N/A</v>
      </c>
      <c r="S119" s="406"/>
      <c r="T119" s="406" t="e">
        <v>#N/A</v>
      </c>
      <c r="U119" s="406" t="e">
        <v>#N/A</v>
      </c>
      <c r="V119" s="406"/>
      <c r="W119" s="406">
        <v>872.9283447265625</v>
      </c>
      <c r="X119" s="406">
        <v>65.2</v>
      </c>
      <c r="Y119" s="370"/>
      <c r="Z119" s="406">
        <v>940.30242919921875</v>
      </c>
      <c r="AA119" s="406" t="e">
        <v>#N/A</v>
      </c>
      <c r="AC119" s="376"/>
      <c r="AD119" s="406" t="e">
        <v>#N/A</v>
      </c>
      <c r="AE119" s="406" t="e">
        <v>#N/A</v>
      </c>
      <c r="AF119" s="406"/>
      <c r="AG119" s="406" t="e">
        <v>#N/A</v>
      </c>
      <c r="AH119" s="406" t="e">
        <v>#N/A</v>
      </c>
      <c r="AI119" s="406"/>
      <c r="AJ119" s="406">
        <v>1202.6361083984375</v>
      </c>
      <c r="AK119" s="406">
        <v>66.459518432617188</v>
      </c>
      <c r="AL119" s="406"/>
      <c r="AM119" s="406">
        <v>1840.06787109375</v>
      </c>
      <c r="AN119" s="371" t="e">
        <v>#N/A</v>
      </c>
    </row>
    <row r="120" spans="16:40">
      <c r="P120" s="376"/>
      <c r="Q120" s="406" t="e">
        <v>#N/A</v>
      </c>
      <c r="R120" s="406" t="e">
        <v>#N/A</v>
      </c>
      <c r="S120" s="406"/>
      <c r="T120" s="406" t="e">
        <v>#N/A</v>
      </c>
      <c r="U120" s="406" t="e">
        <v>#N/A</v>
      </c>
      <c r="V120" s="406"/>
      <c r="W120" s="406">
        <v>656.1800537109375</v>
      </c>
      <c r="X120" s="406">
        <v>65.7</v>
      </c>
      <c r="Y120" s="370"/>
      <c r="Z120" s="406">
        <v>957.39697265625</v>
      </c>
      <c r="AA120" s="406" t="e">
        <v>#N/A</v>
      </c>
      <c r="AC120" s="376"/>
      <c r="AD120" s="406" t="e">
        <v>#N/A</v>
      </c>
      <c r="AE120" s="406" t="e">
        <v>#N/A</v>
      </c>
      <c r="AF120" s="406"/>
      <c r="AG120" s="406" t="e">
        <v>#N/A</v>
      </c>
      <c r="AH120" s="406" t="e">
        <v>#N/A</v>
      </c>
      <c r="AI120" s="406"/>
      <c r="AJ120" s="406">
        <v>1776.983642578125</v>
      </c>
      <c r="AK120" s="406">
        <v>77.677589416503906</v>
      </c>
      <c r="AL120" s="406"/>
      <c r="AM120" s="406">
        <v>1946.5284423828125</v>
      </c>
      <c r="AN120" s="371" t="e">
        <v>#N/A</v>
      </c>
    </row>
    <row r="121" spans="16:40">
      <c r="P121" s="376"/>
      <c r="Q121" s="406" t="e">
        <v>#N/A</v>
      </c>
      <c r="R121" s="406" t="e">
        <v>#N/A</v>
      </c>
      <c r="S121" s="406"/>
      <c r="T121" s="406" t="e">
        <v>#N/A</v>
      </c>
      <c r="U121" s="406" t="e">
        <v>#N/A</v>
      </c>
      <c r="V121" s="406"/>
      <c r="W121" s="406">
        <v>1151.6688232421875</v>
      </c>
      <c r="X121" s="406">
        <v>0</v>
      </c>
      <c r="Y121" s="370"/>
      <c r="Z121" s="406">
        <v>961.88800048828125</v>
      </c>
      <c r="AA121" s="406" t="e">
        <v>#N/A</v>
      </c>
      <c r="AC121" s="376"/>
      <c r="AD121" s="406" t="e">
        <v>#N/A</v>
      </c>
      <c r="AE121" s="406" t="e">
        <v>#N/A</v>
      </c>
      <c r="AF121" s="406"/>
      <c r="AG121" s="406" t="e">
        <v>#N/A</v>
      </c>
      <c r="AH121" s="406" t="e">
        <v>#N/A</v>
      </c>
      <c r="AI121" s="406"/>
      <c r="AJ121" s="406">
        <v>3631.614501953125</v>
      </c>
      <c r="AK121" s="406">
        <v>82.436683654785156</v>
      </c>
      <c r="AL121" s="406"/>
      <c r="AM121" s="406">
        <v>1981.4010009765625</v>
      </c>
      <c r="AN121" s="371" t="e">
        <v>#N/A</v>
      </c>
    </row>
    <row r="122" spans="16:40">
      <c r="P122" s="376"/>
      <c r="Q122" s="406" t="e">
        <v>#N/A</v>
      </c>
      <c r="R122" s="406" t="e">
        <v>#N/A</v>
      </c>
      <c r="S122" s="406"/>
      <c r="T122" s="406" t="e">
        <v>#N/A</v>
      </c>
      <c r="U122" s="406" t="e">
        <v>#N/A</v>
      </c>
      <c r="V122" s="406"/>
      <c r="W122" s="406">
        <v>698.295654296875</v>
      </c>
      <c r="X122" s="406">
        <v>66.099999999999994</v>
      </c>
      <c r="Y122" s="370"/>
      <c r="Z122" s="406">
        <v>978.62890625</v>
      </c>
      <c r="AA122" s="406" t="e">
        <v>#N/A</v>
      </c>
      <c r="AC122" s="376"/>
      <c r="AD122" s="406" t="e">
        <v>#N/A</v>
      </c>
      <c r="AE122" s="406" t="e">
        <v>#N/A</v>
      </c>
      <c r="AF122" s="406"/>
      <c r="AG122" s="406" t="e">
        <v>#N/A</v>
      </c>
      <c r="AH122" s="406" t="e">
        <v>#N/A</v>
      </c>
      <c r="AI122" s="406"/>
      <c r="AJ122" s="406">
        <v>3311.016845703125</v>
      </c>
      <c r="AK122" s="406">
        <v>77.714057922363281</v>
      </c>
      <c r="AL122" s="406"/>
      <c r="AM122" s="406">
        <v>2031.6475830078125</v>
      </c>
      <c r="AN122" s="371" t="e">
        <v>#N/A</v>
      </c>
    </row>
    <row r="123" spans="16:40">
      <c r="P123" s="376"/>
      <c r="Q123" s="406" t="e">
        <v>#N/A</v>
      </c>
      <c r="R123" s="406" t="e">
        <v>#N/A</v>
      </c>
      <c r="S123" s="406"/>
      <c r="T123" s="406" t="e">
        <v>#N/A</v>
      </c>
      <c r="U123" s="406" t="e">
        <v>#N/A</v>
      </c>
      <c r="V123" s="406"/>
      <c r="W123" s="406">
        <v>916.552734375</v>
      </c>
      <c r="X123" s="406">
        <v>64.599999999999994</v>
      </c>
      <c r="Y123" s="370"/>
      <c r="Z123" s="406">
        <v>987.38531494140625</v>
      </c>
      <c r="AA123" s="406" t="e">
        <v>#N/A</v>
      </c>
      <c r="AC123" s="376"/>
      <c r="AD123" s="406" t="e">
        <v>#N/A</v>
      </c>
      <c r="AE123" s="406" t="e">
        <v>#N/A</v>
      </c>
      <c r="AF123" s="406"/>
      <c r="AG123" s="406" t="e">
        <v>#N/A</v>
      </c>
      <c r="AH123" s="406" t="e">
        <v>#N/A</v>
      </c>
      <c r="AI123" s="406"/>
      <c r="AJ123" s="406">
        <v>2377.427001953125</v>
      </c>
      <c r="AK123" s="406">
        <v>85.187278747558594</v>
      </c>
      <c r="AL123" s="406"/>
      <c r="AM123" s="406">
        <v>2037.9923095703125</v>
      </c>
      <c r="AN123" s="371" t="e">
        <v>#N/A</v>
      </c>
    </row>
    <row r="124" spans="16:40">
      <c r="P124" s="376"/>
      <c r="Q124" s="406" t="e">
        <v>#N/A</v>
      </c>
      <c r="R124" s="406" t="e">
        <v>#N/A</v>
      </c>
      <c r="S124" s="406"/>
      <c r="T124" s="406" t="e">
        <v>#N/A</v>
      </c>
      <c r="U124" s="406" t="e">
        <v>#N/A</v>
      </c>
      <c r="V124" s="406"/>
      <c r="W124" s="406">
        <v>978.62890625</v>
      </c>
      <c r="X124" s="406">
        <v>63.1</v>
      </c>
      <c r="Y124" s="370"/>
      <c r="Z124" s="406">
        <v>1013.9668579101563</v>
      </c>
      <c r="AA124" s="406" t="e">
        <v>#N/A</v>
      </c>
      <c r="AC124" s="376"/>
      <c r="AD124" s="406" t="e">
        <v>#N/A</v>
      </c>
      <c r="AE124" s="406" t="e">
        <v>#N/A</v>
      </c>
      <c r="AF124" s="406"/>
      <c r="AG124" s="406" t="e">
        <v>#N/A</v>
      </c>
      <c r="AH124" s="406" t="e">
        <v>#N/A</v>
      </c>
      <c r="AI124" s="406"/>
      <c r="AJ124" s="406">
        <v>0</v>
      </c>
      <c r="AK124" s="406">
        <v>60.531150817871094</v>
      </c>
      <c r="AL124" s="406"/>
      <c r="AM124" s="406">
        <v>2213.56982421875</v>
      </c>
      <c r="AN124" s="371" t="e">
        <v>#N/A</v>
      </c>
    </row>
    <row r="125" spans="16:40">
      <c r="P125" s="376"/>
      <c r="Q125" s="406" t="e">
        <v>#N/A</v>
      </c>
      <c r="R125" s="406" t="e">
        <v>#N/A</v>
      </c>
      <c r="S125" s="406"/>
      <c r="T125" s="406" t="e">
        <v>#N/A</v>
      </c>
      <c r="U125" s="406" t="e">
        <v>#N/A</v>
      </c>
      <c r="V125" s="406"/>
      <c r="W125" s="406">
        <v>1815.6549072265625</v>
      </c>
      <c r="X125" s="406">
        <v>63.3</v>
      </c>
      <c r="Y125" s="370"/>
      <c r="Z125" s="406">
        <v>1030.992431640625</v>
      </c>
      <c r="AA125" s="406" t="e">
        <v>#N/A</v>
      </c>
      <c r="AC125" s="376"/>
      <c r="AD125" s="406" t="e">
        <v>#N/A</v>
      </c>
      <c r="AE125" s="406" t="e">
        <v>#N/A</v>
      </c>
      <c r="AF125" s="406"/>
      <c r="AG125" s="406" t="e">
        <v>#N/A</v>
      </c>
      <c r="AH125" s="406" t="e">
        <v>#N/A</v>
      </c>
      <c r="AI125" s="406"/>
      <c r="AJ125" s="406">
        <v>0</v>
      </c>
      <c r="AK125" s="406">
        <v>0</v>
      </c>
      <c r="AL125" s="406"/>
      <c r="AM125" s="406">
        <v>2263.015625</v>
      </c>
      <c r="AN125" s="371" t="e">
        <v>#N/A</v>
      </c>
    </row>
    <row r="126" spans="16:40">
      <c r="P126" s="376"/>
      <c r="Q126" s="406" t="e">
        <v>#N/A</v>
      </c>
      <c r="R126" s="406" t="e">
        <v>#N/A</v>
      </c>
      <c r="S126" s="406"/>
      <c r="T126" s="406" t="e">
        <v>#N/A</v>
      </c>
      <c r="U126" s="406" t="e">
        <v>#N/A</v>
      </c>
      <c r="V126" s="406"/>
      <c r="W126" s="406">
        <v>1792.1810302734375</v>
      </c>
      <c r="X126" s="406">
        <v>67.900000000000006</v>
      </c>
      <c r="Y126" s="370"/>
      <c r="Z126" s="406">
        <v>1036.46533203125</v>
      </c>
      <c r="AA126" s="406" t="e">
        <v>#N/A</v>
      </c>
      <c r="AC126" s="376"/>
      <c r="AD126" s="406" t="e">
        <v>#N/A</v>
      </c>
      <c r="AE126" s="406" t="e">
        <v>#N/A</v>
      </c>
      <c r="AF126" s="406"/>
      <c r="AG126" s="406" t="e">
        <v>#N/A</v>
      </c>
      <c r="AH126" s="406" t="e">
        <v>#N/A</v>
      </c>
      <c r="AI126" s="406"/>
      <c r="AJ126" s="406">
        <v>1249.094970703125</v>
      </c>
      <c r="AK126" s="406">
        <v>76.348098754882813</v>
      </c>
      <c r="AL126" s="406"/>
      <c r="AM126" s="406">
        <v>2363.435546875</v>
      </c>
      <c r="AN126" s="371" t="e">
        <v>#N/A</v>
      </c>
    </row>
    <row r="127" spans="16:40">
      <c r="P127" s="376"/>
      <c r="Q127" s="406" t="e">
        <v>#N/A</v>
      </c>
      <c r="R127" s="406" t="e">
        <v>#N/A</v>
      </c>
      <c r="S127" s="406"/>
      <c r="T127" s="406" t="e">
        <v>#N/A</v>
      </c>
      <c r="U127" s="406" t="e">
        <v>#N/A</v>
      </c>
      <c r="V127" s="406"/>
      <c r="W127" s="406">
        <v>922.9886474609375</v>
      </c>
      <c r="X127" s="406">
        <v>65.2</v>
      </c>
      <c r="Y127" s="370"/>
      <c r="Z127" s="406">
        <v>1039.756591796875</v>
      </c>
      <c r="AA127" s="406" t="e">
        <v>#N/A</v>
      </c>
      <c r="AC127" s="376"/>
      <c r="AD127" s="406" t="e">
        <v>#N/A</v>
      </c>
      <c r="AE127" s="406" t="e">
        <v>#N/A</v>
      </c>
      <c r="AF127" s="406"/>
      <c r="AG127" s="406" t="e">
        <v>#N/A</v>
      </c>
      <c r="AH127" s="406" t="e">
        <v>#N/A</v>
      </c>
      <c r="AI127" s="406"/>
      <c r="AJ127" s="406">
        <v>2785.809814453125</v>
      </c>
      <c r="AK127" s="406">
        <v>73.436592102050781</v>
      </c>
      <c r="AL127" s="406"/>
      <c r="AM127" s="406">
        <v>2377.427001953125</v>
      </c>
      <c r="AN127" s="371" t="e">
        <v>#N/A</v>
      </c>
    </row>
    <row r="128" spans="16:40">
      <c r="P128" s="376"/>
      <c r="Q128" s="406" t="e">
        <v>#N/A</v>
      </c>
      <c r="R128" s="406" t="e">
        <v>#N/A</v>
      </c>
      <c r="S128" s="406"/>
      <c r="T128" s="406" t="e">
        <v>#N/A</v>
      </c>
      <c r="U128" s="406" t="e">
        <v>#N/A</v>
      </c>
      <c r="V128" s="406"/>
      <c r="W128" s="406">
        <v>166.5167236328125</v>
      </c>
      <c r="X128" s="406">
        <v>52.3</v>
      </c>
      <c r="Y128" s="370"/>
      <c r="Z128" s="406">
        <v>1040.2327880859375</v>
      </c>
      <c r="AA128" s="406" t="e">
        <v>#N/A</v>
      </c>
      <c r="AC128" s="376"/>
      <c r="AD128" s="406" t="e">
        <v>#N/A</v>
      </c>
      <c r="AE128" s="406" t="e">
        <v>#N/A</v>
      </c>
      <c r="AF128" s="406"/>
      <c r="AG128" s="406" t="e">
        <v>#N/A</v>
      </c>
      <c r="AH128" s="406" t="e">
        <v>#N/A</v>
      </c>
      <c r="AI128" s="406"/>
      <c r="AJ128" s="406">
        <v>165.06169128417969</v>
      </c>
      <c r="AK128" s="406">
        <v>48.878929138183594</v>
      </c>
      <c r="AL128" s="406"/>
      <c r="AM128" s="406">
        <v>2377.91455078125</v>
      </c>
      <c r="AN128" s="371" t="e">
        <v>#N/A</v>
      </c>
    </row>
    <row r="129" spans="16:40">
      <c r="P129" s="376"/>
      <c r="Q129" s="406" t="e">
        <v>#N/A</v>
      </c>
      <c r="R129" s="406" t="e">
        <v>#N/A</v>
      </c>
      <c r="S129" s="406"/>
      <c r="T129" s="406" t="e">
        <v>#N/A</v>
      </c>
      <c r="U129" s="406" t="e">
        <v>#N/A</v>
      </c>
      <c r="V129" s="406"/>
      <c r="W129" s="406">
        <v>932.10028076171875</v>
      </c>
      <c r="X129" s="406">
        <v>66.3</v>
      </c>
      <c r="Y129" s="370"/>
      <c r="Z129" s="406">
        <v>1047.300537109375</v>
      </c>
      <c r="AA129" s="406" t="e">
        <v>#N/A</v>
      </c>
      <c r="AC129" s="376"/>
      <c r="AD129" s="406" t="e">
        <v>#N/A</v>
      </c>
      <c r="AE129" s="406" t="e">
        <v>#N/A</v>
      </c>
      <c r="AF129" s="406"/>
      <c r="AG129" s="406" t="e">
        <v>#N/A</v>
      </c>
      <c r="AH129" s="406" t="e">
        <v>#N/A</v>
      </c>
      <c r="AI129" s="406"/>
      <c r="AJ129" s="406">
        <v>0</v>
      </c>
      <c r="AK129" s="406">
        <v>0</v>
      </c>
      <c r="AL129" s="406"/>
      <c r="AM129" s="406">
        <v>2454.878173828125</v>
      </c>
      <c r="AN129" s="371" t="e">
        <v>#N/A</v>
      </c>
    </row>
    <row r="130" spans="16:40">
      <c r="P130" s="376"/>
      <c r="Q130" s="406" t="e">
        <v>#N/A</v>
      </c>
      <c r="R130" s="406" t="e">
        <v>#N/A</v>
      </c>
      <c r="S130" s="406"/>
      <c r="T130" s="406" t="e">
        <v>#N/A</v>
      </c>
      <c r="U130" s="406" t="e">
        <v>#N/A</v>
      </c>
      <c r="V130" s="406"/>
      <c r="W130" s="406">
        <v>2272.89599609375</v>
      </c>
      <c r="X130" s="406">
        <v>67</v>
      </c>
      <c r="Y130" s="370"/>
      <c r="Z130" s="406">
        <v>1068.0621337890625</v>
      </c>
      <c r="AA130" s="406" t="e">
        <v>#N/A</v>
      </c>
      <c r="AC130" s="376"/>
      <c r="AD130" s="406" t="e">
        <v>#N/A</v>
      </c>
      <c r="AE130" s="406" t="e">
        <v>#N/A</v>
      </c>
      <c r="AF130" s="406"/>
      <c r="AG130" s="406" t="e">
        <v>#N/A</v>
      </c>
      <c r="AH130" s="406" t="e">
        <v>#N/A</v>
      </c>
      <c r="AI130" s="406"/>
      <c r="AJ130" s="406">
        <v>8719.49609375</v>
      </c>
      <c r="AK130" s="406">
        <v>91.069869995117188</v>
      </c>
      <c r="AL130" s="406"/>
      <c r="AM130" s="406">
        <v>2563.22216796875</v>
      </c>
      <c r="AN130" s="371" t="e">
        <v>#N/A</v>
      </c>
    </row>
    <row r="131" spans="16:40">
      <c r="P131" s="376"/>
      <c r="Q131" s="406" t="e">
        <v>#N/A</v>
      </c>
      <c r="R131" s="406" t="e">
        <v>#N/A</v>
      </c>
      <c r="S131" s="406"/>
      <c r="T131" s="406" t="e">
        <v>#N/A</v>
      </c>
      <c r="U131" s="406" t="e">
        <v>#N/A</v>
      </c>
      <c r="V131" s="406"/>
      <c r="W131" s="406">
        <v>337.9588623046875</v>
      </c>
      <c r="X131" s="406">
        <v>55.8</v>
      </c>
      <c r="Y131" s="370"/>
      <c r="Z131" s="406">
        <v>1079.25830078125</v>
      </c>
      <c r="AA131" s="406" t="e">
        <v>#N/A</v>
      </c>
      <c r="AC131" s="376"/>
      <c r="AD131" s="406" t="e">
        <v>#N/A</v>
      </c>
      <c r="AE131" s="406" t="e">
        <v>#N/A</v>
      </c>
      <c r="AF131" s="406"/>
      <c r="AG131" s="406" t="e">
        <v>#N/A</v>
      </c>
      <c r="AH131" s="406" t="e">
        <v>#N/A</v>
      </c>
      <c r="AI131" s="406"/>
      <c r="AJ131" s="406">
        <v>30.651279449462891</v>
      </c>
      <c r="AK131" s="406">
        <v>25.376180648803711</v>
      </c>
      <c r="AL131" s="406"/>
      <c r="AM131" s="406">
        <v>2587.35986328125</v>
      </c>
      <c r="AN131" s="371" t="e">
        <v>#N/A</v>
      </c>
    </row>
    <row r="132" spans="16:40">
      <c r="P132" s="376"/>
      <c r="Q132" s="406" t="e">
        <v>#N/A</v>
      </c>
      <c r="R132" s="406" t="e">
        <v>#N/A</v>
      </c>
      <c r="S132" s="406"/>
      <c r="T132" s="406" t="e">
        <v>#N/A</v>
      </c>
      <c r="U132" s="406" t="e">
        <v>#N/A</v>
      </c>
      <c r="V132" s="406"/>
      <c r="W132" s="406">
        <v>594.1102294921875</v>
      </c>
      <c r="X132" s="406">
        <v>62.2</v>
      </c>
      <c r="Y132" s="370"/>
      <c r="Z132" s="406">
        <v>1081.6715087890625</v>
      </c>
      <c r="AA132" s="406" t="e">
        <v>#N/A</v>
      </c>
      <c r="AC132" s="376"/>
      <c r="AD132" s="406" t="e">
        <v>#N/A</v>
      </c>
      <c r="AE132" s="406" t="e">
        <v>#N/A</v>
      </c>
      <c r="AF132" s="406"/>
      <c r="AG132" s="406" t="e">
        <v>#N/A</v>
      </c>
      <c r="AH132" s="406" t="e">
        <v>#N/A</v>
      </c>
      <c r="AI132" s="406"/>
      <c r="AJ132" s="406">
        <v>0</v>
      </c>
      <c r="AK132" s="406">
        <v>81.858207702636719</v>
      </c>
      <c r="AL132" s="406"/>
      <c r="AM132" s="406">
        <v>2632.82177734375</v>
      </c>
      <c r="AN132" s="371" t="e">
        <v>#N/A</v>
      </c>
    </row>
    <row r="133" spans="16:40">
      <c r="P133" s="376"/>
      <c r="Q133" s="406" t="e">
        <v>#N/A</v>
      </c>
      <c r="R133" s="406" t="e">
        <v>#N/A</v>
      </c>
      <c r="S133" s="406"/>
      <c r="T133" s="406" t="e">
        <v>#N/A</v>
      </c>
      <c r="U133" s="406" t="e">
        <v>#N/A</v>
      </c>
      <c r="V133" s="406"/>
      <c r="W133" s="406">
        <v>1081.6715087890625</v>
      </c>
      <c r="X133" s="406">
        <v>66.5</v>
      </c>
      <c r="Y133" s="370"/>
      <c r="Z133" s="406">
        <v>1121.98876953125</v>
      </c>
      <c r="AA133" s="406" t="e">
        <v>#N/A</v>
      </c>
      <c r="AC133" s="376"/>
      <c r="AD133" s="406" t="e">
        <v>#N/A</v>
      </c>
      <c r="AE133" s="406" t="e">
        <v>#N/A</v>
      </c>
      <c r="AF133" s="406"/>
      <c r="AG133" s="406" t="e">
        <v>#N/A</v>
      </c>
      <c r="AH133" s="406" t="e">
        <v>#N/A</v>
      </c>
      <c r="AI133" s="406"/>
      <c r="AJ133" s="406">
        <v>2587.35986328125</v>
      </c>
      <c r="AK133" s="406">
        <v>72.695938110351563</v>
      </c>
      <c r="AL133" s="406"/>
      <c r="AM133" s="406">
        <v>2721.28515625</v>
      </c>
      <c r="AN133" s="371" t="e">
        <v>#N/A</v>
      </c>
    </row>
    <row r="134" spans="16:40">
      <c r="P134" s="376"/>
      <c r="Q134" s="406" t="e">
        <v>#N/A</v>
      </c>
      <c r="R134" s="406" t="e">
        <v>#N/A</v>
      </c>
      <c r="S134" s="406"/>
      <c r="T134" s="406" t="e">
        <v>#N/A</v>
      </c>
      <c r="U134" s="406" t="e">
        <v>#N/A</v>
      </c>
      <c r="V134" s="406"/>
      <c r="W134" s="406">
        <v>667.00732421875</v>
      </c>
      <c r="X134" s="406">
        <v>60</v>
      </c>
      <c r="Y134" s="370"/>
      <c r="Z134" s="406">
        <v>1137.243408203125</v>
      </c>
      <c r="AA134" s="406" t="e">
        <v>#N/A</v>
      </c>
      <c r="AC134" s="376"/>
      <c r="AD134" s="406" t="e">
        <v>#N/A</v>
      </c>
      <c r="AE134" s="406" t="e">
        <v>#N/A</v>
      </c>
      <c r="AF134" s="406"/>
      <c r="AG134" s="406" t="e">
        <v>#N/A</v>
      </c>
      <c r="AH134" s="406" t="e">
        <v>#N/A</v>
      </c>
      <c r="AI134" s="406"/>
      <c r="AJ134" s="406">
        <v>0</v>
      </c>
      <c r="AK134" s="406">
        <v>44.778450012207031</v>
      </c>
      <c r="AL134" s="406"/>
      <c r="AM134" s="406">
        <v>2785.809814453125</v>
      </c>
      <c r="AN134" s="371" t="e">
        <v>#N/A</v>
      </c>
    </row>
    <row r="135" spans="16:40">
      <c r="P135" s="376"/>
      <c r="Q135" s="406" t="e">
        <v>#N/A</v>
      </c>
      <c r="R135" s="406" t="e">
        <v>#N/A</v>
      </c>
      <c r="S135" s="406"/>
      <c r="T135" s="406" t="e">
        <v>#N/A</v>
      </c>
      <c r="U135" s="406" t="e">
        <v>#N/A</v>
      </c>
      <c r="V135" s="406"/>
      <c r="W135" s="406">
        <v>797.59332275390625</v>
      </c>
      <c r="X135" s="406">
        <v>65</v>
      </c>
      <c r="Y135" s="370"/>
      <c r="Z135" s="406">
        <v>1148.37255859375</v>
      </c>
      <c r="AA135" s="406" t="e">
        <v>#N/A</v>
      </c>
      <c r="AC135" s="376"/>
      <c r="AD135" s="406" t="e">
        <v>#N/A</v>
      </c>
      <c r="AE135" s="406" t="e">
        <v>#N/A</v>
      </c>
      <c r="AF135" s="406"/>
      <c r="AG135" s="406" t="e">
        <v>#N/A</v>
      </c>
      <c r="AH135" s="406" t="e">
        <v>#N/A</v>
      </c>
      <c r="AI135" s="406"/>
      <c r="AJ135" s="406">
        <v>1840.06787109375</v>
      </c>
      <c r="AK135" s="406">
        <v>81.376251220703125</v>
      </c>
      <c r="AL135" s="406"/>
      <c r="AM135" s="406">
        <v>2952.77978515625</v>
      </c>
      <c r="AN135" s="371" t="e">
        <v>#N/A</v>
      </c>
    </row>
    <row r="136" spans="16:40">
      <c r="P136" s="376"/>
      <c r="Q136" s="406" t="e">
        <v>#N/A</v>
      </c>
      <c r="R136" s="406" t="e">
        <v>#N/A</v>
      </c>
      <c r="S136" s="406"/>
      <c r="T136" s="406" t="e">
        <v>#N/A</v>
      </c>
      <c r="U136" s="406" t="e">
        <v>#N/A</v>
      </c>
      <c r="V136" s="406"/>
      <c r="W136" s="406">
        <v>2319.604736328125</v>
      </c>
      <c r="X136" s="406">
        <v>65.7</v>
      </c>
      <c r="Y136" s="370"/>
      <c r="Z136" s="406">
        <v>1151.6688232421875</v>
      </c>
      <c r="AA136" s="406" t="e">
        <v>#N/A</v>
      </c>
      <c r="AC136" s="376"/>
      <c r="AD136" s="406" t="e">
        <v>#N/A</v>
      </c>
      <c r="AE136" s="406" t="e">
        <v>#N/A</v>
      </c>
      <c r="AF136" s="406"/>
      <c r="AG136" s="406" t="e">
        <v>#N/A</v>
      </c>
      <c r="AH136" s="406" t="e">
        <v>#N/A</v>
      </c>
      <c r="AI136" s="406"/>
      <c r="AJ136" s="406">
        <v>12501.7041015625</v>
      </c>
      <c r="AK136" s="406">
        <v>84.744712829589844</v>
      </c>
      <c r="AL136" s="406"/>
      <c r="AM136" s="406">
        <v>3120.1484375</v>
      </c>
      <c r="AN136" s="371" t="e">
        <v>#N/A</v>
      </c>
    </row>
    <row r="137" spans="16:40">
      <c r="P137" s="376"/>
      <c r="Q137" s="406" t="e">
        <v>#N/A</v>
      </c>
      <c r="R137" s="406" t="e">
        <v>#N/A</v>
      </c>
      <c r="S137" s="406"/>
      <c r="T137" s="406" t="e">
        <v>#N/A</v>
      </c>
      <c r="U137" s="406" t="e">
        <v>#N/A</v>
      </c>
      <c r="V137" s="406"/>
      <c r="W137" s="406">
        <v>987.38531494140625</v>
      </c>
      <c r="X137" s="406">
        <v>65.7</v>
      </c>
      <c r="Y137" s="370"/>
      <c r="Z137" s="406">
        <v>1163.4161376953125</v>
      </c>
      <c r="AA137" s="406" t="e">
        <v>#N/A</v>
      </c>
      <c r="AC137" s="376"/>
      <c r="AD137" s="406" t="e">
        <v>#N/A</v>
      </c>
      <c r="AE137" s="406" t="e">
        <v>#N/A</v>
      </c>
      <c r="AF137" s="406"/>
      <c r="AG137" s="406" t="e">
        <v>#N/A</v>
      </c>
      <c r="AH137" s="406" t="e">
        <v>#N/A</v>
      </c>
      <c r="AI137" s="406"/>
      <c r="AJ137" s="406">
        <v>1073.41162109375</v>
      </c>
      <c r="AK137" s="406">
        <v>64.836517333984375</v>
      </c>
      <c r="AL137" s="406"/>
      <c r="AM137" s="406">
        <v>3138.248291015625</v>
      </c>
      <c r="AN137" s="371" t="e">
        <v>#N/A</v>
      </c>
    </row>
    <row r="138" spans="16:40">
      <c r="P138" s="376"/>
      <c r="Q138" s="406" t="e">
        <v>#N/A</v>
      </c>
      <c r="R138" s="406" t="e">
        <v>#N/A</v>
      </c>
      <c r="S138" s="406"/>
      <c r="T138" s="406" t="e">
        <v>#N/A</v>
      </c>
      <c r="U138" s="406" t="e">
        <v>#N/A</v>
      </c>
      <c r="V138" s="406"/>
      <c r="W138" s="406">
        <v>806.22576904296875</v>
      </c>
      <c r="X138" s="406">
        <v>63.7</v>
      </c>
      <c r="Y138" s="370"/>
      <c r="Z138" s="406">
        <v>1208.0758056640625</v>
      </c>
      <c r="AA138" s="406" t="e">
        <v>#N/A</v>
      </c>
      <c r="AC138" s="376"/>
      <c r="AD138" s="406" t="e">
        <v>#N/A</v>
      </c>
      <c r="AE138" s="406" t="e">
        <v>#N/A</v>
      </c>
      <c r="AF138" s="406"/>
      <c r="AG138" s="406" t="e">
        <v>#N/A</v>
      </c>
      <c r="AH138" s="406" t="e">
        <v>#N/A</v>
      </c>
      <c r="AI138" s="406"/>
      <c r="AJ138" s="406">
        <v>0</v>
      </c>
      <c r="AK138" s="406">
        <v>0</v>
      </c>
      <c r="AL138" s="406"/>
      <c r="AM138" s="406">
        <v>3202.2802734375</v>
      </c>
      <c r="AN138" s="371" t="e">
        <v>#N/A</v>
      </c>
    </row>
    <row r="139" spans="16:40">
      <c r="P139" s="376"/>
      <c r="Q139" s="406" t="e">
        <v>#N/A</v>
      </c>
      <c r="R139" s="406" t="e">
        <v>#N/A</v>
      </c>
      <c r="S139" s="406"/>
      <c r="T139" s="406" t="e">
        <v>#N/A</v>
      </c>
      <c r="U139" s="406" t="e">
        <v>#N/A</v>
      </c>
      <c r="V139" s="406"/>
      <c r="W139" s="406">
        <v>148.10751342773438</v>
      </c>
      <c r="X139" s="406">
        <v>55.1</v>
      </c>
      <c r="Y139" s="370"/>
      <c r="Z139" s="406">
        <v>1312.2230224609375</v>
      </c>
      <c r="AA139" s="406" t="e">
        <v>#N/A</v>
      </c>
      <c r="AC139" s="376"/>
      <c r="AD139" s="406" t="e">
        <v>#N/A</v>
      </c>
      <c r="AE139" s="406" t="e">
        <v>#N/A</v>
      </c>
      <c r="AF139" s="406"/>
      <c r="AG139" s="406" t="e">
        <v>#N/A</v>
      </c>
      <c r="AH139" s="406" t="e">
        <v>#N/A</v>
      </c>
      <c r="AI139" s="406"/>
      <c r="AJ139" s="406">
        <v>637.9989013671875</v>
      </c>
      <c r="AK139" s="406">
        <v>24.32710075378418</v>
      </c>
      <c r="AL139" s="406"/>
      <c r="AM139" s="406">
        <v>3311.016845703125</v>
      </c>
      <c r="AN139" s="371" t="e">
        <v>#N/A</v>
      </c>
    </row>
    <row r="140" spans="16:40">
      <c r="P140" s="376"/>
      <c r="Q140" s="406" t="e">
        <v>#N/A</v>
      </c>
      <c r="R140" s="406" t="e">
        <v>#N/A</v>
      </c>
      <c r="S140" s="406"/>
      <c r="T140" s="406" t="e">
        <v>#N/A</v>
      </c>
      <c r="U140" s="406" t="e">
        <v>#N/A</v>
      </c>
      <c r="V140" s="406"/>
      <c r="W140" s="406">
        <v>446.63973999023438</v>
      </c>
      <c r="X140" s="406">
        <v>65.099999999999994</v>
      </c>
      <c r="Y140" s="370"/>
      <c r="Z140" s="406">
        <v>1318.172119140625</v>
      </c>
      <c r="AA140" s="406" t="e">
        <v>#N/A</v>
      </c>
      <c r="AC140" s="376"/>
      <c r="AD140" s="406" t="e">
        <v>#N/A</v>
      </c>
      <c r="AE140" s="406" t="e">
        <v>#N/A</v>
      </c>
      <c r="AF140" s="406"/>
      <c r="AG140" s="406" t="e">
        <v>#N/A</v>
      </c>
      <c r="AH140" s="406" t="e">
        <v>#N/A</v>
      </c>
      <c r="AI140" s="406"/>
      <c r="AJ140" s="406">
        <v>2563.22216796875</v>
      </c>
      <c r="AK140" s="406">
        <v>56.142448425292969</v>
      </c>
      <c r="AL140" s="406"/>
      <c r="AM140" s="406">
        <v>3314.958251953125</v>
      </c>
      <c r="AN140" s="371">
        <v>99.428749084472656</v>
      </c>
    </row>
    <row r="141" spans="16:40">
      <c r="P141" s="376"/>
      <c r="Q141" s="406" t="e">
        <v>#N/A</v>
      </c>
      <c r="R141" s="406" t="e">
        <v>#N/A</v>
      </c>
      <c r="S141" s="406"/>
      <c r="T141" s="406" t="e">
        <v>#N/A</v>
      </c>
      <c r="U141" s="406" t="e">
        <v>#N/A</v>
      </c>
      <c r="V141" s="406"/>
      <c r="W141" s="406">
        <v>1441.9676513671875</v>
      </c>
      <c r="X141" s="406">
        <v>66.599999999999994</v>
      </c>
      <c r="Y141" s="370"/>
      <c r="Z141" s="406">
        <v>1389.3369140625</v>
      </c>
      <c r="AA141" s="406" t="e">
        <v>#N/A</v>
      </c>
      <c r="AC141" s="376"/>
      <c r="AD141" s="406" t="e">
        <v>#N/A</v>
      </c>
      <c r="AE141" s="406" t="e">
        <v>#N/A</v>
      </c>
      <c r="AF141" s="406"/>
      <c r="AG141" s="406" t="e">
        <v>#N/A</v>
      </c>
      <c r="AH141" s="406" t="e">
        <v>#N/A</v>
      </c>
      <c r="AI141" s="406"/>
      <c r="AJ141" s="406">
        <v>9530.4990234375</v>
      </c>
      <c r="AK141" s="406">
        <v>94.329841613769531</v>
      </c>
      <c r="AL141" s="406"/>
      <c r="AM141" s="406">
        <v>3477.512451171875</v>
      </c>
      <c r="AN141" s="371" t="e">
        <v>#N/A</v>
      </c>
    </row>
    <row r="142" spans="16:40">
      <c r="P142" s="376"/>
      <c r="Q142" s="406" t="e">
        <v>#N/A</v>
      </c>
      <c r="R142" s="406" t="e">
        <v>#N/A</v>
      </c>
      <c r="S142" s="406"/>
      <c r="T142" s="406" t="e">
        <v>#N/A</v>
      </c>
      <c r="U142" s="406" t="e">
        <v>#N/A</v>
      </c>
      <c r="V142" s="406"/>
      <c r="W142" s="406">
        <v>128.98872375488281</v>
      </c>
      <c r="X142" s="406">
        <v>57.8</v>
      </c>
      <c r="Y142" s="370"/>
      <c r="Z142" s="406">
        <v>1398.8785400390625</v>
      </c>
      <c r="AA142" s="406" t="e">
        <v>#N/A</v>
      </c>
      <c r="AC142" s="376"/>
      <c r="AD142" s="406" t="e">
        <v>#N/A</v>
      </c>
      <c r="AE142" s="406" t="e">
        <v>#N/A</v>
      </c>
      <c r="AF142" s="406"/>
      <c r="AG142" s="406" t="e">
        <v>#N/A</v>
      </c>
      <c r="AH142" s="406" t="e">
        <v>#N/A</v>
      </c>
      <c r="AI142" s="406"/>
      <c r="AJ142" s="406">
        <v>745.0367431640625</v>
      </c>
      <c r="AK142" s="406">
        <v>43.962409973144531</v>
      </c>
      <c r="AL142" s="406"/>
      <c r="AM142" s="406">
        <v>3631.614501953125</v>
      </c>
      <c r="AN142" s="371" t="e">
        <v>#N/A</v>
      </c>
    </row>
    <row r="143" spans="16:40">
      <c r="P143" s="376"/>
      <c r="Q143" s="406" t="e">
        <v>#N/A</v>
      </c>
      <c r="R143" s="406" t="e">
        <v>#N/A</v>
      </c>
      <c r="S143" s="406"/>
      <c r="T143" s="406" t="e">
        <v>#N/A</v>
      </c>
      <c r="U143" s="406" t="e">
        <v>#N/A</v>
      </c>
      <c r="V143" s="406"/>
      <c r="W143" s="406">
        <v>3071.187744140625</v>
      </c>
      <c r="X143" s="406">
        <v>67.8</v>
      </c>
      <c r="Y143" s="370"/>
      <c r="Z143" s="406">
        <v>1428.87939453125</v>
      </c>
      <c r="AA143" s="406" t="e">
        <v>#N/A</v>
      </c>
      <c r="AC143" s="376"/>
      <c r="AD143" s="406" t="e">
        <v>#N/A</v>
      </c>
      <c r="AE143" s="406" t="e">
        <v>#N/A</v>
      </c>
      <c r="AF143" s="406"/>
      <c r="AG143" s="406" t="e">
        <v>#N/A</v>
      </c>
      <c r="AH143" s="406" t="e">
        <v>#N/A</v>
      </c>
      <c r="AI143" s="406"/>
      <c r="AJ143" s="406">
        <v>11687.908203125</v>
      </c>
      <c r="AK143" s="406">
        <v>77.942192077636719</v>
      </c>
      <c r="AL143" s="406"/>
      <c r="AM143" s="406">
        <v>3835.452392578125</v>
      </c>
      <c r="AN143" s="371" t="e">
        <v>#N/A</v>
      </c>
    </row>
    <row r="144" spans="16:40">
      <c r="P144" s="376"/>
      <c r="Q144" s="406" t="e">
        <v>#N/A</v>
      </c>
      <c r="R144" s="406" t="e">
        <v>#N/A</v>
      </c>
      <c r="S144" s="406"/>
      <c r="T144" s="406" t="e">
        <v>#N/A</v>
      </c>
      <c r="U144" s="406" t="e">
        <v>#N/A</v>
      </c>
      <c r="V144" s="406"/>
      <c r="W144" s="406">
        <v>2465.976806640625</v>
      </c>
      <c r="X144" s="406">
        <v>64.400000000000006</v>
      </c>
      <c r="Y144" s="370"/>
      <c r="Z144" s="406">
        <v>1441.9676513671875</v>
      </c>
      <c r="AA144" s="406" t="e">
        <v>#N/A</v>
      </c>
      <c r="AC144" s="376"/>
      <c r="AD144" s="406" t="e">
        <v>#N/A</v>
      </c>
      <c r="AE144" s="406" t="e">
        <v>#N/A</v>
      </c>
      <c r="AF144" s="406"/>
      <c r="AG144" s="406" t="e">
        <v>#N/A</v>
      </c>
      <c r="AH144" s="406" t="e">
        <v>#N/A</v>
      </c>
      <c r="AI144" s="406"/>
      <c r="AJ144" s="406">
        <v>7848.40283203125</v>
      </c>
      <c r="AK144" s="406">
        <v>87.834808349609375</v>
      </c>
      <c r="AL144" s="406"/>
      <c r="AM144" s="406">
        <v>3967.709228515625</v>
      </c>
      <c r="AN144" s="371" t="e">
        <v>#N/A</v>
      </c>
    </row>
    <row r="145" spans="16:40">
      <c r="P145" s="376"/>
      <c r="Q145" s="406" t="e">
        <v>#N/A</v>
      </c>
      <c r="R145" s="406" t="e">
        <v>#N/A</v>
      </c>
      <c r="S145" s="406"/>
      <c r="T145" s="406" t="e">
        <v>#N/A</v>
      </c>
      <c r="U145" s="406" t="e">
        <v>#N/A</v>
      </c>
      <c r="V145" s="406"/>
      <c r="W145" s="406">
        <v>281.6405029296875</v>
      </c>
      <c r="X145" s="406">
        <v>55.9</v>
      </c>
      <c r="Y145" s="370"/>
      <c r="Z145" s="406">
        <v>1570.4464111328125</v>
      </c>
      <c r="AA145" s="406" t="e">
        <v>#N/A</v>
      </c>
      <c r="AC145" s="376"/>
      <c r="AD145" s="406" t="e">
        <v>#N/A</v>
      </c>
      <c r="AE145" s="406" t="e">
        <v>#N/A</v>
      </c>
      <c r="AF145" s="406"/>
      <c r="AG145" s="406" t="e">
        <v>#N/A</v>
      </c>
      <c r="AH145" s="406" t="e">
        <v>#N/A</v>
      </c>
      <c r="AI145" s="406"/>
      <c r="AJ145" s="406">
        <v>0</v>
      </c>
      <c r="AK145" s="406">
        <v>0</v>
      </c>
      <c r="AL145" s="406"/>
      <c r="AM145" s="406">
        <v>3982.35595703125</v>
      </c>
      <c r="AN145" s="371" t="e">
        <v>#N/A</v>
      </c>
    </row>
    <row r="146" spans="16:40">
      <c r="P146" s="376"/>
      <c r="Q146" s="406" t="e">
        <v>#N/A</v>
      </c>
      <c r="R146" s="406" t="e">
        <v>#N/A</v>
      </c>
      <c r="S146" s="406"/>
      <c r="T146" s="406" t="e">
        <v>#N/A</v>
      </c>
      <c r="U146" s="406" t="e">
        <v>#N/A</v>
      </c>
      <c r="V146" s="406"/>
      <c r="W146" s="406">
        <v>375.87533569335938</v>
      </c>
      <c r="X146" s="406">
        <v>55.9</v>
      </c>
      <c r="Y146" s="370"/>
      <c r="Z146" s="406">
        <v>1652.122314453125</v>
      </c>
      <c r="AA146" s="406" t="e">
        <v>#N/A</v>
      </c>
      <c r="AC146" s="376"/>
      <c r="AD146" s="406" t="e">
        <v>#N/A</v>
      </c>
      <c r="AE146" s="406" t="e">
        <v>#N/A</v>
      </c>
      <c r="AF146" s="406"/>
      <c r="AG146" s="406" t="e">
        <v>#N/A</v>
      </c>
      <c r="AH146" s="406" t="e">
        <v>#N/A</v>
      </c>
      <c r="AI146" s="406"/>
      <c r="AJ146" s="406">
        <v>902.49566650390625</v>
      </c>
      <c r="AK146" s="406">
        <v>46.616199493408203</v>
      </c>
      <c r="AL146" s="406"/>
      <c r="AM146" s="406">
        <v>4250.09912109375</v>
      </c>
      <c r="AN146" s="371" t="e">
        <v>#N/A</v>
      </c>
    </row>
    <row r="147" spans="16:40">
      <c r="P147" s="376"/>
      <c r="Q147" s="406" t="e">
        <v>#N/A</v>
      </c>
      <c r="R147" s="406" t="e">
        <v>#N/A</v>
      </c>
      <c r="S147" s="406"/>
      <c r="T147" s="406" t="e">
        <v>#N/A</v>
      </c>
      <c r="U147" s="406" t="e">
        <v>#N/A</v>
      </c>
      <c r="V147" s="406"/>
      <c r="W147" s="406">
        <v>785.3175048828125</v>
      </c>
      <c r="X147" s="406">
        <v>66.7</v>
      </c>
      <c r="Y147" s="370"/>
      <c r="Z147" s="406">
        <v>1668.3134765625</v>
      </c>
      <c r="AA147" s="406" t="e">
        <v>#N/A</v>
      </c>
      <c r="AC147" s="376"/>
      <c r="AD147" s="406" t="e">
        <v>#N/A</v>
      </c>
      <c r="AE147" s="406" t="e">
        <v>#N/A</v>
      </c>
      <c r="AF147" s="406"/>
      <c r="AG147" s="406" t="e">
        <v>#N/A</v>
      </c>
      <c r="AH147" s="406" t="e">
        <v>#N/A</v>
      </c>
      <c r="AI147" s="406"/>
      <c r="AJ147" s="406">
        <v>2377.91455078125</v>
      </c>
      <c r="AK147" s="406">
        <v>0</v>
      </c>
      <c r="AL147" s="406"/>
      <c r="AM147" s="406">
        <v>4251.05810546875</v>
      </c>
      <c r="AN147" s="371" t="e">
        <v>#N/A</v>
      </c>
    </row>
    <row r="148" spans="16:40">
      <c r="P148" s="376"/>
      <c r="Q148" s="406" t="e">
        <v>#N/A</v>
      </c>
      <c r="R148" s="406" t="e">
        <v>#N/A</v>
      </c>
      <c r="S148" s="406"/>
      <c r="T148" s="406" t="e">
        <v>#N/A</v>
      </c>
      <c r="U148" s="406" t="e">
        <v>#N/A</v>
      </c>
      <c r="V148" s="406"/>
      <c r="W148" s="406">
        <v>2405.36767578125</v>
      </c>
      <c r="X148" s="406">
        <v>68.3</v>
      </c>
      <c r="Y148" s="370"/>
      <c r="Z148" s="406">
        <v>1676.9522705078125</v>
      </c>
      <c r="AA148" s="406" t="e">
        <v>#N/A</v>
      </c>
      <c r="AC148" s="376"/>
      <c r="AD148" s="406" t="e">
        <v>#N/A</v>
      </c>
      <c r="AE148" s="406" t="e">
        <v>#N/A</v>
      </c>
      <c r="AF148" s="406"/>
      <c r="AG148" s="406" t="e">
        <v>#N/A</v>
      </c>
      <c r="AH148" s="406" t="e">
        <v>#N/A</v>
      </c>
      <c r="AI148" s="406"/>
      <c r="AJ148" s="406">
        <v>0</v>
      </c>
      <c r="AK148" s="406">
        <v>0</v>
      </c>
      <c r="AL148" s="406"/>
      <c r="AM148" s="406">
        <v>4342.9658203125</v>
      </c>
      <c r="AN148" s="371" t="e">
        <v>#N/A</v>
      </c>
    </row>
    <row r="149" spans="16:40">
      <c r="P149" s="376"/>
      <c r="Q149" s="406" t="e">
        <v>#N/A</v>
      </c>
      <c r="R149" s="406" t="e">
        <v>#N/A</v>
      </c>
      <c r="S149" s="406"/>
      <c r="T149" s="406" t="e">
        <v>#N/A</v>
      </c>
      <c r="U149" s="406" t="e">
        <v>#N/A</v>
      </c>
      <c r="V149" s="406"/>
      <c r="W149" s="406">
        <v>202.16494750976563</v>
      </c>
      <c r="X149" s="406">
        <v>57.7</v>
      </c>
      <c r="Y149" s="370"/>
      <c r="Z149" s="406">
        <v>1718.0233154296875</v>
      </c>
      <c r="AA149" s="406" t="e">
        <v>#N/A</v>
      </c>
      <c r="AC149" s="376"/>
      <c r="AD149" s="406" t="e">
        <v>#N/A</v>
      </c>
      <c r="AE149" s="406" t="e">
        <v>#N/A</v>
      </c>
      <c r="AF149" s="406"/>
      <c r="AG149" s="406" t="e">
        <v>#N/A</v>
      </c>
      <c r="AH149" s="406" t="e">
        <v>#N/A</v>
      </c>
      <c r="AI149" s="406"/>
      <c r="AJ149" s="406">
        <v>439.8604736328125</v>
      </c>
      <c r="AK149" s="406">
        <v>41.721759796142578</v>
      </c>
      <c r="AL149" s="406"/>
      <c r="AM149" s="406">
        <v>4778.09521484375</v>
      </c>
      <c r="AN149" s="371" t="e">
        <v>#N/A</v>
      </c>
    </row>
    <row r="150" spans="16:40">
      <c r="P150" s="376"/>
      <c r="Q150" s="406" t="e">
        <v>#N/A</v>
      </c>
      <c r="R150" s="406" t="e">
        <v>#N/A</v>
      </c>
      <c r="S150" s="406"/>
      <c r="T150" s="406" t="e">
        <v>#N/A</v>
      </c>
      <c r="U150" s="406" t="e">
        <v>#N/A</v>
      </c>
      <c r="V150" s="406"/>
      <c r="W150" s="406">
        <v>239.01023864746094</v>
      </c>
      <c r="X150" s="406">
        <v>45.9</v>
      </c>
      <c r="Y150" s="370"/>
      <c r="Z150" s="406">
        <v>1749.36328125</v>
      </c>
      <c r="AA150" s="406" t="e">
        <v>#N/A</v>
      </c>
      <c r="AC150" s="376"/>
      <c r="AD150" s="406" t="e">
        <v>#N/A</v>
      </c>
      <c r="AE150" s="406" t="e">
        <v>#N/A</v>
      </c>
      <c r="AF150" s="406"/>
      <c r="AG150" s="406" t="e">
        <v>#N/A</v>
      </c>
      <c r="AH150" s="406" t="e">
        <v>#N/A</v>
      </c>
      <c r="AI150" s="406"/>
      <c r="AJ150" s="406">
        <v>0</v>
      </c>
      <c r="AK150" s="406">
        <v>12.375060081481934</v>
      </c>
      <c r="AL150" s="406"/>
      <c r="AM150" s="406">
        <v>4821.49072265625</v>
      </c>
      <c r="AN150" s="371" t="e">
        <v>#N/A</v>
      </c>
    </row>
    <row r="151" spans="16:40">
      <c r="P151" s="376"/>
      <c r="Q151" s="406" t="e">
        <v>#N/A</v>
      </c>
      <c r="R151" s="406" t="e">
        <v>#N/A</v>
      </c>
      <c r="S151" s="406"/>
      <c r="T151" s="406" t="e">
        <v>#N/A</v>
      </c>
      <c r="U151" s="406" t="e">
        <v>#N/A</v>
      </c>
      <c r="V151" s="406"/>
      <c r="W151" s="406">
        <v>85.608360290527344</v>
      </c>
      <c r="X151" s="406">
        <v>52.5</v>
      </c>
      <c r="Y151" s="370"/>
      <c r="Z151" s="406">
        <v>1777.7586669921875</v>
      </c>
      <c r="AA151" s="406" t="e">
        <v>#N/A</v>
      </c>
      <c r="AC151" s="376"/>
      <c r="AD151" s="406" t="e">
        <v>#N/A</v>
      </c>
      <c r="AE151" s="406" t="e">
        <v>#N/A</v>
      </c>
      <c r="AF151" s="406"/>
      <c r="AG151" s="406" t="e">
        <v>#N/A</v>
      </c>
      <c r="AH151" s="406" t="e">
        <v>#N/A</v>
      </c>
      <c r="AI151" s="406"/>
      <c r="AJ151" s="406">
        <v>229.77325439453125</v>
      </c>
      <c r="AK151" s="406">
        <v>44.969818115234375</v>
      </c>
      <c r="AL151" s="406"/>
      <c r="AM151" s="406">
        <v>5329.4658203125</v>
      </c>
      <c r="AN151" s="371" t="e">
        <v>#N/A</v>
      </c>
    </row>
    <row r="152" spans="16:40">
      <c r="P152" s="376"/>
      <c r="Q152" s="406" t="e">
        <v>#N/A</v>
      </c>
      <c r="R152" s="406" t="e">
        <v>#N/A</v>
      </c>
      <c r="S152" s="406"/>
      <c r="T152" s="406" t="e">
        <v>#N/A</v>
      </c>
      <c r="U152" s="406" t="e">
        <v>#N/A</v>
      </c>
      <c r="V152" s="406"/>
      <c r="W152" s="406">
        <v>870.83697509765625</v>
      </c>
      <c r="X152" s="406">
        <v>56.9</v>
      </c>
      <c r="Y152" s="370"/>
      <c r="Z152" s="406">
        <v>1792.1810302734375</v>
      </c>
      <c r="AA152" s="406" t="e">
        <v>#N/A</v>
      </c>
      <c r="AC152" s="376"/>
      <c r="AD152" s="406" t="e">
        <v>#N/A</v>
      </c>
      <c r="AE152" s="406" t="e">
        <v>#N/A</v>
      </c>
      <c r="AF152" s="406"/>
      <c r="AG152" s="406" t="e">
        <v>#N/A</v>
      </c>
      <c r="AH152" s="406" t="e">
        <v>#N/A</v>
      </c>
      <c r="AI152" s="406"/>
      <c r="AJ152" s="406">
        <v>4342.9658203125</v>
      </c>
      <c r="AK152" s="406">
        <v>0</v>
      </c>
      <c r="AL152" s="406"/>
      <c r="AM152" s="406">
        <v>5459.818359375</v>
      </c>
      <c r="AN152" s="371" t="e">
        <v>#N/A</v>
      </c>
    </row>
    <row r="153" spans="16:40">
      <c r="P153" s="376"/>
      <c r="Q153" s="406" t="e">
        <v>#N/A</v>
      </c>
      <c r="R153" s="406" t="e">
        <v>#N/A</v>
      </c>
      <c r="S153" s="406"/>
      <c r="T153" s="406" t="e">
        <v>#N/A</v>
      </c>
      <c r="U153" s="406" t="e">
        <v>#N/A</v>
      </c>
      <c r="V153" s="406"/>
      <c r="W153" s="406">
        <v>82.305374145507813</v>
      </c>
      <c r="X153" s="406">
        <v>52.6</v>
      </c>
      <c r="Y153" s="370"/>
      <c r="Z153" s="406">
        <v>1815.6549072265625</v>
      </c>
      <c r="AA153" s="406" t="e">
        <v>#N/A</v>
      </c>
      <c r="AC153" s="376"/>
      <c r="AD153" s="406" t="e">
        <v>#N/A</v>
      </c>
      <c r="AE153" s="406" t="e">
        <v>#N/A</v>
      </c>
      <c r="AF153" s="406"/>
      <c r="AG153" s="406" t="e">
        <v>#N/A</v>
      </c>
      <c r="AH153" s="406" t="e">
        <v>#N/A</v>
      </c>
      <c r="AI153" s="406"/>
      <c r="AJ153" s="406">
        <v>285.72994995117188</v>
      </c>
      <c r="AK153" s="406">
        <v>26.492809295654297</v>
      </c>
      <c r="AL153" s="406"/>
      <c r="AM153" s="406">
        <v>5522.4443359375</v>
      </c>
      <c r="AN153" s="371" t="e">
        <v>#N/A</v>
      </c>
    </row>
    <row r="154" spans="16:40">
      <c r="P154" s="376"/>
      <c r="Q154" s="406" t="e">
        <v>#N/A</v>
      </c>
      <c r="R154" s="406" t="e">
        <v>#N/A</v>
      </c>
      <c r="S154" s="406"/>
      <c r="T154" s="406" t="e">
        <v>#N/A</v>
      </c>
      <c r="U154" s="406" t="e">
        <v>#N/A</v>
      </c>
      <c r="V154" s="406"/>
      <c r="W154" s="406">
        <v>58.018619537353516</v>
      </c>
      <c r="X154" s="406">
        <v>52.2</v>
      </c>
      <c r="Y154" s="370"/>
      <c r="Z154" s="406">
        <v>1818.7684326171875</v>
      </c>
      <c r="AA154" s="406" t="e">
        <v>#N/A</v>
      </c>
      <c r="AC154" s="376"/>
      <c r="AD154" s="406" t="e">
        <v>#N/A</v>
      </c>
      <c r="AE154" s="406" t="e">
        <v>#N/A</v>
      </c>
      <c r="AF154" s="406"/>
      <c r="AG154" s="406" t="e">
        <v>#N/A</v>
      </c>
      <c r="AH154" s="406" t="e">
        <v>#N/A</v>
      </c>
      <c r="AI154" s="406"/>
      <c r="AJ154" s="406">
        <v>257.937744140625</v>
      </c>
      <c r="AK154" s="406">
        <v>27.682399749755859</v>
      </c>
      <c r="AL154" s="406"/>
      <c r="AM154" s="406">
        <v>5537.67333984375</v>
      </c>
      <c r="AN154" s="371" t="e">
        <v>#N/A</v>
      </c>
    </row>
    <row r="155" spans="16:40">
      <c r="P155" s="376"/>
      <c r="Q155" s="406" t="e">
        <v>#N/A</v>
      </c>
      <c r="R155" s="406" t="e">
        <v>#N/A</v>
      </c>
      <c r="S155" s="406"/>
      <c r="T155" s="406" t="e">
        <v>#N/A</v>
      </c>
      <c r="U155" s="406" t="e">
        <v>#N/A</v>
      </c>
      <c r="V155" s="406"/>
      <c r="W155" s="406">
        <v>310.12387084960938</v>
      </c>
      <c r="X155" s="406">
        <v>64.2</v>
      </c>
      <c r="Y155" s="370"/>
      <c r="Z155" s="406">
        <v>1826.675048828125</v>
      </c>
      <c r="AA155" s="406" t="e">
        <v>#N/A</v>
      </c>
      <c r="AC155" s="376"/>
      <c r="AD155" s="406" t="e">
        <v>#N/A</v>
      </c>
      <c r="AE155" s="406" t="e">
        <v>#N/A</v>
      </c>
      <c r="AF155" s="406"/>
      <c r="AG155" s="406" t="e">
        <v>#N/A</v>
      </c>
      <c r="AH155" s="406" t="e">
        <v>#N/A</v>
      </c>
      <c r="AI155" s="406"/>
      <c r="AJ155" s="406">
        <v>1028.27734375</v>
      </c>
      <c r="AK155" s="406">
        <v>70.364738464355469</v>
      </c>
      <c r="AL155" s="406"/>
      <c r="AM155" s="406">
        <v>5701.6708984375</v>
      </c>
      <c r="AN155" s="371" t="e">
        <v>#N/A</v>
      </c>
    </row>
    <row r="156" spans="16:40">
      <c r="P156" s="376"/>
      <c r="Q156" s="406" t="e">
        <v>#N/A</v>
      </c>
      <c r="R156" s="406" t="e">
        <v>#N/A</v>
      </c>
      <c r="S156" s="406"/>
      <c r="T156" s="406" t="e">
        <v>#N/A</v>
      </c>
      <c r="U156" s="406" t="e">
        <v>#N/A</v>
      </c>
      <c r="V156" s="406"/>
      <c r="W156" s="406">
        <v>121.92341613769531</v>
      </c>
      <c r="X156" s="406">
        <v>50.3</v>
      </c>
      <c r="Y156" s="370"/>
      <c r="Z156" s="406">
        <v>1835.7132568359375</v>
      </c>
      <c r="AA156" s="406" t="e">
        <v>#N/A</v>
      </c>
      <c r="AC156" s="376"/>
      <c r="AD156" s="406" t="e">
        <v>#N/A</v>
      </c>
      <c r="AE156" s="406" t="e">
        <v>#N/A</v>
      </c>
      <c r="AF156" s="406"/>
      <c r="AG156" s="406" t="e">
        <v>#N/A</v>
      </c>
      <c r="AH156" s="406" t="e">
        <v>#N/A</v>
      </c>
      <c r="AI156" s="406"/>
      <c r="AJ156" s="406">
        <v>539.99652099609375</v>
      </c>
      <c r="AK156" s="406">
        <v>44.288711547851563</v>
      </c>
      <c r="AL156" s="406"/>
      <c r="AM156" s="406">
        <v>5821.6044921875</v>
      </c>
      <c r="AN156" s="371" t="e">
        <v>#N/A</v>
      </c>
    </row>
    <row r="157" spans="16:40">
      <c r="P157" s="376"/>
      <c r="Q157" s="406" t="e">
        <v>#N/A</v>
      </c>
      <c r="R157" s="406" t="e">
        <v>#N/A</v>
      </c>
      <c r="S157" s="406"/>
      <c r="T157" s="406" t="e">
        <v>#N/A</v>
      </c>
      <c r="U157" s="406" t="e">
        <v>#N/A</v>
      </c>
      <c r="V157" s="406"/>
      <c r="W157" s="406">
        <v>24.956218719482422</v>
      </c>
      <c r="X157" s="406">
        <v>45.9</v>
      </c>
      <c r="Y157" s="370"/>
      <c r="Z157" s="406">
        <v>1995.84228515625</v>
      </c>
      <c r="AA157" s="406" t="e">
        <v>#N/A</v>
      </c>
      <c r="AC157" s="376"/>
      <c r="AD157" s="406" t="e">
        <v>#N/A</v>
      </c>
      <c r="AE157" s="406" t="e">
        <v>#N/A</v>
      </c>
      <c r="AF157" s="406"/>
      <c r="AG157" s="406" t="e">
        <v>#N/A</v>
      </c>
      <c r="AH157" s="406" t="e">
        <v>#N/A</v>
      </c>
      <c r="AI157" s="406"/>
      <c r="AJ157" s="406">
        <v>139.05628967285156</v>
      </c>
      <c r="AK157" s="406">
        <v>13.600749969482422</v>
      </c>
      <c r="AL157" s="406"/>
      <c r="AM157" s="406">
        <v>5988.1552734375</v>
      </c>
      <c r="AN157" s="371" t="e">
        <v>#N/A</v>
      </c>
    </row>
    <row r="158" spans="16:40">
      <c r="P158" s="376"/>
      <c r="Q158" s="406" t="e">
        <v>#N/A</v>
      </c>
      <c r="R158" s="406" t="e">
        <v>#N/A</v>
      </c>
      <c r="S158" s="406"/>
      <c r="T158" s="406" t="e">
        <v>#N/A</v>
      </c>
      <c r="U158" s="406" t="e">
        <v>#N/A</v>
      </c>
      <c r="V158" s="406"/>
      <c r="W158" s="406">
        <v>79.015388488769531</v>
      </c>
      <c r="X158" s="406">
        <v>46.1</v>
      </c>
      <c r="Y158" s="370"/>
      <c r="Z158" s="406">
        <v>2062.3740234375</v>
      </c>
      <c r="AA158" s="406" t="e">
        <v>#N/A</v>
      </c>
      <c r="AC158" s="376"/>
      <c r="AD158" s="406" t="e">
        <v>#N/A</v>
      </c>
      <c r="AE158" s="406" t="e">
        <v>#N/A</v>
      </c>
      <c r="AF158" s="406"/>
      <c r="AG158" s="406" t="e">
        <v>#N/A</v>
      </c>
      <c r="AH158" s="406" t="e">
        <v>#N/A</v>
      </c>
      <c r="AI158" s="406"/>
      <c r="AJ158" s="406">
        <v>300.31454467773438</v>
      </c>
      <c r="AK158" s="406">
        <v>0</v>
      </c>
      <c r="AL158" s="406"/>
      <c r="AM158" s="406">
        <v>5998.43212890625</v>
      </c>
      <c r="AN158" s="371" t="e">
        <v>#N/A</v>
      </c>
    </row>
    <row r="159" spans="16:40">
      <c r="P159" s="376"/>
      <c r="Q159" s="406" t="e">
        <v>#N/A</v>
      </c>
      <c r="R159" s="406" t="e">
        <v>#N/A</v>
      </c>
      <c r="S159" s="406"/>
      <c r="T159" s="406" t="e">
        <v>#N/A</v>
      </c>
      <c r="U159" s="406" t="e">
        <v>#N/A</v>
      </c>
      <c r="V159" s="406"/>
      <c r="W159" s="406">
        <v>100.81611633300781</v>
      </c>
      <c r="X159" s="406">
        <v>55.9</v>
      </c>
      <c r="Y159" s="370"/>
      <c r="Z159" s="406">
        <v>2098.05224609375</v>
      </c>
      <c r="AA159" s="406" t="e">
        <v>#N/A</v>
      </c>
      <c r="AC159" s="376"/>
      <c r="AD159" s="406" t="e">
        <v>#N/A</v>
      </c>
      <c r="AE159" s="406" t="e">
        <v>#N/A</v>
      </c>
      <c r="AF159" s="406"/>
      <c r="AG159" s="406" t="e">
        <v>#N/A</v>
      </c>
      <c r="AH159" s="406" t="e">
        <v>#N/A</v>
      </c>
      <c r="AI159" s="406"/>
      <c r="AJ159" s="406">
        <v>233.97108459472656</v>
      </c>
      <c r="AK159" s="406">
        <v>43.934471130371094</v>
      </c>
      <c r="AL159" s="406"/>
      <c r="AM159" s="406">
        <v>6851.58837890625</v>
      </c>
      <c r="AN159" s="371" t="e">
        <v>#N/A</v>
      </c>
    </row>
    <row r="160" spans="16:40">
      <c r="P160" s="376"/>
      <c r="Q160" s="406" t="e">
        <v>#N/A</v>
      </c>
      <c r="R160" s="406" t="e">
        <v>#N/A</v>
      </c>
      <c r="S160" s="406"/>
      <c r="T160" s="406" t="e">
        <v>#N/A</v>
      </c>
      <c r="U160" s="406" t="e">
        <v>#N/A</v>
      </c>
      <c r="V160" s="406"/>
      <c r="W160" s="406">
        <v>322.63336181640625</v>
      </c>
      <c r="X160" s="406">
        <v>56.6</v>
      </c>
      <c r="Y160" s="370"/>
      <c r="Z160" s="406">
        <v>2146.32080078125</v>
      </c>
      <c r="AA160" s="406" t="e">
        <v>#N/A</v>
      </c>
      <c r="AC160" s="376"/>
      <c r="AD160" s="406" t="e">
        <v>#N/A</v>
      </c>
      <c r="AE160" s="406" t="e">
        <v>#N/A</v>
      </c>
      <c r="AF160" s="406"/>
      <c r="AG160" s="406" t="e">
        <v>#N/A</v>
      </c>
      <c r="AH160" s="406" t="e">
        <v>#N/A</v>
      </c>
      <c r="AI160" s="406"/>
      <c r="AJ160" s="406">
        <v>0</v>
      </c>
      <c r="AK160" s="406">
        <v>0</v>
      </c>
      <c r="AL160" s="406"/>
      <c r="AM160" s="406">
        <v>7225.40185546875</v>
      </c>
      <c r="AN160" s="371" t="e">
        <v>#N/A</v>
      </c>
    </row>
    <row r="161" spans="16:40">
      <c r="P161" s="376"/>
      <c r="Q161" s="406" t="e">
        <v>#N/A</v>
      </c>
      <c r="R161" s="406" t="e">
        <v>#N/A</v>
      </c>
      <c r="S161" s="406"/>
      <c r="T161" s="406" t="e">
        <v>#N/A</v>
      </c>
      <c r="U161" s="406" t="e">
        <v>#N/A</v>
      </c>
      <c r="V161" s="406"/>
      <c r="W161" s="406">
        <v>0</v>
      </c>
      <c r="X161" s="406">
        <v>47</v>
      </c>
      <c r="Y161" s="370"/>
      <c r="Z161" s="406">
        <v>2179.051025390625</v>
      </c>
      <c r="AA161" s="406" t="e">
        <v>#N/A</v>
      </c>
      <c r="AC161" s="376"/>
      <c r="AD161" s="406" t="e">
        <v>#N/A</v>
      </c>
      <c r="AE161" s="406" t="e">
        <v>#N/A</v>
      </c>
      <c r="AF161" s="406"/>
      <c r="AG161" s="406" t="e">
        <v>#N/A</v>
      </c>
      <c r="AH161" s="406" t="e">
        <v>#N/A</v>
      </c>
      <c r="AI161" s="406"/>
      <c r="AJ161" s="406">
        <v>0</v>
      </c>
      <c r="AK161" s="406">
        <v>0</v>
      </c>
      <c r="AL161" s="406"/>
      <c r="AM161" s="406">
        <v>7288.32861328125</v>
      </c>
      <c r="AN161" s="371" t="e">
        <v>#N/A</v>
      </c>
    </row>
    <row r="162" spans="16:40">
      <c r="P162" s="376"/>
      <c r="Q162" s="406" t="e">
        <v>#N/A</v>
      </c>
      <c r="R162" s="406" t="e">
        <v>#N/A</v>
      </c>
      <c r="S162" s="406"/>
      <c r="T162" s="406" t="e">
        <v>#N/A</v>
      </c>
      <c r="U162" s="406" t="e">
        <v>#N/A</v>
      </c>
      <c r="V162" s="406"/>
      <c r="W162" s="406">
        <v>32.280429840087891</v>
      </c>
      <c r="X162" s="406">
        <v>51.8</v>
      </c>
      <c r="Y162" s="370"/>
      <c r="Z162" s="406">
        <v>2272.89599609375</v>
      </c>
      <c r="AA162" s="406" t="e">
        <v>#N/A</v>
      </c>
      <c r="AC162" s="376"/>
      <c r="AD162" s="406" t="e">
        <v>#N/A</v>
      </c>
      <c r="AE162" s="406" t="e">
        <v>#N/A</v>
      </c>
      <c r="AF162" s="406"/>
      <c r="AG162" s="406" t="e">
        <v>#N/A</v>
      </c>
      <c r="AH162" s="406" t="e">
        <v>#N/A</v>
      </c>
      <c r="AI162" s="406"/>
      <c r="AJ162" s="406">
        <v>39.577129364013672</v>
      </c>
      <c r="AK162" s="406">
        <v>0</v>
      </c>
      <c r="AL162" s="406"/>
      <c r="AM162" s="406">
        <v>7488.6259765625</v>
      </c>
      <c r="AN162" s="371" t="e">
        <v>#N/A</v>
      </c>
    </row>
    <row r="163" spans="16:40">
      <c r="P163" s="376"/>
      <c r="Q163" s="406" t="e">
        <v>#N/A</v>
      </c>
      <c r="R163" s="406" t="e">
        <v>#N/A</v>
      </c>
      <c r="S163" s="406"/>
      <c r="T163" s="406" t="e">
        <v>#N/A</v>
      </c>
      <c r="U163" s="406" t="e">
        <v>#N/A</v>
      </c>
      <c r="V163" s="406"/>
      <c r="W163" s="406">
        <v>1163.4161376953125</v>
      </c>
      <c r="X163" s="406">
        <v>51.3</v>
      </c>
      <c r="Y163" s="370"/>
      <c r="Z163" s="406">
        <v>2319.604736328125</v>
      </c>
      <c r="AA163" s="406" t="e">
        <v>#N/A</v>
      </c>
      <c r="AC163" s="376"/>
      <c r="AD163" s="406" t="e">
        <v>#N/A</v>
      </c>
      <c r="AE163" s="406" t="e">
        <v>#N/A</v>
      </c>
      <c r="AF163" s="406"/>
      <c r="AG163" s="406" t="e">
        <v>#N/A</v>
      </c>
      <c r="AH163" s="406" t="e">
        <v>#N/A</v>
      </c>
      <c r="AI163" s="406"/>
      <c r="AJ163" s="406">
        <v>0</v>
      </c>
      <c r="AK163" s="406">
        <v>21.377140045166016</v>
      </c>
      <c r="AL163" s="406"/>
      <c r="AM163" s="406">
        <v>7610.9990234375</v>
      </c>
      <c r="AN163" s="371" t="e">
        <v>#N/A</v>
      </c>
    </row>
    <row r="164" spans="16:40">
      <c r="P164" s="376"/>
      <c r="Q164" s="406" t="e">
        <v>#N/A</v>
      </c>
      <c r="R164" s="406" t="e">
        <v>#N/A</v>
      </c>
      <c r="S164" s="406"/>
      <c r="T164" s="406" t="e">
        <v>#N/A</v>
      </c>
      <c r="U164" s="406" t="e">
        <v>#N/A</v>
      </c>
      <c r="V164" s="406"/>
      <c r="W164" s="406">
        <v>51.040592193603516</v>
      </c>
      <c r="X164" s="406">
        <v>55.7</v>
      </c>
      <c r="Y164" s="370"/>
      <c r="Z164" s="406">
        <v>2405.36767578125</v>
      </c>
      <c r="AA164" s="406" t="e">
        <v>#N/A</v>
      </c>
      <c r="AC164" s="376"/>
      <c r="AD164" s="406" t="e">
        <v>#N/A</v>
      </c>
      <c r="AE164" s="406" t="e">
        <v>#N/A</v>
      </c>
      <c r="AF164" s="406"/>
      <c r="AG164" s="406" t="e">
        <v>#N/A</v>
      </c>
      <c r="AH164" s="406" t="e">
        <v>#N/A</v>
      </c>
      <c r="AI164" s="406"/>
      <c r="AJ164" s="406">
        <v>0</v>
      </c>
      <c r="AK164" s="406">
        <v>25.220670700073242</v>
      </c>
      <c r="AL164" s="406"/>
      <c r="AM164" s="406">
        <v>7788.7265625</v>
      </c>
      <c r="AN164" s="371" t="e">
        <v>#N/A</v>
      </c>
    </row>
    <row r="165" spans="16:40">
      <c r="P165" s="376"/>
      <c r="Q165" s="406" t="e">
        <v>#N/A</v>
      </c>
      <c r="R165" s="406" t="e">
        <v>#N/A</v>
      </c>
      <c r="S165" s="406"/>
      <c r="T165" s="406" t="e">
        <v>#N/A</v>
      </c>
      <c r="U165" s="406" t="e">
        <v>#N/A</v>
      </c>
      <c r="V165" s="406"/>
      <c r="W165" s="406">
        <v>72.96435546875</v>
      </c>
      <c r="X165" s="406">
        <v>56.1</v>
      </c>
      <c r="Y165" s="370"/>
      <c r="Z165" s="406">
        <v>2465.976806640625</v>
      </c>
      <c r="AA165" s="406" t="e">
        <v>#N/A</v>
      </c>
      <c r="AC165" s="376"/>
      <c r="AD165" s="406" t="e">
        <v>#N/A</v>
      </c>
      <c r="AE165" s="406" t="e">
        <v>#N/A</v>
      </c>
      <c r="AF165" s="406"/>
      <c r="AG165" s="406" t="e">
        <v>#N/A</v>
      </c>
      <c r="AH165" s="406" t="e">
        <v>#N/A</v>
      </c>
      <c r="AI165" s="406"/>
      <c r="AJ165" s="406">
        <v>244.52854919433594</v>
      </c>
      <c r="AK165" s="406">
        <v>31.019979476928711</v>
      </c>
      <c r="AL165" s="406"/>
      <c r="AM165" s="406">
        <v>7848.40283203125</v>
      </c>
      <c r="AN165" s="371" t="e">
        <v>#N/A</v>
      </c>
    </row>
    <row r="166" spans="16:40">
      <c r="P166" s="376"/>
      <c r="Q166" s="406" t="e">
        <v>#N/A</v>
      </c>
      <c r="R166" s="406" t="e">
        <v>#N/A</v>
      </c>
      <c r="S166" s="406"/>
      <c r="T166" s="406" t="e">
        <v>#N/A</v>
      </c>
      <c r="U166" s="406" t="e">
        <v>#N/A</v>
      </c>
      <c r="V166" s="406"/>
      <c r="W166" s="406">
        <v>599.26416015625</v>
      </c>
      <c r="X166" s="406">
        <v>57.2</v>
      </c>
      <c r="Y166" s="370"/>
      <c r="Z166" s="406">
        <v>2530.571533203125</v>
      </c>
      <c r="AA166" s="406">
        <v>73.2</v>
      </c>
      <c r="AC166" s="376"/>
      <c r="AD166" s="406" t="e">
        <v>#N/A</v>
      </c>
      <c r="AE166" s="406" t="e">
        <v>#N/A</v>
      </c>
      <c r="AF166" s="406"/>
      <c r="AG166" s="406" t="e">
        <v>#N/A</v>
      </c>
      <c r="AH166" s="406" t="e">
        <v>#N/A</v>
      </c>
      <c r="AI166" s="406"/>
      <c r="AJ166" s="406">
        <v>0</v>
      </c>
      <c r="AK166" s="406">
        <v>0</v>
      </c>
      <c r="AL166" s="406"/>
      <c r="AM166" s="406">
        <v>7848.76708984375</v>
      </c>
      <c r="AN166" s="371" t="e">
        <v>#N/A</v>
      </c>
    </row>
    <row r="167" spans="16:40">
      <c r="P167" s="376"/>
      <c r="Q167" s="406" t="e">
        <v>#N/A</v>
      </c>
      <c r="R167" s="406" t="e">
        <v>#N/A</v>
      </c>
      <c r="S167" s="406"/>
      <c r="T167" s="406" t="e">
        <v>#N/A</v>
      </c>
      <c r="U167" s="406" t="e">
        <v>#N/A</v>
      </c>
      <c r="V167" s="406"/>
      <c r="W167" s="406">
        <v>118.42800903320313</v>
      </c>
      <c r="X167" s="406">
        <v>53.8</v>
      </c>
      <c r="Y167" s="370"/>
      <c r="Z167" s="406">
        <v>2599.13232421875</v>
      </c>
      <c r="AA167" s="406" t="e">
        <v>#N/A</v>
      </c>
      <c r="AC167" s="376"/>
      <c r="AD167" s="406" t="e">
        <v>#N/A</v>
      </c>
      <c r="AE167" s="406" t="e">
        <v>#N/A</v>
      </c>
      <c r="AF167" s="406"/>
      <c r="AG167" s="406" t="e">
        <v>#N/A</v>
      </c>
      <c r="AH167" s="406" t="e">
        <v>#N/A</v>
      </c>
      <c r="AI167" s="406"/>
      <c r="AJ167" s="406">
        <v>212.98750305175781</v>
      </c>
      <c r="AK167" s="406">
        <v>0</v>
      </c>
      <c r="AL167" s="406"/>
      <c r="AM167" s="406">
        <v>7878.0546875</v>
      </c>
      <c r="AN167" s="371" t="e">
        <v>#N/A</v>
      </c>
    </row>
    <row r="168" spans="16:40">
      <c r="P168" s="376"/>
      <c r="Q168" s="406" t="e">
        <v>#N/A</v>
      </c>
      <c r="R168" s="406" t="e">
        <v>#N/A</v>
      </c>
      <c r="S168" s="406"/>
      <c r="T168" s="406" t="e">
        <v>#N/A</v>
      </c>
      <c r="U168" s="406" t="e">
        <v>#N/A</v>
      </c>
      <c r="V168" s="406"/>
      <c r="W168" s="406">
        <v>145.36813354492188</v>
      </c>
      <c r="X168" s="406">
        <v>55.3</v>
      </c>
      <c r="Y168" s="370"/>
      <c r="Z168" s="406">
        <v>2689.9423828125</v>
      </c>
      <c r="AA168" s="406" t="e">
        <v>#N/A</v>
      </c>
      <c r="AC168" s="376"/>
      <c r="AD168" s="406" t="e">
        <v>#N/A</v>
      </c>
      <c r="AE168" s="406" t="e">
        <v>#N/A</v>
      </c>
      <c r="AF168" s="406"/>
      <c r="AG168" s="406" t="e">
        <v>#N/A</v>
      </c>
      <c r="AH168" s="406" t="e">
        <v>#N/A</v>
      </c>
      <c r="AI168" s="406"/>
      <c r="AJ168" s="406">
        <v>1089.568115234375</v>
      </c>
      <c r="AK168" s="406">
        <v>54.234580993652344</v>
      </c>
      <c r="AL168" s="406"/>
      <c r="AM168" s="406">
        <v>7996.85888671875</v>
      </c>
      <c r="AN168" s="371" t="e">
        <v>#N/A</v>
      </c>
    </row>
    <row r="169" spans="16:40">
      <c r="P169" s="376"/>
      <c r="Q169" s="406" t="e">
        <v>#N/A</v>
      </c>
      <c r="R169" s="406" t="e">
        <v>#N/A</v>
      </c>
      <c r="S169" s="406"/>
      <c r="T169" s="406" t="e">
        <v>#N/A</v>
      </c>
      <c r="U169" s="406" t="e">
        <v>#N/A</v>
      </c>
      <c r="V169" s="406"/>
      <c r="W169" s="406">
        <v>68.458213806152344</v>
      </c>
      <c r="X169" s="406">
        <v>51.7</v>
      </c>
      <c r="Y169" s="370"/>
      <c r="Z169" s="406">
        <v>2697.671142578125</v>
      </c>
      <c r="AA169" s="406" t="e">
        <v>#N/A</v>
      </c>
      <c r="AC169" s="376"/>
      <c r="AD169" s="406" t="e">
        <v>#N/A</v>
      </c>
      <c r="AE169" s="406" t="e">
        <v>#N/A</v>
      </c>
      <c r="AF169" s="406"/>
      <c r="AG169" s="406" t="e">
        <v>#N/A</v>
      </c>
      <c r="AH169" s="406" t="e">
        <v>#N/A</v>
      </c>
      <c r="AI169" s="406"/>
      <c r="AJ169" s="406">
        <v>215.55935668945313</v>
      </c>
      <c r="AK169" s="406">
        <v>31.788179397583008</v>
      </c>
      <c r="AL169" s="406"/>
      <c r="AM169" s="406">
        <v>8077.65771484375</v>
      </c>
      <c r="AN169" s="371" t="e">
        <v>#N/A</v>
      </c>
    </row>
    <row r="170" spans="16:40">
      <c r="P170" s="376"/>
      <c r="Q170" s="406" t="e">
        <v>#N/A</v>
      </c>
      <c r="R170" s="406" t="e">
        <v>#N/A</v>
      </c>
      <c r="S170" s="406"/>
      <c r="T170" s="406" t="e">
        <v>#N/A</v>
      </c>
      <c r="U170" s="406" t="e">
        <v>#N/A</v>
      </c>
      <c r="V170" s="406"/>
      <c r="W170" s="406">
        <v>90.9591064453125</v>
      </c>
      <c r="X170" s="406">
        <v>51.5</v>
      </c>
      <c r="Y170" s="370"/>
      <c r="Z170" s="406">
        <v>2965.818359375</v>
      </c>
      <c r="AA170" s="406" t="e">
        <v>#N/A</v>
      </c>
      <c r="AC170" s="376"/>
      <c r="AD170" s="406" t="e">
        <v>#N/A</v>
      </c>
      <c r="AE170" s="406" t="e">
        <v>#N/A</v>
      </c>
      <c r="AF170" s="406"/>
      <c r="AG170" s="406" t="e">
        <v>#N/A</v>
      </c>
      <c r="AH170" s="406" t="e">
        <v>#N/A</v>
      </c>
      <c r="AI170" s="406"/>
      <c r="AJ170" s="406">
        <v>0</v>
      </c>
      <c r="AK170" s="406">
        <v>0</v>
      </c>
      <c r="AL170" s="406"/>
      <c r="AM170" s="406">
        <v>8719.49609375</v>
      </c>
      <c r="AN170" s="371" t="e">
        <v>#N/A</v>
      </c>
    </row>
    <row r="171" spans="16:40">
      <c r="P171" s="376"/>
      <c r="Q171" s="406" t="e">
        <v>#N/A</v>
      </c>
      <c r="R171" s="406" t="e">
        <v>#N/A</v>
      </c>
      <c r="S171" s="406"/>
      <c r="T171" s="406" t="e">
        <v>#N/A</v>
      </c>
      <c r="U171" s="406" t="e">
        <v>#N/A</v>
      </c>
      <c r="V171" s="406"/>
      <c r="W171" s="406">
        <v>168.98178100585938</v>
      </c>
      <c r="X171" s="406">
        <v>55.6</v>
      </c>
      <c r="Y171" s="370"/>
      <c r="Z171" s="406">
        <v>3071.187744140625</v>
      </c>
      <c r="AA171" s="406" t="e">
        <v>#N/A</v>
      </c>
      <c r="AC171" s="376"/>
      <c r="AD171" s="406" t="e">
        <v>#N/A</v>
      </c>
      <c r="AE171" s="406" t="e">
        <v>#N/A</v>
      </c>
      <c r="AF171" s="406"/>
      <c r="AG171" s="406" t="e">
        <v>#N/A</v>
      </c>
      <c r="AH171" s="406" t="e">
        <v>#N/A</v>
      </c>
      <c r="AI171" s="406"/>
      <c r="AJ171" s="406">
        <v>471.50753784179688</v>
      </c>
      <c r="AK171" s="406">
        <v>50.488300323486328</v>
      </c>
      <c r="AL171" s="406"/>
      <c r="AM171" s="406">
        <v>9339.5791015625</v>
      </c>
      <c r="AN171" s="371" t="e">
        <v>#N/A</v>
      </c>
    </row>
    <row r="172" spans="16:40">
      <c r="P172" s="376"/>
      <c r="Q172" s="406" t="e">
        <v>#N/A</v>
      </c>
      <c r="R172" s="406" t="e">
        <v>#N/A</v>
      </c>
      <c r="S172" s="406"/>
      <c r="T172" s="406" t="e">
        <v>#N/A</v>
      </c>
      <c r="U172" s="406" t="e">
        <v>#N/A</v>
      </c>
      <c r="V172" s="406"/>
      <c r="W172" s="406">
        <v>276.04193115234375</v>
      </c>
      <c r="X172" s="406">
        <v>46.6</v>
      </c>
      <c r="Y172" s="370"/>
      <c r="Z172" s="406">
        <v>3071.627685546875</v>
      </c>
      <c r="AA172" s="406" t="e">
        <v>#N/A</v>
      </c>
      <c r="AC172" s="376"/>
      <c r="AD172" s="406" t="e">
        <v>#N/A</v>
      </c>
      <c r="AE172" s="406" t="e">
        <v>#N/A</v>
      </c>
      <c r="AF172" s="406"/>
      <c r="AG172" s="406" t="e">
        <v>#N/A</v>
      </c>
      <c r="AH172" s="406" t="e">
        <v>#N/A</v>
      </c>
      <c r="AI172" s="406"/>
      <c r="AJ172" s="406">
        <v>1073.4288330078125</v>
      </c>
      <c r="AK172" s="406">
        <v>37.096561431884766</v>
      </c>
      <c r="AL172" s="406"/>
      <c r="AM172" s="406">
        <v>9414.677734375</v>
      </c>
      <c r="AN172" s="371" t="e">
        <v>#N/A</v>
      </c>
    </row>
    <row r="173" spans="16:40">
      <c r="P173" s="376"/>
      <c r="Q173" s="406" t="e">
        <v>#N/A</v>
      </c>
      <c r="R173" s="406" t="e">
        <v>#N/A</v>
      </c>
      <c r="S173" s="406"/>
      <c r="T173" s="406" t="e">
        <v>#N/A</v>
      </c>
      <c r="U173" s="406" t="e">
        <v>#N/A</v>
      </c>
      <c r="V173" s="406"/>
      <c r="W173" s="406">
        <v>98.285888671875</v>
      </c>
      <c r="X173" s="406">
        <v>52.7</v>
      </c>
      <c r="Y173" s="370"/>
      <c r="Z173" s="406">
        <v>3238.888916015625</v>
      </c>
      <c r="AA173" s="406" t="e">
        <v>#N/A</v>
      </c>
      <c r="AC173" s="376"/>
      <c r="AD173" s="406" t="e">
        <v>#N/A</v>
      </c>
      <c r="AE173" s="406" t="e">
        <v>#N/A</v>
      </c>
      <c r="AF173" s="406"/>
      <c r="AG173" s="406" t="e">
        <v>#N/A</v>
      </c>
      <c r="AH173" s="406" t="e">
        <v>#N/A</v>
      </c>
      <c r="AI173" s="406"/>
      <c r="AJ173" s="406">
        <v>0</v>
      </c>
      <c r="AK173" s="406">
        <v>0</v>
      </c>
      <c r="AL173" s="406"/>
      <c r="AM173" s="406">
        <v>9530.4990234375</v>
      </c>
      <c r="AN173" s="371" t="e">
        <v>#N/A</v>
      </c>
    </row>
    <row r="174" spans="16:40">
      <c r="P174" s="376"/>
      <c r="Q174" s="406" t="e">
        <v>#N/A</v>
      </c>
      <c r="R174" s="406" t="e">
        <v>#N/A</v>
      </c>
      <c r="S174" s="406"/>
      <c r="T174" s="406" t="e">
        <v>#N/A</v>
      </c>
      <c r="U174" s="406" t="e">
        <v>#N/A</v>
      </c>
      <c r="V174" s="406"/>
      <c r="W174" s="406">
        <v>43.704769134521484</v>
      </c>
      <c r="X174" s="406">
        <v>56.9</v>
      </c>
      <c r="Y174" s="370"/>
      <c r="Z174" s="406">
        <v>3376.869873046875</v>
      </c>
      <c r="AA174" s="406" t="e">
        <v>#N/A</v>
      </c>
      <c r="AC174" s="376"/>
      <c r="AD174" s="406" t="e">
        <v>#N/A</v>
      </c>
      <c r="AE174" s="406" t="e">
        <v>#N/A</v>
      </c>
      <c r="AF174" s="406"/>
      <c r="AG174" s="406" t="e">
        <v>#N/A</v>
      </c>
      <c r="AH174" s="406" t="e">
        <v>#N/A</v>
      </c>
      <c r="AI174" s="406"/>
      <c r="AJ174" s="406">
        <v>117.36476898193359</v>
      </c>
      <c r="AK174" s="406">
        <v>31.080410003662109</v>
      </c>
      <c r="AL174" s="406"/>
      <c r="AM174" s="406">
        <v>10220.79296875</v>
      </c>
      <c r="AN174" s="371" t="e">
        <v>#N/A</v>
      </c>
    </row>
    <row r="175" spans="16:40">
      <c r="P175" s="376"/>
      <c r="Q175" s="406" t="e">
        <v>#N/A</v>
      </c>
      <c r="R175" s="406" t="e">
        <v>#N/A</v>
      </c>
      <c r="S175" s="406"/>
      <c r="T175" s="406" t="e">
        <v>#N/A</v>
      </c>
      <c r="U175" s="406" t="e">
        <v>#N/A</v>
      </c>
      <c r="V175" s="406"/>
      <c r="W175" s="406">
        <v>93.482086181640625</v>
      </c>
      <c r="X175" s="406">
        <v>51.2</v>
      </c>
      <c r="Y175" s="370"/>
      <c r="Z175" s="406">
        <v>3390.147705078125</v>
      </c>
      <c r="AA175" s="406" t="e">
        <v>#N/A</v>
      </c>
      <c r="AC175" s="376"/>
      <c r="AD175" s="406" t="e">
        <v>#N/A</v>
      </c>
      <c r="AE175" s="406" t="e">
        <v>#N/A</v>
      </c>
      <c r="AF175" s="406"/>
      <c r="AG175" s="406" t="e">
        <v>#N/A</v>
      </c>
      <c r="AH175" s="406" t="e">
        <v>#N/A</v>
      </c>
      <c r="AI175" s="406"/>
      <c r="AJ175" s="406">
        <v>282.58535766601563</v>
      </c>
      <c r="AK175" s="406">
        <v>36.657058715820313</v>
      </c>
      <c r="AL175" s="406"/>
      <c r="AM175" s="406">
        <v>10698.7978515625</v>
      </c>
      <c r="AN175" s="371" t="e">
        <v>#N/A</v>
      </c>
    </row>
    <row r="176" spans="16:40">
      <c r="P176" s="376"/>
      <c r="Q176" s="406" t="e">
        <v>#N/A</v>
      </c>
      <c r="R176" s="406" t="e">
        <v>#N/A</v>
      </c>
      <c r="S176" s="406"/>
      <c r="T176" s="406" t="e">
        <v>#N/A</v>
      </c>
      <c r="U176" s="406" t="e">
        <v>#N/A</v>
      </c>
      <c r="V176" s="406"/>
      <c r="W176" s="406">
        <v>108.09989929199219</v>
      </c>
      <c r="X176" s="406">
        <v>51.1</v>
      </c>
      <c r="Y176" s="370"/>
      <c r="Z176" s="406">
        <v>3701.14111328125</v>
      </c>
      <c r="AA176" s="406" t="e">
        <v>#N/A</v>
      </c>
      <c r="AC176" s="376"/>
      <c r="AD176" s="406" t="e">
        <v>#N/A</v>
      </c>
      <c r="AE176" s="406" t="e">
        <v>#N/A</v>
      </c>
      <c r="AF176" s="406"/>
      <c r="AG176" s="406" t="e">
        <v>#N/A</v>
      </c>
      <c r="AH176" s="406" t="e">
        <v>#N/A</v>
      </c>
      <c r="AI176" s="406"/>
      <c r="AJ176" s="406">
        <v>440.84765625</v>
      </c>
      <c r="AK176" s="406">
        <v>31.059160232543945</v>
      </c>
      <c r="AL176" s="406"/>
      <c r="AM176" s="406">
        <v>10882.7666015625</v>
      </c>
      <c r="AN176" s="371" t="e">
        <v>#N/A</v>
      </c>
    </row>
    <row r="177" spans="16:40">
      <c r="P177" s="376"/>
      <c r="Q177" s="406" t="e">
        <v>#N/A</v>
      </c>
      <c r="R177" s="406" t="e">
        <v>#N/A</v>
      </c>
      <c r="S177" s="406"/>
      <c r="T177" s="406" t="e">
        <v>#N/A</v>
      </c>
      <c r="U177" s="406" t="e">
        <v>#N/A</v>
      </c>
      <c r="V177" s="406"/>
      <c r="W177" s="406">
        <v>896.15814208984375</v>
      </c>
      <c r="X177" s="406">
        <v>66.8</v>
      </c>
      <c r="Y177" s="370"/>
      <c r="Z177" s="406">
        <v>3726.67626953125</v>
      </c>
      <c r="AA177" s="406">
        <v>74.900000000000006</v>
      </c>
      <c r="AC177" s="376"/>
      <c r="AD177" s="406" t="e">
        <v>#N/A</v>
      </c>
      <c r="AE177" s="406" t="e">
        <v>#N/A</v>
      </c>
      <c r="AF177" s="406"/>
      <c r="AG177" s="406" t="e">
        <v>#N/A</v>
      </c>
      <c r="AH177" s="406" t="e">
        <v>#N/A</v>
      </c>
      <c r="AI177" s="406"/>
      <c r="AJ177" s="406">
        <v>5998.43212890625</v>
      </c>
      <c r="AK177" s="406">
        <v>83.881759643554688</v>
      </c>
      <c r="AL177" s="406"/>
      <c r="AM177" s="406">
        <v>11119.6630859375</v>
      </c>
      <c r="AN177" s="371" t="e">
        <v>#N/A</v>
      </c>
    </row>
    <row r="178" spans="16:40">
      <c r="P178" s="376"/>
      <c r="Q178" s="406" t="e">
        <v>#N/A</v>
      </c>
      <c r="R178" s="406" t="e">
        <v>#N/A</v>
      </c>
      <c r="S178" s="406"/>
      <c r="T178" s="406" t="e">
        <v>#N/A</v>
      </c>
      <c r="U178" s="406" t="e">
        <v>#N/A</v>
      </c>
      <c r="V178" s="406"/>
      <c r="W178" s="406">
        <v>79.320693969726563</v>
      </c>
      <c r="X178" s="406">
        <v>49.6</v>
      </c>
      <c r="Y178" s="370"/>
      <c r="Z178" s="406">
        <v>3801.064208984375</v>
      </c>
      <c r="AA178" s="406" t="e">
        <v>#N/A</v>
      </c>
      <c r="AC178" s="376"/>
      <c r="AD178" s="406" t="e">
        <v>#N/A</v>
      </c>
      <c r="AE178" s="406" t="e">
        <v>#N/A</v>
      </c>
      <c r="AF178" s="406"/>
      <c r="AG178" s="406" t="e">
        <v>#N/A</v>
      </c>
      <c r="AH178" s="406" t="e">
        <v>#N/A</v>
      </c>
      <c r="AI178" s="406"/>
      <c r="AJ178" s="406">
        <v>470.76425170898438</v>
      </c>
      <c r="AK178" s="406">
        <v>18.625</v>
      </c>
      <c r="AL178" s="406"/>
      <c r="AM178" s="406">
        <v>11489.7880859375</v>
      </c>
      <c r="AN178" s="371">
        <v>99.657882690429688</v>
      </c>
    </row>
    <row r="179" spans="16:40">
      <c r="P179" s="376"/>
      <c r="Q179" s="406" t="e">
        <v>#N/A</v>
      </c>
      <c r="R179" s="406" t="e">
        <v>#N/A</v>
      </c>
      <c r="S179" s="406"/>
      <c r="T179" s="406" t="e">
        <v>#N/A</v>
      </c>
      <c r="U179" s="406" t="e">
        <v>#N/A</v>
      </c>
      <c r="V179" s="406"/>
      <c r="W179" s="406">
        <v>869.29534912109375</v>
      </c>
      <c r="X179" s="406">
        <v>57.5</v>
      </c>
      <c r="Y179" s="370"/>
      <c r="Z179" s="406">
        <v>3881.70361328125</v>
      </c>
      <c r="AA179" s="406" t="e">
        <v>#N/A</v>
      </c>
      <c r="AC179" s="376"/>
      <c r="AD179" s="406" t="e">
        <v>#N/A</v>
      </c>
      <c r="AE179" s="406" t="e">
        <v>#N/A</v>
      </c>
      <c r="AF179" s="406"/>
      <c r="AG179" s="406" t="e">
        <v>#N/A</v>
      </c>
      <c r="AH179" s="406" t="e">
        <v>#N/A</v>
      </c>
      <c r="AI179" s="406"/>
      <c r="AJ179" s="406">
        <v>1309.180419921875</v>
      </c>
      <c r="AK179" s="406">
        <v>51.300239562988281</v>
      </c>
      <c r="AL179" s="406"/>
      <c r="AM179" s="406">
        <v>11541.1484375</v>
      </c>
      <c r="AN179" s="371" t="e">
        <v>#N/A</v>
      </c>
    </row>
    <row r="180" spans="16:40">
      <c r="P180" s="376"/>
      <c r="Q180" s="406" t="e">
        <v>#N/A</v>
      </c>
      <c r="R180" s="406" t="e">
        <v>#N/A</v>
      </c>
      <c r="S180" s="406"/>
      <c r="T180" s="406" t="e">
        <v>#N/A</v>
      </c>
      <c r="U180" s="406" t="e">
        <v>#N/A</v>
      </c>
      <c r="V180" s="406"/>
      <c r="W180" s="406">
        <v>53.530403137207031</v>
      </c>
      <c r="X180" s="406">
        <v>54.2</v>
      </c>
      <c r="Y180" s="370"/>
      <c r="Z180" s="406">
        <v>4018.307861328125</v>
      </c>
      <c r="AA180" s="406" t="e">
        <v>#N/A</v>
      </c>
      <c r="AC180" s="376"/>
      <c r="AD180" s="406" t="e">
        <v>#N/A</v>
      </c>
      <c r="AE180" s="406" t="e">
        <v>#N/A</v>
      </c>
      <c r="AF180" s="406"/>
      <c r="AG180" s="406" t="e">
        <v>#N/A</v>
      </c>
      <c r="AH180" s="406" t="e">
        <v>#N/A</v>
      </c>
      <c r="AI180" s="406"/>
      <c r="AJ180" s="406">
        <v>769.49688720703125</v>
      </c>
      <c r="AK180" s="406">
        <v>17.177339553833008</v>
      </c>
      <c r="AL180" s="406"/>
      <c r="AM180" s="406">
        <v>11585.970703125</v>
      </c>
      <c r="AN180" s="371" t="e">
        <v>#N/A</v>
      </c>
    </row>
    <row r="181" spans="16:40">
      <c r="P181" s="376"/>
      <c r="Q181" s="406" t="e">
        <v>#N/A</v>
      </c>
      <c r="R181" s="406" t="e">
        <v>#N/A</v>
      </c>
      <c r="S181" s="406"/>
      <c r="T181" s="406" t="e">
        <v>#N/A</v>
      </c>
      <c r="U181" s="406" t="e">
        <v>#N/A</v>
      </c>
      <c r="V181" s="406"/>
      <c r="W181" s="406">
        <v>216.87117004394531</v>
      </c>
      <c r="X181" s="406">
        <v>47.7</v>
      </c>
      <c r="Y181" s="370"/>
      <c r="Z181" s="406">
        <v>4046.975341796875</v>
      </c>
      <c r="AA181" s="406" t="e">
        <v>#N/A</v>
      </c>
      <c r="AC181" s="376"/>
      <c r="AD181" s="406" t="e">
        <v>#N/A</v>
      </c>
      <c r="AE181" s="406" t="e">
        <v>#N/A</v>
      </c>
      <c r="AF181" s="406"/>
      <c r="AG181" s="406" t="e">
        <v>#N/A</v>
      </c>
      <c r="AH181" s="406" t="e">
        <v>#N/A</v>
      </c>
      <c r="AI181" s="406"/>
      <c r="AJ181" s="406">
        <v>0</v>
      </c>
      <c r="AK181" s="406">
        <v>0</v>
      </c>
      <c r="AL181" s="406"/>
      <c r="AM181" s="406">
        <v>11687.908203125</v>
      </c>
      <c r="AN181" s="371" t="e">
        <v>#N/A</v>
      </c>
    </row>
    <row r="182" spans="16:40">
      <c r="P182" s="376"/>
      <c r="Q182" s="406" t="e">
        <v>#N/A</v>
      </c>
      <c r="R182" s="406" t="e">
        <v>#N/A</v>
      </c>
      <c r="S182" s="406"/>
      <c r="T182" s="406" t="e">
        <v>#N/A</v>
      </c>
      <c r="U182" s="406" t="e">
        <v>#N/A</v>
      </c>
      <c r="V182" s="406"/>
      <c r="W182" s="406">
        <v>125.0654296875</v>
      </c>
      <c r="X182" s="406">
        <v>56.6</v>
      </c>
      <c r="Y182" s="370"/>
      <c r="Z182" s="406">
        <v>4357.2607421875</v>
      </c>
      <c r="AA182" s="406" t="e">
        <v>#N/A</v>
      </c>
      <c r="AC182" s="376"/>
      <c r="AD182" s="406" t="e">
        <v>#N/A</v>
      </c>
      <c r="AE182" s="406" t="e">
        <v>#N/A</v>
      </c>
      <c r="AF182" s="406"/>
      <c r="AG182" s="406" t="e">
        <v>#N/A</v>
      </c>
      <c r="AH182" s="406" t="e">
        <v>#N/A</v>
      </c>
      <c r="AI182" s="406"/>
      <c r="AJ182" s="406">
        <v>608.16827392578125</v>
      </c>
      <c r="AK182" s="406">
        <v>27.239189147949219</v>
      </c>
      <c r="AL182" s="406"/>
      <c r="AM182" s="406">
        <v>11787.234375</v>
      </c>
      <c r="AN182" s="371" t="e">
        <v>#N/A</v>
      </c>
    </row>
    <row r="183" spans="16:40">
      <c r="P183" s="376"/>
      <c r="Q183" s="406" t="e">
        <v>#N/A</v>
      </c>
      <c r="R183" s="406" t="e">
        <v>#N/A</v>
      </c>
      <c r="S183" s="406"/>
      <c r="T183" s="406" t="e">
        <v>#N/A</v>
      </c>
      <c r="U183" s="406" t="e">
        <v>#N/A</v>
      </c>
      <c r="V183" s="406"/>
      <c r="W183" s="406">
        <v>0</v>
      </c>
      <c r="X183" s="406">
        <v>59</v>
      </c>
      <c r="Y183" s="370"/>
      <c r="Z183" s="406">
        <v>4391.59521484375</v>
      </c>
      <c r="AA183" s="406" t="e">
        <v>#N/A</v>
      </c>
      <c r="AC183" s="376"/>
      <c r="AD183" s="406" t="e">
        <v>#N/A</v>
      </c>
      <c r="AE183" s="406" t="e">
        <v>#N/A</v>
      </c>
      <c r="AF183" s="406"/>
      <c r="AG183" s="406" t="e">
        <v>#N/A</v>
      </c>
      <c r="AH183" s="406" t="e">
        <v>#N/A</v>
      </c>
      <c r="AI183" s="406"/>
      <c r="AJ183" s="406">
        <v>0</v>
      </c>
      <c r="AK183" s="406">
        <v>0</v>
      </c>
      <c r="AL183" s="406"/>
      <c r="AM183" s="406">
        <v>11899.20703125</v>
      </c>
      <c r="AN183" s="371" t="e">
        <v>#N/A</v>
      </c>
    </row>
    <row r="184" spans="16:40">
      <c r="P184" s="376"/>
      <c r="Q184" s="406" t="e">
        <v>#N/A</v>
      </c>
      <c r="R184" s="406" t="e">
        <v>#N/A</v>
      </c>
      <c r="S184" s="406"/>
      <c r="T184" s="406" t="e">
        <v>#N/A</v>
      </c>
      <c r="U184" s="406" t="e">
        <v>#N/A</v>
      </c>
      <c r="V184" s="406"/>
      <c r="W184" s="406">
        <v>106.93550109863281</v>
      </c>
      <c r="X184" s="406">
        <v>58.3</v>
      </c>
      <c r="Y184" s="370"/>
      <c r="Z184" s="406">
        <v>4508.134765625</v>
      </c>
      <c r="AA184" s="406" t="e">
        <v>#N/A</v>
      </c>
      <c r="AC184" s="376"/>
      <c r="AD184" s="406" t="e">
        <v>#N/A</v>
      </c>
      <c r="AE184" s="406" t="e">
        <v>#N/A</v>
      </c>
      <c r="AF184" s="406"/>
      <c r="AG184" s="406" t="e">
        <v>#N/A</v>
      </c>
      <c r="AH184" s="406" t="e">
        <v>#N/A</v>
      </c>
      <c r="AI184" s="406"/>
      <c r="AJ184" s="406">
        <v>595.9984130859375</v>
      </c>
      <c r="AK184" s="406">
        <v>20.431390762329102</v>
      </c>
      <c r="AL184" s="406"/>
      <c r="AM184" s="406">
        <v>12309.0146484375</v>
      </c>
      <c r="AN184" s="371" t="e">
        <v>#N/A</v>
      </c>
    </row>
    <row r="185" spans="16:40">
      <c r="P185" s="376"/>
      <c r="Q185" s="406" t="e">
        <v>#N/A</v>
      </c>
      <c r="R185" s="406" t="e">
        <v>#N/A</v>
      </c>
      <c r="S185" s="406"/>
      <c r="T185" s="406" t="e">
        <v>#N/A</v>
      </c>
      <c r="U185" s="406" t="e">
        <v>#N/A</v>
      </c>
      <c r="V185" s="406"/>
      <c r="W185" s="406">
        <v>844.33709716796875</v>
      </c>
      <c r="X185" s="406">
        <v>65.5</v>
      </c>
      <c r="Y185" s="370"/>
      <c r="Z185" s="406">
        <v>4640.9462890625</v>
      </c>
      <c r="AA185" s="406" t="e">
        <v>#N/A</v>
      </c>
      <c r="AC185" s="376"/>
      <c r="AD185" s="406" t="e">
        <v>#N/A</v>
      </c>
      <c r="AE185" s="406" t="e">
        <v>#N/A</v>
      </c>
      <c r="AF185" s="406"/>
      <c r="AG185" s="406" t="e">
        <v>#N/A</v>
      </c>
      <c r="AH185" s="406" t="e">
        <v>#N/A</v>
      </c>
      <c r="AI185" s="406"/>
      <c r="AJ185" s="406">
        <v>1544.762451171875</v>
      </c>
      <c r="AK185" s="406">
        <v>78.346763610839844</v>
      </c>
      <c r="AL185" s="406"/>
      <c r="AM185" s="406">
        <v>12410</v>
      </c>
      <c r="AN185" s="371" t="e">
        <v>#N/A</v>
      </c>
    </row>
    <row r="186" spans="16:40">
      <c r="P186" s="376"/>
      <c r="Q186" s="406" t="e">
        <v>#N/A</v>
      </c>
      <c r="R186" s="406" t="e">
        <v>#N/A</v>
      </c>
      <c r="S186" s="406"/>
      <c r="T186" s="406" t="e">
        <v>#N/A</v>
      </c>
      <c r="U186" s="406" t="e">
        <v>#N/A</v>
      </c>
      <c r="V186" s="406"/>
      <c r="W186" s="406">
        <v>223.74444580078125</v>
      </c>
      <c r="X186" s="406">
        <v>44.4</v>
      </c>
      <c r="Y186" s="370"/>
      <c r="Z186" s="406">
        <v>4782.0595703125</v>
      </c>
      <c r="AA186" s="406" t="e">
        <v>#N/A</v>
      </c>
      <c r="AC186" s="376"/>
      <c r="AD186" s="406" t="e">
        <v>#N/A</v>
      </c>
      <c r="AE186" s="406" t="e">
        <v>#N/A</v>
      </c>
      <c r="AF186" s="406"/>
      <c r="AG186" s="406" t="e">
        <v>#N/A</v>
      </c>
      <c r="AH186" s="406" t="e">
        <v>#N/A</v>
      </c>
      <c r="AI186" s="406"/>
      <c r="AJ186" s="406">
        <v>151.63130187988281</v>
      </c>
      <c r="AK186" s="406">
        <v>0</v>
      </c>
      <c r="AL186" s="406"/>
      <c r="AM186" s="406">
        <v>12501.7041015625</v>
      </c>
      <c r="AN186" s="371" t="e">
        <v>#N/A</v>
      </c>
    </row>
    <row r="187" spans="16:40">
      <c r="P187" s="376"/>
      <c r="Q187" s="406" t="e">
        <v>#N/A</v>
      </c>
      <c r="R187" s="406" t="e">
        <v>#N/A</v>
      </c>
      <c r="S187" s="406"/>
      <c r="T187" s="406" t="e">
        <v>#N/A</v>
      </c>
      <c r="U187" s="406" t="e">
        <v>#N/A</v>
      </c>
      <c r="V187" s="406"/>
      <c r="W187" s="406">
        <v>1148.37255859375</v>
      </c>
      <c r="X187" s="406">
        <v>54.4</v>
      </c>
      <c r="Y187" s="370"/>
      <c r="Z187" s="406">
        <v>5038.8818359375</v>
      </c>
      <c r="AA187" s="406" t="e">
        <v>#N/A</v>
      </c>
      <c r="AC187" s="376"/>
      <c r="AD187" s="406" t="e">
        <v>#N/A</v>
      </c>
      <c r="AE187" s="406" t="e">
        <v>#N/A</v>
      </c>
      <c r="AF187" s="406"/>
      <c r="AG187" s="406" t="e">
        <v>#N/A</v>
      </c>
      <c r="AH187" s="406" t="e">
        <v>#N/A</v>
      </c>
      <c r="AI187" s="406"/>
      <c r="AJ187" s="406">
        <v>2632.82177734375</v>
      </c>
      <c r="AK187" s="406">
        <v>67.306678771972656</v>
      </c>
      <c r="AL187" s="406"/>
      <c r="AM187" s="406">
        <v>12632.599609375</v>
      </c>
      <c r="AN187" s="371" t="e">
        <v>#N/A</v>
      </c>
    </row>
    <row r="188" spans="16:40">
      <c r="P188" s="376"/>
      <c r="Q188" s="406" t="e">
        <v>#N/A</v>
      </c>
      <c r="R188" s="406" t="e">
        <v>#N/A</v>
      </c>
      <c r="S188" s="406"/>
      <c r="T188" s="406" t="e">
        <v>#N/A</v>
      </c>
      <c r="U188" s="406" t="e">
        <v>#N/A</v>
      </c>
      <c r="V188" s="406"/>
      <c r="W188" s="406">
        <v>72.822151184082031</v>
      </c>
      <c r="X188" s="406">
        <v>49.9</v>
      </c>
      <c r="Y188" s="370"/>
      <c r="Z188" s="406">
        <v>5182.1142578125</v>
      </c>
      <c r="AA188" s="406" t="e">
        <v>#N/A</v>
      </c>
      <c r="AC188" s="376"/>
      <c r="AD188" s="406" t="e">
        <v>#N/A</v>
      </c>
      <c r="AE188" s="406" t="e">
        <v>#N/A</v>
      </c>
      <c r="AF188" s="406"/>
      <c r="AG188" s="406" t="e">
        <v>#N/A</v>
      </c>
      <c r="AH188" s="406" t="e">
        <v>#N/A</v>
      </c>
      <c r="AI188" s="406"/>
      <c r="AJ188" s="406">
        <v>275.75369262695313</v>
      </c>
      <c r="AK188" s="406">
        <v>0</v>
      </c>
      <c r="AL188" s="406"/>
      <c r="AM188" s="406">
        <v>12638.4375</v>
      </c>
      <c r="AN188" s="371" t="e">
        <v>#N/A</v>
      </c>
    </row>
    <row r="189" spans="16:40">
      <c r="P189" s="376"/>
      <c r="Q189" s="406" t="e">
        <v>#N/A</v>
      </c>
      <c r="R189" s="406" t="e">
        <v>#N/A</v>
      </c>
      <c r="S189" s="406"/>
      <c r="T189" s="406" t="e">
        <v>#N/A</v>
      </c>
      <c r="U189" s="406" t="e">
        <v>#N/A</v>
      </c>
      <c r="V189" s="406"/>
      <c r="W189" s="406">
        <v>586.8228759765625</v>
      </c>
      <c r="X189" s="406">
        <v>50.9</v>
      </c>
      <c r="Y189" s="370"/>
      <c r="Z189" s="406">
        <v>5201.6962890625</v>
      </c>
      <c r="AA189" s="406" t="e">
        <v>#N/A</v>
      </c>
      <c r="AC189" s="376"/>
      <c r="AD189" s="406" t="e">
        <v>#N/A</v>
      </c>
      <c r="AE189" s="406" t="e">
        <v>#N/A</v>
      </c>
      <c r="AF189" s="406"/>
      <c r="AG189" s="406" t="e">
        <v>#N/A</v>
      </c>
      <c r="AH189" s="406" t="e">
        <v>#N/A</v>
      </c>
      <c r="AI189" s="406"/>
      <c r="AJ189" s="406">
        <v>3120.1484375</v>
      </c>
      <c r="AK189" s="406">
        <v>36.211578369140625</v>
      </c>
      <c r="AL189" s="406"/>
      <c r="AM189" s="406">
        <v>12669.19140625</v>
      </c>
      <c r="AN189" s="371" t="e">
        <v>#N/A</v>
      </c>
    </row>
    <row r="190" spans="16:40">
      <c r="P190" s="376"/>
      <c r="Q190" s="406" t="e">
        <v>#N/A</v>
      </c>
      <c r="R190" s="406" t="e">
        <v>#N/A</v>
      </c>
      <c r="S190" s="406"/>
      <c r="T190" s="406" t="e">
        <v>#N/A</v>
      </c>
      <c r="U190" s="406" t="e">
        <v>#N/A</v>
      </c>
      <c r="V190" s="406"/>
      <c r="W190" s="406">
        <v>137.49307250976563</v>
      </c>
      <c r="X190" s="406">
        <v>54.2</v>
      </c>
      <c r="Y190" s="370"/>
      <c r="Z190" s="406">
        <v>5218.86083984375</v>
      </c>
      <c r="AA190" s="406" t="e">
        <v>#N/A</v>
      </c>
      <c r="AC190" s="376"/>
      <c r="AD190" s="406" t="e">
        <v>#N/A</v>
      </c>
      <c r="AE190" s="406" t="e">
        <v>#N/A</v>
      </c>
      <c r="AF190" s="406"/>
      <c r="AG190" s="406" t="e">
        <v>#N/A</v>
      </c>
      <c r="AH190" s="406" t="e">
        <v>#N/A</v>
      </c>
      <c r="AI190" s="406"/>
      <c r="AJ190" s="406">
        <v>263.56268310546875</v>
      </c>
      <c r="AK190" s="406">
        <v>0</v>
      </c>
      <c r="AL190" s="406"/>
      <c r="AM190" s="406">
        <v>14011.97265625</v>
      </c>
      <c r="AN190" s="371" t="e">
        <v>#N/A</v>
      </c>
    </row>
    <row r="191" spans="16:40">
      <c r="P191" s="376"/>
      <c r="Q191" s="406" t="e">
        <v>#N/A</v>
      </c>
      <c r="R191" s="406" t="e">
        <v>#N/A</v>
      </c>
      <c r="S191" s="406"/>
      <c r="T191" s="406" t="e">
        <v>#N/A</v>
      </c>
      <c r="U191" s="406" t="e">
        <v>#N/A</v>
      </c>
      <c r="V191" s="406"/>
      <c r="W191" s="406">
        <v>76.253005981445313</v>
      </c>
      <c r="X191" s="406">
        <v>52.8</v>
      </c>
      <c r="Y191" s="370"/>
      <c r="Z191" s="406">
        <v>6346.615234375</v>
      </c>
      <c r="AA191" s="406" t="e">
        <v>#N/A</v>
      </c>
      <c r="AC191" s="376"/>
      <c r="AD191" s="406" t="e">
        <v>#N/A</v>
      </c>
      <c r="AE191" s="406" t="e">
        <v>#N/A</v>
      </c>
      <c r="AF191" s="406"/>
      <c r="AG191" s="406" t="e">
        <v>#N/A</v>
      </c>
      <c r="AH191" s="406" t="e">
        <v>#N/A</v>
      </c>
      <c r="AI191" s="406"/>
      <c r="AJ191" s="406">
        <v>196.34919738769531</v>
      </c>
      <c r="AK191" s="406">
        <v>0</v>
      </c>
      <c r="AL191" s="406"/>
      <c r="AM191" s="406">
        <v>14248.9013671875</v>
      </c>
      <c r="AN191" s="371" t="e">
        <v>#N/A</v>
      </c>
    </row>
    <row r="192" spans="16:40">
      <c r="P192" s="376"/>
      <c r="Q192" s="406" t="e">
        <v>#N/A</v>
      </c>
      <c r="R192" s="406" t="e">
        <v>#N/A</v>
      </c>
      <c r="S192" s="406"/>
      <c r="T192" s="406" t="e">
        <v>#N/A</v>
      </c>
      <c r="U192" s="406" t="e">
        <v>#N/A</v>
      </c>
      <c r="V192" s="406"/>
      <c r="W192" s="406">
        <v>132.58798217773438</v>
      </c>
      <c r="X192" s="406">
        <v>54</v>
      </c>
      <c r="Y192" s="370"/>
      <c r="Z192" s="406">
        <v>6468.49560546875</v>
      </c>
      <c r="AA192" s="406" t="e">
        <v>#N/A</v>
      </c>
      <c r="AC192" s="376"/>
      <c r="AD192" s="406" t="e">
        <v>#N/A</v>
      </c>
      <c r="AE192" s="406" t="e">
        <v>#N/A</v>
      </c>
      <c r="AF192" s="406"/>
      <c r="AG192" s="406" t="e">
        <v>#N/A</v>
      </c>
      <c r="AH192" s="406" t="e">
        <v>#N/A</v>
      </c>
      <c r="AI192" s="406"/>
      <c r="AJ192" s="406">
        <v>0</v>
      </c>
      <c r="AK192" s="406">
        <v>22.218259811401367</v>
      </c>
      <c r="AL192" s="406"/>
      <c r="AM192" s="406">
        <v>16134.365234375</v>
      </c>
      <c r="AN192" s="371" t="e">
        <v>#N/A</v>
      </c>
    </row>
    <row r="193" spans="16:40">
      <c r="P193" s="376"/>
      <c r="Q193" s="406" t="e">
        <v>#N/A</v>
      </c>
      <c r="R193" s="406" t="e">
        <v>#N/A</v>
      </c>
      <c r="S193" s="406"/>
      <c r="T193" s="406" t="e">
        <v>#N/A</v>
      </c>
      <c r="U193" s="406" t="e">
        <v>#N/A</v>
      </c>
      <c r="V193" s="406"/>
      <c r="W193" s="406">
        <v>194.68450927734375</v>
      </c>
      <c r="X193" s="406">
        <v>53.7</v>
      </c>
      <c r="Y193" s="370"/>
      <c r="Z193" s="406">
        <v>6812.08056640625</v>
      </c>
      <c r="AA193" s="406" t="e">
        <v>#N/A</v>
      </c>
      <c r="AC193" s="376"/>
      <c r="AD193" s="406" t="e">
        <v>#N/A</v>
      </c>
      <c r="AE193" s="406" t="e">
        <v>#N/A</v>
      </c>
      <c r="AF193" s="406"/>
      <c r="AG193" s="406" t="e">
        <v>#N/A</v>
      </c>
      <c r="AH193" s="406" t="e">
        <v>#N/A</v>
      </c>
      <c r="AI193" s="406"/>
      <c r="AJ193" s="406">
        <v>0</v>
      </c>
      <c r="AK193" s="406">
        <v>0</v>
      </c>
      <c r="AL193" s="406"/>
      <c r="AM193" s="406">
        <v>18671.53125</v>
      </c>
      <c r="AN193" s="371" t="e">
        <v>#N/A</v>
      </c>
    </row>
    <row r="194" spans="16:40">
      <c r="P194" s="376"/>
      <c r="Q194" s="406" t="e">
        <v>#N/A</v>
      </c>
      <c r="R194" s="406" t="e">
        <v>#N/A</v>
      </c>
      <c r="S194" s="406"/>
      <c r="T194" s="406" t="e">
        <v>#N/A</v>
      </c>
      <c r="U194" s="406" t="e">
        <v>#N/A</v>
      </c>
      <c r="V194" s="406"/>
      <c r="W194" s="406">
        <v>114.60850524902344</v>
      </c>
      <c r="X194" s="406">
        <v>52.1</v>
      </c>
      <c r="Y194" s="370"/>
      <c r="Z194" s="406">
        <v>9402.537109375</v>
      </c>
      <c r="AA194" s="406" t="e">
        <v>#N/A</v>
      </c>
      <c r="AC194" s="376"/>
      <c r="AD194" s="406" t="e">
        <v>#N/A</v>
      </c>
      <c r="AE194" s="406" t="e">
        <v>#N/A</v>
      </c>
      <c r="AF194" s="406"/>
      <c r="AG194" s="406" t="e">
        <v>#N/A</v>
      </c>
      <c r="AH194" s="406" t="e">
        <v>#N/A</v>
      </c>
      <c r="AI194" s="406"/>
      <c r="AJ194" s="406">
        <v>774.76544189453125</v>
      </c>
      <c r="AK194" s="406">
        <v>44.236968994140625</v>
      </c>
      <c r="AL194" s="406"/>
      <c r="AM194" s="406">
        <v>20431.90625</v>
      </c>
      <c r="AN194" s="371" t="e">
        <v>#N/A</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39997558519241921"/>
  </sheetPr>
  <dimension ref="A1:H215"/>
  <sheetViews>
    <sheetView zoomScale="85" zoomScaleNormal="85" workbookViewId="0"/>
  </sheetViews>
  <sheetFormatPr defaultColWidth="9.140625" defaultRowHeight="12.75"/>
  <cols>
    <col min="1" max="1" width="4.42578125" style="411" bestFit="1" customWidth="1"/>
    <col min="2" max="2" width="9" style="412" bestFit="1" customWidth="1"/>
    <col min="3" max="3" width="10.85546875" style="412" bestFit="1" customWidth="1"/>
    <col min="4" max="4" width="22.5703125" style="412" bestFit="1" customWidth="1"/>
    <col min="5" max="5" width="9.140625" style="411"/>
    <col min="6" max="16384" width="9.140625" style="409"/>
  </cols>
  <sheetData>
    <row r="1" spans="1:4">
      <c r="A1" s="413"/>
      <c r="B1" s="634" t="s">
        <v>299</v>
      </c>
      <c r="C1" s="634"/>
      <c r="D1" s="634"/>
    </row>
    <row r="2" spans="1:4">
      <c r="A2" s="413" t="s">
        <v>169</v>
      </c>
      <c r="B2" s="414" t="s">
        <v>603</v>
      </c>
      <c r="C2" s="414" t="s">
        <v>604</v>
      </c>
      <c r="D2" s="414" t="s">
        <v>605</v>
      </c>
    </row>
    <row r="3" spans="1:4">
      <c r="A3" s="415">
        <v>2001</v>
      </c>
      <c r="B3" s="414">
        <v>190.31501900000001</v>
      </c>
      <c r="C3" s="414">
        <v>64.542918999999998</v>
      </c>
      <c r="D3" s="414">
        <v>125.77209999999999</v>
      </c>
    </row>
    <row r="4" spans="1:4">
      <c r="A4" s="415">
        <v>2002</v>
      </c>
      <c r="B4" s="414">
        <v>194.441991</v>
      </c>
      <c r="C4" s="414">
        <v>66.168621000000002</v>
      </c>
      <c r="D4" s="414">
        <v>128.27337</v>
      </c>
    </row>
    <row r="5" spans="1:4">
      <c r="A5" s="415">
        <v>2003</v>
      </c>
      <c r="B5" s="414">
        <v>197.174465</v>
      </c>
      <c r="C5" s="414">
        <v>67.679145000000005</v>
      </c>
      <c r="D5" s="414">
        <v>129.49531999999999</v>
      </c>
    </row>
    <row r="6" spans="1:4">
      <c r="A6" s="415">
        <v>2004</v>
      </c>
      <c r="B6" s="414">
        <v>198.610861</v>
      </c>
      <c r="C6" s="414">
        <v>69.643071000000006</v>
      </c>
      <c r="D6" s="414">
        <v>128.96779000000001</v>
      </c>
    </row>
    <row r="7" spans="1:4">
      <c r="A7" s="415">
        <v>2005</v>
      </c>
      <c r="B7" s="414">
        <v>197.15237200000001</v>
      </c>
      <c r="C7" s="414">
        <v>67.481172000000001</v>
      </c>
      <c r="D7" s="414">
        <v>129.6712</v>
      </c>
    </row>
    <row r="8" spans="1:4">
      <c r="A8" s="415">
        <v>2006</v>
      </c>
      <c r="B8" s="414">
        <v>195.461769</v>
      </c>
      <c r="C8" s="414">
        <v>63.599848999999999</v>
      </c>
      <c r="D8" s="414">
        <v>131.86192</v>
      </c>
    </row>
    <row r="9" spans="1:4">
      <c r="A9" s="415">
        <v>2007</v>
      </c>
      <c r="B9" s="414">
        <v>194.76844</v>
      </c>
      <c r="C9" s="414">
        <v>60.651319999999998</v>
      </c>
      <c r="D9" s="414">
        <v>134.11712</v>
      </c>
    </row>
    <row r="10" spans="1:4">
      <c r="A10" s="415">
        <v>2008</v>
      </c>
      <c r="B10" s="414">
        <v>198.55043000000001</v>
      </c>
      <c r="C10" s="414">
        <v>63.736330000000002</v>
      </c>
      <c r="D10" s="414">
        <v>134.8141</v>
      </c>
    </row>
    <row r="11" spans="1:4">
      <c r="A11" s="415">
        <v>2009</v>
      </c>
      <c r="B11" s="414">
        <v>214.65890100000001</v>
      </c>
      <c r="C11" s="414">
        <v>74.462231000000003</v>
      </c>
      <c r="D11" s="414">
        <v>140.19667000000001</v>
      </c>
    </row>
    <row r="12" spans="1:4">
      <c r="A12" s="415">
        <v>2010</v>
      </c>
      <c r="B12" s="414">
        <v>211.15451000000002</v>
      </c>
      <c r="C12" s="414">
        <v>76.727950000000007</v>
      </c>
      <c r="D12" s="414">
        <v>134.42655999999999</v>
      </c>
    </row>
    <row r="13" spans="1:4">
      <c r="A13" s="415">
        <v>2011</v>
      </c>
      <c r="B13" s="414">
        <v>209.37517199999999</v>
      </c>
      <c r="C13" s="414">
        <v>77.689381999999995</v>
      </c>
      <c r="D13" s="414">
        <v>131.68579</v>
      </c>
    </row>
    <row r="14" spans="1:4">
      <c r="A14" s="415">
        <v>2012</v>
      </c>
      <c r="B14" s="414">
        <v>211.67396600000001</v>
      </c>
      <c r="C14" s="414">
        <v>79.364255999999997</v>
      </c>
      <c r="D14" s="414">
        <v>132.30971</v>
      </c>
    </row>
    <row r="15" spans="1:4">
      <c r="A15" s="415">
        <v>2013</v>
      </c>
      <c r="B15" s="414">
        <v>211.29127899999997</v>
      </c>
      <c r="C15" s="414">
        <v>78.101838999999998</v>
      </c>
      <c r="D15" s="414">
        <v>133.18943999999999</v>
      </c>
    </row>
    <row r="16" spans="1:4">
      <c r="A16" s="415">
        <v>2014</v>
      </c>
      <c r="B16" s="414">
        <v>214.05674099999999</v>
      </c>
      <c r="C16" s="414">
        <v>78.408011000000002</v>
      </c>
      <c r="D16" s="414">
        <v>135.64873</v>
      </c>
    </row>
    <row r="17" spans="1:4">
      <c r="A17" s="415">
        <v>2015</v>
      </c>
      <c r="B17" s="414">
        <v>219.55312699999999</v>
      </c>
      <c r="C17" s="414">
        <v>79.606797</v>
      </c>
      <c r="D17" s="414">
        <v>139.94632999999999</v>
      </c>
    </row>
    <row r="18" spans="1:4">
      <c r="A18" s="415">
        <v>2016</v>
      </c>
      <c r="B18" s="414">
        <v>227.14129600000001</v>
      </c>
      <c r="C18" s="414">
        <v>82.765146000000001</v>
      </c>
      <c r="D18" s="414">
        <v>144.37615</v>
      </c>
    </row>
    <row r="215" spans="7:8">
      <c r="G215" s="409" t="s">
        <v>82</v>
      </c>
      <c r="H215" s="409" t="e">
        <f>VLOOKUP(G215,$E$25:$E$214,1,0)</f>
        <v>#N/A</v>
      </c>
    </row>
  </sheetData>
  <mergeCells count="1">
    <mergeCell ref="B1:D1"/>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39997558519241921"/>
  </sheetPr>
  <dimension ref="A1:E70"/>
  <sheetViews>
    <sheetView zoomScale="85" zoomScaleNormal="85" workbookViewId="0">
      <pane xSplit="1" ySplit="3" topLeftCell="B4" activePane="bottomRight" state="frozen"/>
      <selection activeCell="N15" sqref="N15"/>
      <selection pane="topRight" activeCell="N15" sqref="N15"/>
      <selection pane="bottomLeft" activeCell="N15" sqref="N15"/>
      <selection pane="bottomRight"/>
    </sheetView>
  </sheetViews>
  <sheetFormatPr defaultColWidth="9.140625" defaultRowHeight="12.75"/>
  <cols>
    <col min="1" max="1" width="4.42578125" style="410" bestFit="1" customWidth="1"/>
    <col min="2" max="4" width="8.7109375" style="412" bestFit="1" customWidth="1"/>
    <col min="5" max="5" width="9.140625" style="410"/>
    <col min="6" max="16384" width="9.140625" style="409"/>
  </cols>
  <sheetData>
    <row r="1" spans="1:5">
      <c r="B1" s="635"/>
      <c r="C1" s="635"/>
      <c r="D1" s="635"/>
    </row>
    <row r="2" spans="1:5">
      <c r="B2" s="635" t="s">
        <v>609</v>
      </c>
      <c r="C2" s="635"/>
      <c r="D2" s="635"/>
    </row>
    <row r="3" spans="1:5">
      <c r="A3" s="410" t="s">
        <v>169</v>
      </c>
      <c r="B3" s="412" t="s">
        <v>294</v>
      </c>
      <c r="C3" s="412" t="s">
        <v>345</v>
      </c>
      <c r="D3" s="412" t="s">
        <v>759</v>
      </c>
      <c r="E3" s="410" t="s">
        <v>286</v>
      </c>
    </row>
    <row r="4" spans="1:5">
      <c r="A4" s="410">
        <v>1950</v>
      </c>
      <c r="B4" s="434">
        <v>52.575896</v>
      </c>
      <c r="C4" s="434">
        <v>27.842019000000001</v>
      </c>
      <c r="D4" s="434">
        <v>27.842019000000001</v>
      </c>
      <c r="E4" s="410">
        <v>8.7522094999999993</v>
      </c>
    </row>
    <row r="5" spans="1:5">
      <c r="A5" s="410">
        <v>1951</v>
      </c>
      <c r="B5" s="434">
        <v>51.407046000000001</v>
      </c>
      <c r="C5" s="434">
        <v>19.078282000000002</v>
      </c>
      <c r="D5" s="434">
        <v>19.078282000000002</v>
      </c>
      <c r="E5" s="410">
        <v>1.530581</v>
      </c>
    </row>
    <row r="6" spans="1:5">
      <c r="A6" s="410">
        <v>1952</v>
      </c>
      <c r="B6" s="434">
        <v>54.198796999999999</v>
      </c>
      <c r="C6" s="434">
        <v>19.198892000000001</v>
      </c>
      <c r="D6" s="434">
        <v>19.198892000000001</v>
      </c>
      <c r="E6" s="410">
        <v>1.8967704000000001</v>
      </c>
    </row>
    <row r="7" spans="1:5">
      <c r="A7" s="410">
        <v>1953</v>
      </c>
      <c r="B7" s="434">
        <v>56.394531000000001</v>
      </c>
      <c r="C7" s="434">
        <v>19.384823999999998</v>
      </c>
      <c r="D7" s="434">
        <v>19.384823999999998</v>
      </c>
      <c r="E7" s="410">
        <v>2.2633041</v>
      </c>
    </row>
    <row r="8" spans="1:5">
      <c r="A8" s="410">
        <v>1954</v>
      </c>
      <c r="B8" s="434">
        <v>61.284272999999999</v>
      </c>
      <c r="C8" s="434">
        <v>21.994579000000002</v>
      </c>
      <c r="D8" s="434">
        <v>21.994579000000002</v>
      </c>
      <c r="E8" s="410">
        <v>2.5881172000000001</v>
      </c>
    </row>
    <row r="9" spans="1:5">
      <c r="A9" s="410">
        <v>1955</v>
      </c>
      <c r="B9" s="434">
        <v>64.233277000000001</v>
      </c>
      <c r="C9" s="434">
        <v>21.618461</v>
      </c>
      <c r="D9" s="434">
        <v>21.618461</v>
      </c>
      <c r="E9" s="410">
        <v>2.0419890999999999</v>
      </c>
    </row>
    <row r="10" spans="1:5">
      <c r="A10" s="410">
        <v>1956</v>
      </c>
      <c r="B10" s="434">
        <v>66.385437999999994</v>
      </c>
      <c r="C10" s="434">
        <v>20.471523000000001</v>
      </c>
      <c r="D10" s="434">
        <v>20.471523000000001</v>
      </c>
      <c r="E10" s="410">
        <v>2.3231717999999999</v>
      </c>
    </row>
    <row r="11" spans="1:5">
      <c r="A11" s="410">
        <v>1957</v>
      </c>
      <c r="B11" s="434">
        <v>67.651337999999996</v>
      </c>
      <c r="C11" s="434">
        <v>20.565100000000001</v>
      </c>
      <c r="D11" s="434">
        <v>20.565100000000001</v>
      </c>
      <c r="E11" s="410">
        <v>2.4628299</v>
      </c>
    </row>
    <row r="12" spans="1:5">
      <c r="A12" s="410">
        <v>1958</v>
      </c>
      <c r="B12" s="434">
        <v>70.728654000000006</v>
      </c>
      <c r="C12" s="434">
        <v>20.513833000000002</v>
      </c>
      <c r="D12" s="434">
        <v>20.513833000000002</v>
      </c>
      <c r="E12" s="410">
        <v>2.5492490000000001</v>
      </c>
    </row>
    <row r="13" spans="1:5">
      <c r="A13" s="410">
        <v>1959</v>
      </c>
      <c r="B13" s="434">
        <v>72.605866000000006</v>
      </c>
      <c r="C13" s="434">
        <v>17.051753999999999</v>
      </c>
      <c r="D13" s="434">
        <v>17.051753999999999</v>
      </c>
      <c r="E13" s="410">
        <v>2.4796616</v>
      </c>
    </row>
    <row r="14" spans="1:5">
      <c r="A14" s="410">
        <v>1960</v>
      </c>
      <c r="B14" s="434">
        <v>74.166579999999996</v>
      </c>
      <c r="C14" s="434">
        <v>17.940912999999998</v>
      </c>
      <c r="D14" s="434">
        <v>17.940912999999998</v>
      </c>
      <c r="E14" s="410">
        <v>4.0296627000000003</v>
      </c>
    </row>
    <row r="15" spans="1:5">
      <c r="A15" s="410">
        <v>1961</v>
      </c>
      <c r="B15" s="434">
        <v>77.068226999999993</v>
      </c>
      <c r="C15" s="434">
        <v>18.474692999999998</v>
      </c>
      <c r="D15" s="434">
        <v>18.474692999999998</v>
      </c>
      <c r="E15" s="410">
        <v>4.4945376000000001</v>
      </c>
    </row>
    <row r="16" spans="1:5">
      <c r="A16" s="410">
        <v>1962</v>
      </c>
      <c r="B16" s="434">
        <v>78.246204000000006</v>
      </c>
      <c r="C16" s="434">
        <v>16.594092</v>
      </c>
      <c r="D16" s="434">
        <v>16.594092</v>
      </c>
      <c r="E16" s="410">
        <v>5.0590728</v>
      </c>
    </row>
    <row r="17" spans="1:5">
      <c r="A17" s="410">
        <v>1963</v>
      </c>
      <c r="B17" s="434">
        <v>78.087765000000005</v>
      </c>
      <c r="C17" s="434">
        <v>16.676058000000001</v>
      </c>
      <c r="D17" s="434">
        <v>16.676058000000001</v>
      </c>
      <c r="E17" s="410">
        <v>4.4649279000000002</v>
      </c>
    </row>
    <row r="18" spans="1:5">
      <c r="A18" s="410">
        <v>1964</v>
      </c>
      <c r="B18" s="434">
        <v>81.966038999999995</v>
      </c>
      <c r="C18" s="434">
        <v>17.682565</v>
      </c>
      <c r="D18" s="434">
        <v>17.682565</v>
      </c>
      <c r="E18" s="410">
        <v>4.6893029999999998</v>
      </c>
    </row>
    <row r="19" spans="1:5">
      <c r="A19" s="410">
        <v>1965</v>
      </c>
      <c r="B19" s="434">
        <v>84.151993000000004</v>
      </c>
      <c r="C19" s="434">
        <v>19.778019</v>
      </c>
      <c r="D19" s="434">
        <v>19.778019</v>
      </c>
      <c r="E19" s="410">
        <v>4.7073061999999997</v>
      </c>
    </row>
    <row r="20" spans="1:5">
      <c r="A20" s="410">
        <v>1966</v>
      </c>
      <c r="B20" s="434">
        <v>84.568971000000005</v>
      </c>
      <c r="C20" s="434">
        <v>20.451530000000002</v>
      </c>
      <c r="D20" s="434">
        <v>20.451530000000002</v>
      </c>
      <c r="E20" s="410">
        <v>4.7138206</v>
      </c>
    </row>
    <row r="21" spans="1:5">
      <c r="A21" s="410">
        <v>1967</v>
      </c>
      <c r="B21" s="434">
        <v>87.592864000000006</v>
      </c>
      <c r="C21" s="434">
        <v>19.834413999999999</v>
      </c>
      <c r="D21" s="434">
        <v>19.834413999999999</v>
      </c>
      <c r="E21" s="410">
        <v>5.4478342</v>
      </c>
    </row>
    <row r="22" spans="1:5">
      <c r="A22" s="410">
        <v>1968</v>
      </c>
      <c r="B22" s="434">
        <v>88.474259000000004</v>
      </c>
      <c r="C22" s="434">
        <v>21.889690999999999</v>
      </c>
      <c r="D22" s="434">
        <v>21.889690999999999</v>
      </c>
      <c r="E22" s="410">
        <v>5.4190848000000003</v>
      </c>
    </row>
    <row r="23" spans="1:5">
      <c r="A23" s="410">
        <v>1969</v>
      </c>
      <c r="B23" s="434">
        <v>89.338514000000004</v>
      </c>
      <c r="C23" s="434">
        <v>23.592722999999999</v>
      </c>
      <c r="D23" s="434">
        <v>23.592722999999999</v>
      </c>
      <c r="E23" s="410">
        <v>5.3158044000000002</v>
      </c>
    </row>
    <row r="24" spans="1:5">
      <c r="A24" s="410">
        <v>1970</v>
      </c>
      <c r="B24" s="434">
        <v>89.714512999999997</v>
      </c>
      <c r="C24" s="434">
        <v>24.520174000000001</v>
      </c>
      <c r="D24" s="434">
        <v>24.520174000000001</v>
      </c>
      <c r="E24" s="410">
        <v>4.9217544000000002</v>
      </c>
    </row>
    <row r="25" spans="1:5">
      <c r="A25" s="410">
        <v>1971</v>
      </c>
      <c r="B25" s="434">
        <v>92.140529000000001</v>
      </c>
      <c r="C25" s="434">
        <v>25.213414</v>
      </c>
      <c r="D25" s="434">
        <v>25.213414</v>
      </c>
      <c r="E25" s="410">
        <v>5.2460202999999996</v>
      </c>
    </row>
    <row r="26" spans="1:5">
      <c r="A26" s="410">
        <v>1972</v>
      </c>
      <c r="B26" s="434">
        <v>96.293035000000003</v>
      </c>
      <c r="C26" s="434">
        <v>27.038349</v>
      </c>
      <c r="D26" s="434">
        <v>27.038349</v>
      </c>
      <c r="E26" s="410">
        <v>5.3820328999999996</v>
      </c>
    </row>
    <row r="27" spans="1:5">
      <c r="A27" s="410">
        <v>1973</v>
      </c>
      <c r="B27" s="434">
        <v>97.763124000000005</v>
      </c>
      <c r="C27" s="434">
        <v>29.000965999999998</v>
      </c>
      <c r="D27" s="434">
        <v>29.000965999999998</v>
      </c>
      <c r="E27" s="410">
        <v>5.7246192000000002</v>
      </c>
    </row>
    <row r="28" spans="1:5">
      <c r="A28" s="410">
        <v>1974</v>
      </c>
      <c r="B28" s="434">
        <v>97.474016000000006</v>
      </c>
      <c r="C28" s="434">
        <v>30.835553000000001</v>
      </c>
      <c r="D28" s="434">
        <v>30.835553000000001</v>
      </c>
      <c r="E28" s="410">
        <v>5.1833938000000002</v>
      </c>
    </row>
    <row r="29" spans="1:5">
      <c r="A29" s="410">
        <v>1975</v>
      </c>
      <c r="B29" s="434">
        <v>97.443853000000004</v>
      </c>
      <c r="C29" s="434">
        <v>25.842745000000001</v>
      </c>
      <c r="D29" s="434">
        <v>25.842745000000001</v>
      </c>
      <c r="E29" s="410">
        <v>5.5237993000000003</v>
      </c>
    </row>
    <row r="30" spans="1:5">
      <c r="A30" s="410">
        <v>1976</v>
      </c>
      <c r="B30" s="434">
        <v>97.447202000000004</v>
      </c>
      <c r="C30" s="434">
        <v>27.005386000000001</v>
      </c>
      <c r="D30" s="434">
        <v>27.005386000000001</v>
      </c>
      <c r="E30" s="410">
        <v>5.5594938000000003</v>
      </c>
    </row>
    <row r="31" spans="1:5">
      <c r="A31" s="410">
        <v>1977</v>
      </c>
      <c r="B31" s="434">
        <v>99.114196000000007</v>
      </c>
      <c r="C31" s="434">
        <v>28.247423999999999</v>
      </c>
      <c r="D31" s="434">
        <v>28.247423999999999</v>
      </c>
      <c r="E31" s="410">
        <v>5.7698787999999999</v>
      </c>
    </row>
    <row r="32" spans="1:5">
      <c r="A32" s="410">
        <v>1978</v>
      </c>
      <c r="B32" s="434">
        <v>100.67505</v>
      </c>
      <c r="C32" s="434">
        <v>32.314999</v>
      </c>
      <c r="D32" s="434">
        <v>32.314999</v>
      </c>
      <c r="E32" s="410">
        <v>6.0837158000000002</v>
      </c>
    </row>
    <row r="33" spans="1:5">
      <c r="A33" s="410">
        <v>1979</v>
      </c>
      <c r="B33" s="434">
        <v>101.06971</v>
      </c>
      <c r="C33" s="434">
        <v>35.206932000000002</v>
      </c>
      <c r="D33" s="434">
        <v>35.206932000000002</v>
      </c>
      <c r="E33" s="410">
        <v>6.3211425999999999</v>
      </c>
    </row>
    <row r="34" spans="1:5">
      <c r="A34" s="410">
        <v>1980</v>
      </c>
      <c r="B34" s="434">
        <v>101.26434</v>
      </c>
      <c r="C34" s="434">
        <v>34.902047000000003</v>
      </c>
      <c r="D34" s="434">
        <v>34.902047000000003</v>
      </c>
      <c r="E34" s="410">
        <v>6.9594965000000002</v>
      </c>
    </row>
    <row r="35" spans="1:5">
      <c r="A35" s="410">
        <v>1981</v>
      </c>
      <c r="B35" s="434">
        <v>102.98237</v>
      </c>
      <c r="C35" s="434">
        <v>35.062102000000003</v>
      </c>
      <c r="D35" s="434">
        <v>35.062102000000003</v>
      </c>
      <c r="E35" s="410">
        <v>7.5695170999999997</v>
      </c>
    </row>
    <row r="36" spans="1:5">
      <c r="A36" s="410">
        <v>1982</v>
      </c>
      <c r="B36" s="434">
        <v>105.14368</v>
      </c>
      <c r="C36" s="434">
        <v>32.593465000000002</v>
      </c>
      <c r="D36" s="434">
        <v>32.593465000000002</v>
      </c>
      <c r="E36" s="410">
        <v>7.6497339000000002</v>
      </c>
    </row>
    <row r="37" spans="1:5">
      <c r="A37" s="410">
        <v>1983</v>
      </c>
      <c r="B37" s="434">
        <v>107.64739</v>
      </c>
      <c r="C37" s="434">
        <v>33.061979999999998</v>
      </c>
      <c r="D37" s="434">
        <v>33.061979999999998</v>
      </c>
      <c r="E37" s="410">
        <v>7.8054793</v>
      </c>
    </row>
    <row r="38" spans="1:5">
      <c r="A38" s="410">
        <v>1984</v>
      </c>
      <c r="B38" s="434">
        <v>110.55598000000001</v>
      </c>
      <c r="C38" s="434">
        <v>33.160189000000003</v>
      </c>
      <c r="D38" s="434">
        <v>33.160189000000003</v>
      </c>
      <c r="E38" s="410">
        <v>8.5875190999999997</v>
      </c>
    </row>
    <row r="39" spans="1:5">
      <c r="A39" s="410">
        <v>1985</v>
      </c>
      <c r="B39" s="434">
        <v>114.07375999999999</v>
      </c>
      <c r="C39" s="434">
        <v>38.717813</v>
      </c>
      <c r="D39" s="434">
        <v>32.821888999999999</v>
      </c>
      <c r="E39" s="410">
        <v>8.6332155000000004</v>
      </c>
    </row>
    <row r="40" spans="1:5">
      <c r="A40" s="410">
        <v>1986</v>
      </c>
      <c r="B40" s="434">
        <v>119.58189</v>
      </c>
      <c r="C40" s="434">
        <v>40.715207999999997</v>
      </c>
      <c r="D40" s="434">
        <v>33.672580000000004</v>
      </c>
      <c r="E40" s="410">
        <v>10.203979</v>
      </c>
    </row>
    <row r="41" spans="1:5">
      <c r="A41" s="410">
        <v>1987</v>
      </c>
      <c r="B41" s="434">
        <v>124.54575</v>
      </c>
      <c r="C41" s="434">
        <v>40.173943999999999</v>
      </c>
      <c r="D41" s="434">
        <v>33.089461</v>
      </c>
      <c r="E41" s="410">
        <v>10.567532</v>
      </c>
    </row>
    <row r="42" spans="1:5">
      <c r="A42" s="410">
        <v>1988</v>
      </c>
      <c r="B42" s="434">
        <v>129.31814</v>
      </c>
      <c r="C42" s="434">
        <v>38.995418000000001</v>
      </c>
      <c r="D42" s="434">
        <v>31.637898</v>
      </c>
      <c r="E42" s="410">
        <v>9.9334950000000006</v>
      </c>
    </row>
    <row r="43" spans="1:5">
      <c r="A43" s="410">
        <v>1989</v>
      </c>
      <c r="B43" s="434">
        <v>132.64501999999999</v>
      </c>
      <c r="C43" s="434">
        <v>42.451833000000001</v>
      </c>
      <c r="D43" s="434">
        <v>34.890884</v>
      </c>
      <c r="E43" s="410">
        <v>10.168025999999999</v>
      </c>
    </row>
    <row r="44" spans="1:5">
      <c r="A44" s="410">
        <v>1990</v>
      </c>
      <c r="B44" s="434">
        <v>133.34334000000001</v>
      </c>
      <c r="C44" s="434">
        <v>38.315601000000001</v>
      </c>
      <c r="D44" s="434">
        <v>30.950098000000001</v>
      </c>
      <c r="E44" s="410">
        <v>9.6220438000000001</v>
      </c>
    </row>
    <row r="45" spans="1:5">
      <c r="A45" s="410">
        <v>1991</v>
      </c>
      <c r="B45" s="434">
        <v>133.04875000000001</v>
      </c>
      <c r="C45" s="434">
        <v>40.782277999999998</v>
      </c>
      <c r="D45" s="434">
        <v>32.765563</v>
      </c>
      <c r="E45" s="410">
        <v>9.5186559000000006</v>
      </c>
    </row>
    <row r="46" spans="1:5">
      <c r="A46" s="410">
        <v>1992</v>
      </c>
      <c r="B46" s="434">
        <v>133.23754</v>
      </c>
      <c r="C46" s="434">
        <v>44.806244</v>
      </c>
      <c r="D46" s="434">
        <v>36.673546000000002</v>
      </c>
      <c r="E46" s="410">
        <v>9.5645407999999996</v>
      </c>
    </row>
    <row r="47" spans="1:5">
      <c r="A47" s="410">
        <v>1993</v>
      </c>
      <c r="B47" s="434">
        <v>137.90397999999999</v>
      </c>
      <c r="C47" s="434">
        <v>59.061945999999999</v>
      </c>
      <c r="D47" s="434">
        <v>52.495998999999998</v>
      </c>
      <c r="E47" s="410">
        <v>8.8934467000000001</v>
      </c>
    </row>
    <row r="48" spans="1:5">
      <c r="A48" s="410">
        <v>1994</v>
      </c>
      <c r="B48" s="434">
        <v>138.07223999999999</v>
      </c>
      <c r="C48" s="434">
        <v>51.377460999999997</v>
      </c>
      <c r="D48" s="434">
        <v>46.031736000000002</v>
      </c>
      <c r="E48" s="410">
        <v>8.7362591999999992</v>
      </c>
    </row>
    <row r="49" spans="1:5">
      <c r="A49" s="410">
        <v>1995</v>
      </c>
      <c r="B49" s="434">
        <v>138.80394999999999</v>
      </c>
      <c r="C49" s="434">
        <v>47.964497000000001</v>
      </c>
      <c r="D49" s="434">
        <v>41.467278999999998</v>
      </c>
      <c r="E49" s="410">
        <v>9.7862921000000007</v>
      </c>
    </row>
    <row r="50" spans="1:5">
      <c r="A50" s="410">
        <v>1996</v>
      </c>
      <c r="B50" s="434">
        <v>136.34674000000001</v>
      </c>
      <c r="C50" s="434">
        <v>47.866089000000002</v>
      </c>
      <c r="D50" s="434">
        <v>40.623581999999999</v>
      </c>
      <c r="E50" s="410">
        <v>10.226671</v>
      </c>
    </row>
    <row r="51" spans="1:5">
      <c r="A51" s="410">
        <v>1997</v>
      </c>
      <c r="B51" s="434">
        <v>136.77988999999999</v>
      </c>
      <c r="C51" s="434">
        <v>51.261781999999997</v>
      </c>
      <c r="D51" s="434">
        <v>42.723531999999999</v>
      </c>
      <c r="E51" s="410">
        <v>11.135102</v>
      </c>
    </row>
    <row r="52" spans="1:5">
      <c r="A52" s="410">
        <v>1998</v>
      </c>
      <c r="B52" s="434">
        <v>136.9742</v>
      </c>
      <c r="C52" s="434">
        <v>54.025222999999997</v>
      </c>
      <c r="D52" s="434">
        <v>43.296098999999998</v>
      </c>
      <c r="E52" s="410">
        <v>11.666221999999999</v>
      </c>
    </row>
    <row r="53" spans="1:5">
      <c r="A53" s="410">
        <v>1999</v>
      </c>
      <c r="B53" s="434">
        <v>141.57651000000001</v>
      </c>
      <c r="C53" s="434">
        <v>54.000596999999999</v>
      </c>
      <c r="D53" s="434">
        <v>40.980122000000001</v>
      </c>
      <c r="E53" s="410">
        <v>14.026315</v>
      </c>
    </row>
    <row r="54" spans="1:5">
      <c r="A54" s="410">
        <v>2000</v>
      </c>
      <c r="B54" s="434">
        <v>143.97415000000001</v>
      </c>
      <c r="C54" s="434">
        <v>52.634036999999999</v>
      </c>
      <c r="D54" s="434">
        <v>39.126925</v>
      </c>
      <c r="E54" s="410">
        <v>14.311890999999999</v>
      </c>
    </row>
    <row r="55" spans="1:5">
      <c r="A55" s="410">
        <v>2001</v>
      </c>
      <c r="B55" s="434">
        <v>145.61615</v>
      </c>
      <c r="C55" s="434">
        <v>52.508823999999997</v>
      </c>
      <c r="D55" s="434">
        <v>39.315195000000003</v>
      </c>
      <c r="E55" s="410">
        <v>15.799340000000001</v>
      </c>
    </row>
    <row r="56" spans="1:5">
      <c r="A56" s="410">
        <v>2002</v>
      </c>
      <c r="B56" s="434">
        <v>147.23589999999999</v>
      </c>
      <c r="C56" s="434">
        <v>54.987349000000002</v>
      </c>
      <c r="D56" s="434">
        <v>41.12556</v>
      </c>
      <c r="E56" s="410">
        <v>17.17529</v>
      </c>
    </row>
    <row r="57" spans="1:5">
      <c r="A57" s="410">
        <v>2003</v>
      </c>
      <c r="B57" s="434">
        <v>147.96829</v>
      </c>
      <c r="C57" s="434">
        <v>58.767490000000002</v>
      </c>
      <c r="D57" s="434">
        <v>40.923341999999998</v>
      </c>
      <c r="E57" s="410">
        <v>16.300122000000002</v>
      </c>
    </row>
    <row r="58" spans="1:5">
      <c r="A58" s="410">
        <v>2004</v>
      </c>
      <c r="B58" s="434">
        <v>149.06130999999999</v>
      </c>
      <c r="C58" s="434">
        <v>57.193246000000002</v>
      </c>
      <c r="D58" s="434">
        <v>40.987226</v>
      </c>
      <c r="E58" s="410">
        <v>16.436620999999999</v>
      </c>
    </row>
    <row r="59" spans="1:5">
      <c r="A59" s="410">
        <v>2005</v>
      </c>
      <c r="B59" s="434">
        <v>152.91003000000001</v>
      </c>
      <c r="C59" s="434">
        <v>56.511775999999998</v>
      </c>
      <c r="D59" s="434">
        <v>42.578727999999998</v>
      </c>
      <c r="E59" s="410">
        <v>17.081956999999999</v>
      </c>
    </row>
    <row r="60" spans="1:5">
      <c r="A60" s="410">
        <v>2006</v>
      </c>
      <c r="B60" s="434">
        <v>157.93360999999999</v>
      </c>
      <c r="C60" s="434">
        <v>59.141902999999999</v>
      </c>
      <c r="D60" s="434">
        <v>45.592410999999998</v>
      </c>
      <c r="E60" s="410">
        <v>17.914868999999999</v>
      </c>
    </row>
    <row r="61" spans="1:5">
      <c r="A61" s="410">
        <v>2007</v>
      </c>
      <c r="B61" s="434">
        <v>163.19202999999999</v>
      </c>
      <c r="C61" s="434">
        <v>62.165298</v>
      </c>
      <c r="D61" s="434">
        <v>49.583596</v>
      </c>
      <c r="E61" s="410">
        <v>21.877478</v>
      </c>
    </row>
    <row r="62" spans="1:5">
      <c r="A62" s="410">
        <v>2008</v>
      </c>
      <c r="B62" s="434">
        <v>166.77438000000001</v>
      </c>
      <c r="C62" s="434">
        <v>65.565292999999997</v>
      </c>
      <c r="D62" s="434">
        <v>52.916663999999997</v>
      </c>
      <c r="E62" s="410">
        <v>23.771816000000001</v>
      </c>
    </row>
    <row r="63" spans="1:5">
      <c r="A63" s="410">
        <v>2009</v>
      </c>
      <c r="B63" s="434">
        <v>170.32374999999999</v>
      </c>
      <c r="C63" s="434">
        <v>76.334691000000007</v>
      </c>
      <c r="D63" s="434">
        <v>56.064152999999997</v>
      </c>
      <c r="E63" s="410">
        <v>27.115376999999999</v>
      </c>
    </row>
    <row r="64" spans="1:5">
      <c r="A64" s="410">
        <v>2010</v>
      </c>
      <c r="B64" s="434">
        <v>165.11419000000001</v>
      </c>
      <c r="C64" s="434">
        <v>78.544404999999998</v>
      </c>
      <c r="D64" s="434">
        <v>55.339565999999998</v>
      </c>
      <c r="E64" s="410">
        <v>26.369349</v>
      </c>
    </row>
    <row r="65" spans="1:5">
      <c r="A65" s="410">
        <v>2011</v>
      </c>
      <c r="B65" s="434">
        <v>163.53313</v>
      </c>
      <c r="C65" s="434">
        <v>79.207736999999995</v>
      </c>
      <c r="D65" s="434">
        <v>55.449993999999997</v>
      </c>
      <c r="E65" s="410">
        <v>24.882401000000002</v>
      </c>
    </row>
    <row r="66" spans="1:5">
      <c r="A66" s="410">
        <v>2012</v>
      </c>
      <c r="B66" s="434">
        <v>163.2345</v>
      </c>
      <c r="C66" s="434">
        <v>84.840070999999995</v>
      </c>
      <c r="D66" s="434">
        <v>56.073602000000001</v>
      </c>
      <c r="E66" s="410">
        <v>25.275946999999999</v>
      </c>
    </row>
    <row r="67" spans="1:5">
      <c r="A67" s="410">
        <v>2013</v>
      </c>
      <c r="B67" s="434">
        <v>162.11921000000001</v>
      </c>
      <c r="C67" s="434">
        <v>91.850183000000001</v>
      </c>
      <c r="D67" s="434">
        <v>59.415086000000002</v>
      </c>
      <c r="E67" s="410">
        <v>26.261168999999999</v>
      </c>
    </row>
    <row r="68" spans="1:5">
      <c r="A68" s="410">
        <v>2014</v>
      </c>
      <c r="B68" s="434">
        <v>161.31001000000001</v>
      </c>
      <c r="C68" s="434">
        <v>100.12527</v>
      </c>
      <c r="D68" s="434">
        <v>61.124302999999998</v>
      </c>
      <c r="E68" s="410">
        <v>28.564655999999999</v>
      </c>
    </row>
    <row r="69" spans="1:5">
      <c r="A69" s="410">
        <v>2015</v>
      </c>
      <c r="B69" s="434">
        <v>161.31695999999999</v>
      </c>
      <c r="C69" s="434">
        <v>111.52605</v>
      </c>
      <c r="D69" s="434">
        <v>64.667111000000006</v>
      </c>
      <c r="E69" s="410">
        <v>31.905275</v>
      </c>
    </row>
    <row r="70" spans="1:5">
      <c r="A70" s="410">
        <v>2016</v>
      </c>
      <c r="B70" s="434">
        <v>162.69534999999999</v>
      </c>
      <c r="C70" s="434">
        <v>119.55697000000001</v>
      </c>
      <c r="D70" s="434">
        <v>65.705571000000006</v>
      </c>
      <c r="E70" s="410">
        <v>35.900652000000001</v>
      </c>
    </row>
  </sheetData>
  <mergeCells count="2">
    <mergeCell ref="B1:D1"/>
    <mergeCell ref="B2:D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39997558519241921"/>
  </sheetPr>
  <dimension ref="B3:F17"/>
  <sheetViews>
    <sheetView workbookViewId="0"/>
  </sheetViews>
  <sheetFormatPr defaultColWidth="9.140625" defaultRowHeight="12.75"/>
  <cols>
    <col min="1" max="1" width="9.140625" style="421"/>
    <col min="2" max="2" width="35.85546875" style="421" customWidth="1"/>
    <col min="3" max="16384" width="9.140625" style="421"/>
  </cols>
  <sheetData>
    <row r="3" spans="2:6">
      <c r="B3" s="420" t="s">
        <v>606</v>
      </c>
    </row>
    <row r="4" spans="2:6">
      <c r="B4" s="422" t="s">
        <v>607</v>
      </c>
    </row>
    <row r="5" spans="2:6">
      <c r="B5" s="423"/>
      <c r="C5" s="424"/>
      <c r="D5" s="424"/>
      <c r="E5" s="424"/>
      <c r="F5" s="424"/>
    </row>
    <row r="6" spans="2:6" ht="15.95" customHeight="1">
      <c r="B6" s="425"/>
      <c r="C6" s="426">
        <v>2001</v>
      </c>
      <c r="D6" s="426">
        <v>2007</v>
      </c>
      <c r="E6" s="426">
        <v>2015</v>
      </c>
      <c r="F6" s="426">
        <v>2016</v>
      </c>
    </row>
    <row r="7" spans="2:6" ht="15.95" customHeight="1">
      <c r="B7" s="427" t="s">
        <v>369</v>
      </c>
      <c r="C7" s="428">
        <v>61.779073969999999</v>
      </c>
      <c r="D7" s="428">
        <v>115.93996510000001</v>
      </c>
      <c r="E7" s="428">
        <v>158.3437946</v>
      </c>
      <c r="F7" s="428">
        <v>164.3599892</v>
      </c>
    </row>
    <row r="8" spans="2:6" ht="15.95" customHeight="1">
      <c r="B8" s="429" t="s">
        <v>200</v>
      </c>
      <c r="C8" s="430">
        <v>55.078567</v>
      </c>
      <c r="D8" s="430">
        <v>99.853835000000004</v>
      </c>
      <c r="E8" s="430">
        <v>116.53697</v>
      </c>
      <c r="F8" s="430">
        <v>119.214</v>
      </c>
    </row>
    <row r="9" spans="2:6" ht="15.95" customHeight="1">
      <c r="B9" s="431" t="s">
        <v>33</v>
      </c>
      <c r="C9" s="430">
        <v>20.321068</v>
      </c>
      <c r="D9" s="430">
        <v>33.628699999999995</v>
      </c>
      <c r="E9" s="430">
        <v>46.042679</v>
      </c>
      <c r="F9" s="430">
        <v>48.080283999999999</v>
      </c>
    </row>
    <row r="10" spans="2:6" ht="15.95" customHeight="1">
      <c r="B10" s="431" t="s">
        <v>20</v>
      </c>
      <c r="C10" s="430">
        <v>13.203185</v>
      </c>
      <c r="D10" s="430">
        <v>15.707931</v>
      </c>
      <c r="E10" s="430">
        <v>17.122637999999998</v>
      </c>
      <c r="F10" s="430">
        <v>18.188877000000002</v>
      </c>
    </row>
    <row r="11" spans="2:6" ht="15.95" customHeight="1">
      <c r="B11" s="431" t="s">
        <v>14</v>
      </c>
      <c r="C11" s="430">
        <v>2.6518537000000002</v>
      </c>
      <c r="D11" s="430">
        <v>6.1551180000000008</v>
      </c>
      <c r="E11" s="430">
        <v>6.6707381999999997</v>
      </c>
      <c r="F11" s="430">
        <v>6.7019171999999996</v>
      </c>
    </row>
    <row r="12" spans="2:6" ht="15.95" customHeight="1">
      <c r="B12" s="429" t="s">
        <v>608</v>
      </c>
      <c r="C12" s="430">
        <v>6.3787313999999995</v>
      </c>
      <c r="D12" s="430">
        <v>15.572297000000001</v>
      </c>
      <c r="E12" s="430">
        <v>40.633603000000001</v>
      </c>
      <c r="F12" s="430">
        <v>43.865745000000004</v>
      </c>
    </row>
    <row r="13" spans="2:6" ht="15.95" customHeight="1">
      <c r="B13" s="431" t="s">
        <v>50</v>
      </c>
      <c r="C13" s="430">
        <v>1.7169951000000001</v>
      </c>
      <c r="D13" s="430">
        <v>4.9173856999999996</v>
      </c>
      <c r="E13" s="430">
        <v>23.580635999999998</v>
      </c>
      <c r="F13" s="430">
        <v>25.509094000000001</v>
      </c>
    </row>
    <row r="14" spans="2:6" ht="15.95" customHeight="1">
      <c r="B14" s="432" t="s">
        <v>191</v>
      </c>
      <c r="C14" s="433">
        <v>0.32177557000000001</v>
      </c>
      <c r="D14" s="433">
        <v>0.51383309999999993</v>
      </c>
      <c r="E14" s="433">
        <v>1.1732216</v>
      </c>
      <c r="F14" s="433">
        <v>1.2802442000000001</v>
      </c>
    </row>
    <row r="15" spans="2:6" ht="3" customHeight="1"/>
    <row r="16" spans="2:6" ht="54" customHeight="1">
      <c r="B16" s="636" t="s">
        <v>1378</v>
      </c>
      <c r="C16" s="636"/>
      <c r="D16" s="636"/>
      <c r="E16" s="636"/>
      <c r="F16" s="636"/>
    </row>
    <row r="17" spans="2:6">
      <c r="B17" s="636"/>
      <c r="C17" s="636"/>
      <c r="D17" s="636"/>
      <c r="E17" s="636"/>
      <c r="F17" s="636"/>
    </row>
  </sheetData>
  <mergeCells count="1">
    <mergeCell ref="B16:F17"/>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39997558519241921"/>
  </sheetPr>
  <dimension ref="L6:AJ12"/>
  <sheetViews>
    <sheetView showGridLines="0" zoomScale="85" zoomScaleNormal="85" workbookViewId="0"/>
  </sheetViews>
  <sheetFormatPr defaultColWidth="9.140625" defaultRowHeight="12"/>
  <cols>
    <col min="1" max="11" width="9.140625" style="152"/>
    <col min="12" max="12" width="22.85546875" style="152" bestFit="1" customWidth="1"/>
    <col min="13" max="13" width="4.7109375" style="152" bestFit="1" customWidth="1"/>
    <col min="14" max="24" width="9.140625" style="152"/>
    <col min="25" max="36" width="9.140625" style="399"/>
    <col min="37" max="16384" width="9.140625" style="152"/>
  </cols>
  <sheetData>
    <row r="6" spans="12:13">
      <c r="L6" s="370" t="s">
        <v>610</v>
      </c>
      <c r="M6" s="371">
        <v>3.1918112182407978</v>
      </c>
    </row>
    <row r="7" spans="12:13">
      <c r="L7" s="370" t="s">
        <v>611</v>
      </c>
      <c r="M7" s="371">
        <v>1.7579747588271466</v>
      </c>
    </row>
    <row r="8" spans="12:13">
      <c r="L8" s="370" t="s">
        <v>612</v>
      </c>
      <c r="M8" s="371">
        <v>1.0294394973296019</v>
      </c>
    </row>
    <row r="9" spans="12:13">
      <c r="L9" s="370" t="s">
        <v>613</v>
      </c>
      <c r="M9" s="371">
        <v>1.6306470855332957</v>
      </c>
    </row>
    <row r="10" spans="12:13">
      <c r="L10" s="370" t="s">
        <v>614</v>
      </c>
      <c r="M10" s="371">
        <v>4.0631777381433709</v>
      </c>
    </row>
    <row r="11" spans="12:13">
      <c r="M11" s="435"/>
    </row>
    <row r="12" spans="12:13">
      <c r="M12" s="43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B2:H12"/>
  <sheetViews>
    <sheetView showGridLines="0" workbookViewId="0"/>
  </sheetViews>
  <sheetFormatPr defaultColWidth="9.140625" defaultRowHeight="12"/>
  <cols>
    <col min="1" max="1" width="9.140625" style="297"/>
    <col min="2" max="2" width="37.28515625" style="297" customWidth="1"/>
    <col min="3" max="6" width="13.7109375" style="297" customWidth="1"/>
    <col min="7" max="16384" width="9.140625" style="297"/>
  </cols>
  <sheetData>
    <row r="2" spans="2:8" ht="18" customHeight="1">
      <c r="B2" s="605" t="s">
        <v>381</v>
      </c>
      <c r="C2" s="606"/>
      <c r="D2" s="606"/>
      <c r="E2" s="606"/>
      <c r="F2" s="607"/>
    </row>
    <row r="3" spans="2:8" ht="3.95" customHeight="1">
      <c r="B3" s="298"/>
      <c r="C3" s="298"/>
      <c r="D3" s="298"/>
      <c r="E3" s="298"/>
      <c r="F3" s="298"/>
    </row>
    <row r="4" spans="2:8" ht="15.95" customHeight="1">
      <c r="B4" s="608"/>
      <c r="C4" s="610">
        <v>2009</v>
      </c>
      <c r="D4" s="610"/>
      <c r="E4" s="610">
        <v>2017</v>
      </c>
      <c r="F4" s="611"/>
    </row>
    <row r="5" spans="2:8" ht="15.95" customHeight="1">
      <c r="B5" s="609"/>
      <c r="C5" s="299" t="s">
        <v>382</v>
      </c>
      <c r="D5" s="300" t="s">
        <v>284</v>
      </c>
      <c r="E5" s="299" t="s">
        <v>382</v>
      </c>
      <c r="F5" s="301" t="s">
        <v>284</v>
      </c>
    </row>
    <row r="6" spans="2:8" ht="15.95" customHeight="1">
      <c r="B6" s="302" t="s">
        <v>383</v>
      </c>
      <c r="C6" s="303">
        <v>5.7597321172996878</v>
      </c>
      <c r="D6" s="304">
        <v>5.6356164383561644</v>
      </c>
      <c r="E6" s="303">
        <v>7.1552267979465789</v>
      </c>
      <c r="F6" s="305">
        <v>7.3260273972602743</v>
      </c>
      <c r="G6" s="306"/>
      <c r="H6" s="306"/>
    </row>
    <row r="7" spans="2:8" ht="15.95" customHeight="1">
      <c r="B7" s="307" t="s">
        <v>384</v>
      </c>
      <c r="C7" s="308">
        <v>5.739368323117561</v>
      </c>
      <c r="D7" s="309">
        <v>5.7890410958904113</v>
      </c>
      <c r="E7" s="308">
        <v>6.5855362942950073</v>
      </c>
      <c r="F7" s="310">
        <v>6.9315068493150687</v>
      </c>
      <c r="G7" s="306"/>
      <c r="H7" s="306"/>
    </row>
    <row r="8" spans="2:8" ht="15.95" customHeight="1">
      <c r="B8" s="307" t="s">
        <v>385</v>
      </c>
      <c r="C8" s="308">
        <v>7.3280863524407076</v>
      </c>
      <c r="D8" s="309">
        <v>5.484931506849315</v>
      </c>
      <c r="E8" s="308">
        <v>8.2583033157556685</v>
      </c>
      <c r="F8" s="310">
        <v>7.2657534246575342</v>
      </c>
      <c r="G8" s="306"/>
      <c r="H8" s="306"/>
    </row>
    <row r="9" spans="2:8" ht="15.95" customHeight="1">
      <c r="B9" s="311" t="s">
        <v>386</v>
      </c>
      <c r="C9" s="312">
        <v>5.8102896125996537</v>
      </c>
      <c r="D9" s="313">
        <v>5.6328767123287671</v>
      </c>
      <c r="E9" s="312">
        <v>7.1083812564513789</v>
      </c>
      <c r="F9" s="314">
        <v>7.1054794520547944</v>
      </c>
      <c r="G9" s="306"/>
      <c r="H9" s="306"/>
    </row>
    <row r="10" spans="2:8" s="315" customFormat="1" ht="3.95" customHeight="1">
      <c r="C10" s="316"/>
      <c r="D10" s="316"/>
      <c r="E10" s="316"/>
      <c r="F10" s="316"/>
      <c r="G10" s="317"/>
      <c r="H10" s="317"/>
    </row>
    <row r="11" spans="2:8" ht="26.25" customHeight="1">
      <c r="B11" s="612" t="s">
        <v>665</v>
      </c>
      <c r="C11" s="612"/>
      <c r="D11" s="612"/>
      <c r="E11" s="612"/>
      <c r="F11" s="612"/>
      <c r="G11" s="306"/>
      <c r="H11" s="306"/>
    </row>
    <row r="12" spans="2:8">
      <c r="B12" s="612"/>
      <c r="C12" s="612"/>
      <c r="D12" s="612"/>
      <c r="E12" s="612"/>
      <c r="F12" s="612"/>
    </row>
  </sheetData>
  <mergeCells count="5">
    <mergeCell ref="B2:F2"/>
    <mergeCell ref="B4:B5"/>
    <mergeCell ref="C4:D4"/>
    <mergeCell ref="E4:F4"/>
    <mergeCell ref="B11:F1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8">
    <tabColor theme="9" tint="0.39997558519241921"/>
  </sheetPr>
  <dimension ref="L9:O14"/>
  <sheetViews>
    <sheetView showGridLines="0" zoomScale="85" zoomScaleNormal="85" workbookViewId="0"/>
  </sheetViews>
  <sheetFormatPr defaultColWidth="9.140625" defaultRowHeight="12"/>
  <cols>
    <col min="1" max="11" width="9.140625" style="152"/>
    <col min="12" max="12" width="13.42578125" style="152" bestFit="1" customWidth="1"/>
    <col min="13" max="16384" width="9.140625" style="152"/>
  </cols>
  <sheetData>
    <row r="9" spans="12:15">
      <c r="L9" s="370"/>
      <c r="M9" s="370">
        <v>2018</v>
      </c>
      <c r="N9" s="370">
        <v>2025</v>
      </c>
      <c r="O9" s="370">
        <v>2027</v>
      </c>
    </row>
    <row r="10" spans="12:15">
      <c r="L10" s="370" t="s">
        <v>615</v>
      </c>
      <c r="M10" s="370">
        <v>0.4</v>
      </c>
      <c r="N10" s="370">
        <v>0.4</v>
      </c>
      <c r="O10" s="370">
        <v>-0.1</v>
      </c>
    </row>
    <row r="11" spans="12:15">
      <c r="L11" s="370" t="s">
        <v>616</v>
      </c>
      <c r="M11" s="370">
        <v>1.2</v>
      </c>
      <c r="N11" s="370">
        <v>0.9</v>
      </c>
      <c r="O11" s="370">
        <v>-0.1</v>
      </c>
    </row>
    <row r="12" spans="12:15">
      <c r="L12" s="370" t="s">
        <v>617</v>
      </c>
      <c r="M12" s="370">
        <v>1.6</v>
      </c>
      <c r="N12" s="370">
        <v>1.3</v>
      </c>
      <c r="O12" s="370">
        <v>0</v>
      </c>
    </row>
    <row r="13" spans="12:15">
      <c r="L13" s="370" t="s">
        <v>618</v>
      </c>
      <c r="M13" s="370">
        <v>1.9</v>
      </c>
      <c r="N13" s="370">
        <v>1.4</v>
      </c>
      <c r="O13" s="370">
        <v>0</v>
      </c>
    </row>
    <row r="14" spans="12:15">
      <c r="L14" s="370" t="s">
        <v>619</v>
      </c>
      <c r="M14" s="370">
        <v>2.9</v>
      </c>
      <c r="N14" s="370">
        <v>2.2999999999999998</v>
      </c>
      <c r="O14" s="370">
        <v>0.4</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39997558519241921"/>
  </sheetPr>
  <dimension ref="A1:F30"/>
  <sheetViews>
    <sheetView showGridLines="0" zoomScale="85" zoomScaleNormal="85" workbookViewId="0">
      <selection activeCell="R17" sqref="R17"/>
    </sheetView>
  </sheetViews>
  <sheetFormatPr defaultColWidth="9.140625" defaultRowHeight="15"/>
  <cols>
    <col min="1" max="3" width="9.140625" style="438"/>
    <col min="4" max="6" width="9.140625" style="437"/>
    <col min="7" max="16384" width="9.140625" style="436"/>
  </cols>
  <sheetData>
    <row r="1" spans="1:3">
      <c r="A1" s="439" t="s">
        <v>169</v>
      </c>
      <c r="B1" s="439" t="s">
        <v>620</v>
      </c>
      <c r="C1" s="439" t="s">
        <v>621</v>
      </c>
    </row>
    <row r="2" spans="1:3">
      <c r="A2" s="439">
        <v>1990</v>
      </c>
      <c r="B2" s="439">
        <v>34</v>
      </c>
      <c r="C2" s="439">
        <v>36.894074000000003</v>
      </c>
    </row>
    <row r="3" spans="1:3">
      <c r="A3" s="439">
        <v>1991</v>
      </c>
      <c r="B3" s="439">
        <v>34</v>
      </c>
      <c r="C3" s="439">
        <v>36.500535999999997</v>
      </c>
    </row>
    <row r="4" spans="1:3">
      <c r="A4" s="439">
        <v>1992</v>
      </c>
      <c r="B4" s="439">
        <v>34</v>
      </c>
      <c r="C4" s="439">
        <v>34.800516999999999</v>
      </c>
    </row>
    <row r="5" spans="1:3">
      <c r="A5" s="439">
        <v>1993</v>
      </c>
      <c r="B5" s="439">
        <v>35</v>
      </c>
      <c r="C5" s="439">
        <v>35.645938000000001</v>
      </c>
    </row>
    <row r="6" spans="1:3">
      <c r="A6" s="439">
        <v>1994</v>
      </c>
      <c r="B6" s="439">
        <v>35</v>
      </c>
      <c r="C6" s="439">
        <v>33.792811999999998</v>
      </c>
    </row>
    <row r="7" spans="1:3">
      <c r="A7" s="439">
        <v>1995</v>
      </c>
      <c r="B7" s="439">
        <v>35</v>
      </c>
      <c r="C7" s="439">
        <v>33.139544999999998</v>
      </c>
    </row>
    <row r="8" spans="1:3">
      <c r="A8" s="439">
        <v>1996</v>
      </c>
      <c r="B8" s="439">
        <v>35</v>
      </c>
      <c r="C8" s="439">
        <v>32.660758000000001</v>
      </c>
    </row>
    <row r="9" spans="1:3">
      <c r="A9" s="439">
        <v>1997</v>
      </c>
      <c r="B9" s="439">
        <v>35</v>
      </c>
      <c r="C9" s="439">
        <v>32.463788000000001</v>
      </c>
    </row>
    <row r="10" spans="1:3">
      <c r="A10" s="439">
        <v>1998</v>
      </c>
      <c r="B10" s="439">
        <v>35</v>
      </c>
      <c r="C10" s="439">
        <v>31.807727</v>
      </c>
    </row>
    <row r="11" spans="1:3">
      <c r="A11" s="439">
        <v>1999</v>
      </c>
      <c r="B11" s="439">
        <v>35</v>
      </c>
      <c r="C11" s="439">
        <v>31.279394</v>
      </c>
    </row>
    <row r="12" spans="1:3">
      <c r="A12" s="439">
        <v>2000</v>
      </c>
      <c r="B12" s="439">
        <v>35</v>
      </c>
      <c r="C12" s="439">
        <v>30.447966000000001</v>
      </c>
    </row>
    <row r="13" spans="1:3">
      <c r="A13" s="439">
        <v>2001</v>
      </c>
      <c r="B13" s="439">
        <v>35</v>
      </c>
      <c r="C13" s="439">
        <v>29.428021000000001</v>
      </c>
    </row>
    <row r="14" spans="1:3">
      <c r="A14" s="439">
        <v>2002</v>
      </c>
      <c r="B14" s="439">
        <v>35</v>
      </c>
      <c r="C14" s="439">
        <v>28.327418000000002</v>
      </c>
    </row>
    <row r="15" spans="1:3">
      <c r="A15" s="439">
        <v>2003</v>
      </c>
      <c r="B15" s="439">
        <v>35</v>
      </c>
      <c r="C15" s="439">
        <v>27.829993999999999</v>
      </c>
    </row>
    <row r="16" spans="1:3">
      <c r="A16" s="439">
        <v>2004</v>
      </c>
      <c r="B16" s="439">
        <v>35</v>
      </c>
      <c r="C16" s="439">
        <v>27.009236000000001</v>
      </c>
    </row>
    <row r="17" spans="1:3">
      <c r="A17" s="439">
        <v>2005</v>
      </c>
      <c r="B17" s="439">
        <v>35</v>
      </c>
      <c r="C17" s="439">
        <v>25.865297999999999</v>
      </c>
    </row>
    <row r="18" spans="1:3">
      <c r="A18" s="439">
        <v>2006</v>
      </c>
      <c r="B18" s="439">
        <v>35</v>
      </c>
      <c r="C18" s="439">
        <v>25.355602999999999</v>
      </c>
    </row>
    <row r="19" spans="1:3">
      <c r="A19" s="439">
        <v>2007</v>
      </c>
      <c r="B19" s="439">
        <v>35</v>
      </c>
      <c r="C19" s="439">
        <v>24.842572000000001</v>
      </c>
    </row>
    <row r="20" spans="1:3">
      <c r="A20" s="439">
        <v>2008</v>
      </c>
      <c r="B20" s="439">
        <v>35</v>
      </c>
      <c r="C20" s="439">
        <v>23.746511999999999</v>
      </c>
    </row>
    <row r="21" spans="1:3">
      <c r="A21" s="439">
        <v>2009</v>
      </c>
      <c r="B21" s="439">
        <v>35</v>
      </c>
      <c r="C21" s="439">
        <v>23.481663000000001</v>
      </c>
    </row>
    <row r="22" spans="1:3">
      <c r="A22" s="439">
        <v>2010</v>
      </c>
      <c r="B22" s="439">
        <v>35</v>
      </c>
      <c r="C22" s="439">
        <v>23.436209000000002</v>
      </c>
    </row>
    <row r="23" spans="1:3">
      <c r="A23" s="439">
        <v>2011</v>
      </c>
      <c r="B23" s="439">
        <v>35</v>
      </c>
      <c r="C23" s="439">
        <v>23.371860000000002</v>
      </c>
    </row>
    <row r="24" spans="1:3">
      <c r="A24" s="439">
        <v>2012</v>
      </c>
      <c r="B24" s="439">
        <v>35</v>
      </c>
      <c r="C24" s="439">
        <v>23.280951000000002</v>
      </c>
    </row>
    <row r="25" spans="1:3">
      <c r="A25" s="439">
        <v>2013</v>
      </c>
      <c r="B25" s="439">
        <v>35</v>
      </c>
      <c r="C25" s="439">
        <v>23.404278999999999</v>
      </c>
    </row>
    <row r="26" spans="1:3">
      <c r="A26" s="439">
        <v>2014</v>
      </c>
      <c r="B26" s="439">
        <v>35</v>
      </c>
      <c r="C26" s="439">
        <v>23.207308999999999</v>
      </c>
    </row>
    <row r="27" spans="1:3">
      <c r="A27" s="439">
        <v>2015</v>
      </c>
      <c r="B27" s="439">
        <v>35</v>
      </c>
      <c r="C27" s="439">
        <v>22.914885000000002</v>
      </c>
    </row>
    <row r="28" spans="1:3">
      <c r="A28" s="439">
        <v>2016</v>
      </c>
      <c r="B28" s="439">
        <v>35</v>
      </c>
      <c r="C28" s="439">
        <v>22.685606</v>
      </c>
    </row>
    <row r="29" spans="1:3">
      <c r="A29" s="439">
        <v>2017</v>
      </c>
      <c r="B29" s="439">
        <v>35</v>
      </c>
      <c r="C29" s="439">
        <v>22.181363999999999</v>
      </c>
    </row>
    <row r="30" spans="1:3">
      <c r="A30" s="439">
        <v>2018</v>
      </c>
      <c r="B30" s="439">
        <v>21</v>
      </c>
      <c r="C30" s="439">
        <v>22.054091</v>
      </c>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39997558519241921"/>
  </sheetPr>
  <dimension ref="I6:AE12"/>
  <sheetViews>
    <sheetView showGridLines="0" zoomScale="85" zoomScaleNormal="85" workbookViewId="0"/>
  </sheetViews>
  <sheetFormatPr defaultColWidth="9.140625" defaultRowHeight="12"/>
  <cols>
    <col min="1" max="8" width="9.140625" style="152"/>
    <col min="9" max="11" width="9.140625" style="151"/>
    <col min="12" max="12" width="35.140625" style="151" bestFit="1" customWidth="1"/>
    <col min="13" max="23" width="5.7109375" style="151" bestFit="1" customWidth="1"/>
    <col min="24" max="29" width="5.7109375" style="152" bestFit="1" customWidth="1"/>
    <col min="30" max="16384" width="9.140625" style="152"/>
  </cols>
  <sheetData>
    <row r="6" spans="12:31">
      <c r="L6" s="370"/>
      <c r="M6" s="370">
        <v>2007</v>
      </c>
      <c r="N6" s="370">
        <v>2008</v>
      </c>
      <c r="O6" s="370">
        <v>2009</v>
      </c>
      <c r="P6" s="370">
        <v>2010</v>
      </c>
      <c r="Q6" s="370">
        <v>2011</v>
      </c>
      <c r="R6" s="370">
        <v>2012</v>
      </c>
      <c r="S6" s="370">
        <v>2013</v>
      </c>
      <c r="T6" s="370">
        <v>2014</v>
      </c>
      <c r="U6" s="370">
        <v>2015</v>
      </c>
      <c r="V6" s="370">
        <v>2016</v>
      </c>
      <c r="W6" s="370">
        <v>2017</v>
      </c>
      <c r="X6" s="370">
        <v>2018</v>
      </c>
      <c r="Y6" s="370">
        <v>2019</v>
      </c>
      <c r="Z6" s="370">
        <v>2020</v>
      </c>
      <c r="AA6" s="370">
        <v>2021</v>
      </c>
      <c r="AB6" s="370">
        <v>2022</v>
      </c>
      <c r="AC6" s="370">
        <v>2023</v>
      </c>
    </row>
    <row r="7" spans="12:31">
      <c r="L7" s="370" t="s">
        <v>622</v>
      </c>
      <c r="M7" s="371">
        <v>30.186954531316385</v>
      </c>
      <c r="N7" s="371">
        <v>28.207644425113397</v>
      </c>
      <c r="O7" s="371">
        <v>34.346405381296066</v>
      </c>
      <c r="P7" s="371">
        <v>33.742330088285343</v>
      </c>
      <c r="Q7" s="371">
        <v>33.637608308559216</v>
      </c>
      <c r="R7" s="371">
        <v>34.269156766774536</v>
      </c>
      <c r="S7" s="371">
        <v>36.996921297843869</v>
      </c>
      <c r="T7" s="371">
        <v>39.919724611884547</v>
      </c>
      <c r="U7" s="371">
        <v>41.066496259708906</v>
      </c>
      <c r="V7" s="371">
        <v>44.287340445734721</v>
      </c>
      <c r="W7" s="371">
        <v>46.921862690114082</v>
      </c>
      <c r="X7" s="371">
        <v>49.980405076590834</v>
      </c>
      <c r="Y7" s="371">
        <v>53.019474367938088</v>
      </c>
      <c r="Z7" s="371">
        <v>56.092952879103223</v>
      </c>
      <c r="AA7" s="371">
        <v>58.775510276337428</v>
      </c>
      <c r="AB7" s="371">
        <v>61.212059693430241</v>
      </c>
      <c r="AC7" s="371">
        <v>63.6</v>
      </c>
      <c r="AD7" s="435"/>
      <c r="AE7" s="435"/>
    </row>
    <row r="8" spans="12:31">
      <c r="L8" s="370" t="s">
        <v>623</v>
      </c>
      <c r="M8" s="371">
        <v>35.615048549160399</v>
      </c>
      <c r="N8" s="371">
        <v>33.899873574187552</v>
      </c>
      <c r="O8" s="371">
        <v>42.783520769414466</v>
      </c>
      <c r="P8" s="371">
        <v>42.261054800034195</v>
      </c>
      <c r="Q8" s="371">
        <v>42.904593130477352</v>
      </c>
      <c r="R8" s="371">
        <v>44.08611235892154</v>
      </c>
      <c r="S8" s="371">
        <v>48.062041285471203</v>
      </c>
      <c r="T8" s="371">
        <v>52.283988797071387</v>
      </c>
      <c r="U8" s="371">
        <v>56.577391807377751</v>
      </c>
      <c r="V8" s="371">
        <v>62.254190831675601</v>
      </c>
      <c r="W8" s="371">
        <v>68.400722533018197</v>
      </c>
      <c r="X8" s="371">
        <v>73.753417649750801</v>
      </c>
      <c r="Y8" s="371">
        <v>78.660367214151321</v>
      </c>
      <c r="Z8" s="371">
        <v>83.847243143949186</v>
      </c>
      <c r="AA8" s="371">
        <v>88.468271913715952</v>
      </c>
      <c r="AB8" s="371">
        <v>92.432722007929158</v>
      </c>
      <c r="AC8" s="371">
        <v>96.050150425855563</v>
      </c>
      <c r="AD8" s="435"/>
      <c r="AE8" s="435"/>
    </row>
    <row r="9" spans="12:31">
      <c r="L9" s="370" t="s">
        <v>624</v>
      </c>
      <c r="M9" s="371">
        <v>15.292712404427782</v>
      </c>
      <c r="N9" s="371">
        <v>16.158335550330815</v>
      </c>
      <c r="O9" s="371">
        <v>23.997921877357406</v>
      </c>
      <c r="P9" s="371">
        <v>24.840389985021815</v>
      </c>
      <c r="Q9" s="371">
        <v>26.847300252752131</v>
      </c>
      <c r="R9" s="371">
        <v>28.546844090487472</v>
      </c>
      <c r="S9" s="371">
        <v>32.087358250704966</v>
      </c>
      <c r="T9" s="371">
        <v>13.708198201018384</v>
      </c>
      <c r="U9" s="371">
        <v>20.221430215582259</v>
      </c>
      <c r="V9" s="371">
        <v>25.610028317395738</v>
      </c>
      <c r="W9" s="371">
        <v>30.664000681390931</v>
      </c>
      <c r="X9" s="371">
        <v>34.874850042725221</v>
      </c>
      <c r="Y9" s="371">
        <v>38.650881747619096</v>
      </c>
      <c r="Z9" s="371">
        <v>42.765437179946268</v>
      </c>
      <c r="AA9" s="371">
        <v>46.249606129753879</v>
      </c>
      <c r="AB9" s="371">
        <v>49.07079770691</v>
      </c>
      <c r="AC9" s="371">
        <v>51.705710991100645</v>
      </c>
      <c r="AD9" s="435"/>
      <c r="AE9" s="435"/>
    </row>
    <row r="10" spans="12:31">
      <c r="L10" s="370" t="s">
        <v>625</v>
      </c>
      <c r="M10" s="371">
        <v>20.322336144732617</v>
      </c>
      <c r="N10" s="371">
        <v>17.741538023856737</v>
      </c>
      <c r="O10" s="371">
        <v>18.78559889205706</v>
      </c>
      <c r="P10" s="371">
        <v>17.42066481501238</v>
      </c>
      <c r="Q10" s="371">
        <v>16.057292877725221</v>
      </c>
      <c r="R10" s="371">
        <v>15.539268268434068</v>
      </c>
      <c r="S10" s="371">
        <v>15.974683034766239</v>
      </c>
      <c r="T10" s="371">
        <v>38.575790596053004</v>
      </c>
      <c r="U10" s="371">
        <v>36.355961591795491</v>
      </c>
      <c r="V10" s="371">
        <v>36.644162514279863</v>
      </c>
      <c r="W10" s="371">
        <v>37.736721851627266</v>
      </c>
      <c r="X10" s="371">
        <v>38.87856760702558</v>
      </c>
      <c r="Y10" s="371">
        <v>40.009485466532226</v>
      </c>
      <c r="Z10" s="371">
        <v>41.081805964002918</v>
      </c>
      <c r="AA10" s="371">
        <v>42.218665783962074</v>
      </c>
      <c r="AB10" s="371">
        <v>43.361924301019158</v>
      </c>
      <c r="AC10" s="371">
        <v>44.344439434754918</v>
      </c>
      <c r="AD10" s="435"/>
      <c r="AE10" s="435"/>
    </row>
    <row r="11" spans="12:31">
      <c r="L11" s="370"/>
      <c r="M11" s="371"/>
      <c r="N11" s="371"/>
      <c r="O11" s="371"/>
      <c r="P11" s="371">
        <v>42.541880797224472</v>
      </c>
      <c r="Q11" s="371"/>
      <c r="R11" s="371">
        <v>43.702195025422917</v>
      </c>
      <c r="S11" s="371">
        <v>47.476052223528711</v>
      </c>
      <c r="T11" s="371"/>
      <c r="U11" s="371"/>
      <c r="V11" s="371"/>
      <c r="W11" s="371"/>
      <c r="X11" s="371"/>
      <c r="Y11" s="371"/>
      <c r="Z11" s="371"/>
      <c r="AA11" s="371"/>
      <c r="AB11" s="371"/>
      <c r="AC11" s="371"/>
      <c r="AD11" s="435"/>
      <c r="AE11" s="435"/>
    </row>
    <row r="12" spans="12:31">
      <c r="M12" s="440"/>
      <c r="N12" s="440"/>
      <c r="O12" s="440"/>
      <c r="P12" s="440"/>
      <c r="Q12" s="440"/>
      <c r="R12" s="440"/>
      <c r="S12" s="440"/>
      <c r="T12" s="440"/>
      <c r="U12" s="440"/>
      <c r="V12" s="440"/>
      <c r="W12" s="440"/>
      <c r="X12" s="435"/>
      <c r="Y12" s="435"/>
      <c r="Z12" s="435"/>
      <c r="AA12" s="435"/>
      <c r="AB12" s="435"/>
      <c r="AC12" s="435"/>
      <c r="AD12" s="435"/>
      <c r="AE12" s="435"/>
    </row>
  </sheetData>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39997558519241921"/>
  </sheetPr>
  <dimension ref="M9:R54"/>
  <sheetViews>
    <sheetView zoomScale="85" zoomScaleNormal="85" workbookViewId="0"/>
  </sheetViews>
  <sheetFormatPr defaultColWidth="9.140625" defaultRowHeight="12"/>
  <cols>
    <col min="1" max="12" width="9.140625" style="151"/>
    <col min="13" max="13" width="8.42578125" style="408" bestFit="1" customWidth="1"/>
    <col min="14" max="14" width="10" style="373" bestFit="1" customWidth="1"/>
    <col min="15" max="15" width="14.28515625" style="373" bestFit="1" customWidth="1"/>
    <col min="16" max="16" width="24" style="373" bestFit="1" customWidth="1"/>
    <col min="17" max="18" width="9.140625" style="408"/>
    <col min="19" max="16384" width="9.140625" style="151"/>
  </cols>
  <sheetData>
    <row r="9" spans="13:17">
      <c r="M9" s="442" t="s">
        <v>626</v>
      </c>
      <c r="N9" s="376" t="s">
        <v>627</v>
      </c>
      <c r="O9" s="376" t="s">
        <v>628</v>
      </c>
      <c r="P9" s="376" t="s">
        <v>629</v>
      </c>
    </row>
    <row r="10" spans="13:17">
      <c r="M10" s="443">
        <v>41640</v>
      </c>
      <c r="N10" s="406">
        <v>3.1773741909090898</v>
      </c>
      <c r="O10" s="406">
        <v>3.4467170909090896</v>
      </c>
      <c r="P10" s="406"/>
      <c r="Q10" s="441"/>
    </row>
    <row r="11" spans="13:17">
      <c r="M11" s="443">
        <v>41671</v>
      </c>
      <c r="N11" s="406">
        <v>2.9529465470588239</v>
      </c>
      <c r="O11" s="406">
        <v>2.5773325470588242</v>
      </c>
      <c r="P11" s="406"/>
      <c r="Q11" s="441"/>
    </row>
    <row r="12" spans="13:17">
      <c r="M12" s="443">
        <v>41699</v>
      </c>
      <c r="N12" s="406">
        <v>2.8712557952380964</v>
      </c>
      <c r="O12" s="406">
        <v>2.2083504952380961</v>
      </c>
      <c r="P12" s="406"/>
      <c r="Q12" s="441"/>
    </row>
    <row r="13" spans="13:17">
      <c r="M13" s="443">
        <v>41730</v>
      </c>
      <c r="N13" s="406">
        <v>3.0567140285714283</v>
      </c>
      <c r="O13" s="406">
        <v>2.0348435285714279</v>
      </c>
      <c r="P13" s="406"/>
      <c r="Q13" s="441"/>
    </row>
    <row r="14" spans="13:17">
      <c r="M14" s="443">
        <v>41760</v>
      </c>
      <c r="N14" s="406">
        <v>2.6722965904761917</v>
      </c>
      <c r="O14" s="406">
        <v>1.9360048904761911</v>
      </c>
      <c r="P14" s="406"/>
      <c r="Q14" s="441"/>
    </row>
    <row r="15" spans="13:17">
      <c r="M15" s="443">
        <v>41791</v>
      </c>
      <c r="N15" s="406">
        <v>2.8032576000000002</v>
      </c>
      <c r="O15" s="406">
        <v>1.7687819000000005</v>
      </c>
      <c r="P15" s="406">
        <v>0.18163670000000032</v>
      </c>
      <c r="Q15" s="441"/>
    </row>
    <row r="16" spans="13:17">
      <c r="M16" s="443">
        <v>41821</v>
      </c>
      <c r="N16" s="406">
        <v>2.5520994260869565</v>
      </c>
      <c r="O16" s="406">
        <v>2.1224579260869567</v>
      </c>
      <c r="P16" s="406">
        <v>0.22374052608695694</v>
      </c>
      <c r="Q16" s="441"/>
    </row>
    <row r="17" spans="13:17">
      <c r="M17" s="443">
        <v>41852</v>
      </c>
      <c r="N17" s="406">
        <v>2.3591104571428576</v>
      </c>
      <c r="O17" s="406">
        <v>1.7939167571428576</v>
      </c>
      <c r="P17" s="406">
        <v>0.14251075714285788</v>
      </c>
      <c r="Q17" s="441"/>
    </row>
    <row r="18" spans="13:17">
      <c r="M18" s="443">
        <v>41883</v>
      </c>
      <c r="N18" s="406">
        <v>2.2239511818181819</v>
      </c>
      <c r="O18" s="406">
        <v>1.8304328818181816</v>
      </c>
      <c r="P18" s="406">
        <v>0.17740418181818152</v>
      </c>
      <c r="Q18" s="441"/>
    </row>
    <row r="19" spans="13:17">
      <c r="M19" s="443">
        <v>41913</v>
      </c>
      <c r="N19" s="406">
        <v>1.776489315789473</v>
      </c>
      <c r="O19" s="406">
        <v>1.9216873157894736</v>
      </c>
      <c r="P19" s="406">
        <v>5.1026315789473475E-2</v>
      </c>
      <c r="Q19" s="441"/>
    </row>
    <row r="20" spans="13:17">
      <c r="M20" s="443">
        <v>41944</v>
      </c>
      <c r="N20" s="406">
        <v>1.9940897000000004</v>
      </c>
      <c r="O20" s="406">
        <v>1.6201143000000005</v>
      </c>
      <c r="P20" s="406"/>
      <c r="Q20" s="441"/>
    </row>
    <row r="21" spans="13:17">
      <c r="M21" s="443">
        <v>41974</v>
      </c>
      <c r="N21" s="406">
        <v>2.3357240826086958</v>
      </c>
      <c r="O21" s="406">
        <v>2.3778020826086959</v>
      </c>
      <c r="P21" s="406"/>
      <c r="Q21" s="441"/>
    </row>
    <row r="22" spans="13:17">
      <c r="M22" s="443">
        <v>42005</v>
      </c>
      <c r="N22" s="406">
        <v>2.5552908523809537</v>
      </c>
      <c r="O22" s="406">
        <v>2.2376687523809533</v>
      </c>
      <c r="P22" s="406"/>
      <c r="Q22" s="441"/>
    </row>
    <row r="23" spans="13:17">
      <c r="M23" s="443">
        <v>42036</v>
      </c>
      <c r="N23" s="406">
        <v>2.4416119058823531</v>
      </c>
      <c r="O23" s="406">
        <v>2.3013873058823524</v>
      </c>
      <c r="P23" s="406"/>
      <c r="Q23" s="441"/>
    </row>
    <row r="24" spans="13:17">
      <c r="M24" s="443">
        <v>42064</v>
      </c>
      <c r="N24" s="406">
        <v>2.4576837363636352</v>
      </c>
      <c r="O24" s="406">
        <v>1.9986435363636357</v>
      </c>
      <c r="P24" s="406"/>
      <c r="Q24" s="441"/>
    </row>
    <row r="25" spans="13:17">
      <c r="M25" s="443">
        <v>42095</v>
      </c>
      <c r="N25" s="406">
        <v>2.4418902666666678</v>
      </c>
      <c r="O25" s="406">
        <v>2.3731655666666671</v>
      </c>
      <c r="P25" s="406"/>
      <c r="Q25" s="441"/>
    </row>
    <row r="26" spans="13:17">
      <c r="M26" s="443">
        <v>42125</v>
      </c>
      <c r="N26" s="406">
        <v>1.6972435000000003</v>
      </c>
      <c r="O26" s="406">
        <v>1.7278217999999996</v>
      </c>
      <c r="P26" s="406">
        <v>6.3207799999999814E-2</v>
      </c>
      <c r="Q26" s="441"/>
    </row>
    <row r="27" spans="13:17">
      <c r="M27" s="443">
        <v>42156</v>
      </c>
      <c r="N27" s="406">
        <v>1.7393190000000005</v>
      </c>
      <c r="O27" s="406">
        <v>2.1437099000000006</v>
      </c>
      <c r="P27" s="406">
        <v>0.19355750000000072</v>
      </c>
      <c r="Q27" s="441"/>
    </row>
    <row r="28" spans="13:17">
      <c r="M28" s="443">
        <v>42186</v>
      </c>
      <c r="N28" s="406">
        <v>1.6153866347826091</v>
      </c>
      <c r="O28" s="406">
        <v>2.2122869347826088</v>
      </c>
      <c r="P28" s="406">
        <v>0.24111653478260919</v>
      </c>
      <c r="Q28" s="441"/>
    </row>
    <row r="29" spans="13:17">
      <c r="M29" s="443">
        <v>42217</v>
      </c>
      <c r="N29" s="406">
        <v>1.3987498857142859</v>
      </c>
      <c r="O29" s="406">
        <v>1.6546188857142865</v>
      </c>
      <c r="P29" s="406">
        <v>0.36193578571428597</v>
      </c>
      <c r="Q29" s="441"/>
    </row>
    <row r="30" spans="13:17">
      <c r="M30" s="443">
        <v>42248</v>
      </c>
      <c r="N30" s="406">
        <v>1.6098413809523802</v>
      </c>
      <c r="O30" s="406">
        <v>1.6399399809523807</v>
      </c>
      <c r="P30" s="406">
        <v>0.31804218095238079</v>
      </c>
      <c r="Q30" s="441"/>
    </row>
    <row r="31" spans="13:17">
      <c r="M31" s="443">
        <v>42278</v>
      </c>
      <c r="N31" s="406">
        <v>1.6678408555555553</v>
      </c>
      <c r="O31" s="406">
        <v>1.840726455555556</v>
      </c>
      <c r="P31" s="406">
        <v>0.40003295555555551</v>
      </c>
      <c r="Q31" s="441"/>
    </row>
    <row r="32" spans="13:17">
      <c r="M32" s="443">
        <v>42309</v>
      </c>
      <c r="N32" s="406">
        <v>1.7530453095238099</v>
      </c>
      <c r="O32" s="406">
        <v>1.3630733095238097</v>
      </c>
      <c r="P32" s="406">
        <v>0.27684350952380976</v>
      </c>
      <c r="Q32" s="441"/>
    </row>
    <row r="33" spans="13:17">
      <c r="M33" s="443">
        <v>42339</v>
      </c>
      <c r="N33" s="406">
        <v>1.9815424260869565</v>
      </c>
      <c r="O33" s="406">
        <v>1.8234535260869564</v>
      </c>
      <c r="P33" s="406">
        <v>0.45208472608695605</v>
      </c>
      <c r="Q33" s="441"/>
    </row>
    <row r="34" spans="13:17">
      <c r="M34" s="443">
        <v>42370</v>
      </c>
      <c r="N34" s="406">
        <v>1.5740443000000002</v>
      </c>
      <c r="O34" s="406">
        <v>1.4549056000000005</v>
      </c>
      <c r="P34" s="406"/>
      <c r="Q34" s="441"/>
    </row>
    <row r="35" spans="13:17">
      <c r="M35" s="443">
        <v>42401</v>
      </c>
      <c r="N35" s="406">
        <v>1.4663142777777769</v>
      </c>
      <c r="O35" s="406">
        <v>1.2524719777777773</v>
      </c>
      <c r="P35" s="406">
        <v>0.30447297777777704</v>
      </c>
      <c r="Q35" s="441"/>
    </row>
    <row r="36" spans="13:17">
      <c r="M36" s="443">
        <v>42430</v>
      </c>
      <c r="N36" s="406">
        <v>1.5321124391304348</v>
      </c>
      <c r="O36" s="406">
        <v>1.5077769391304345</v>
      </c>
      <c r="P36" s="406">
        <v>0.37230353913043501</v>
      </c>
      <c r="Q36" s="441"/>
    </row>
    <row r="37" spans="13:17">
      <c r="M37" s="443">
        <v>42461</v>
      </c>
      <c r="N37" s="406">
        <v>1.8967353999999998</v>
      </c>
      <c r="O37" s="406">
        <v>1.6682293999999995</v>
      </c>
      <c r="P37" s="406">
        <v>0.36027450000000005</v>
      </c>
      <c r="Q37" s="441"/>
    </row>
    <row r="38" spans="13:17">
      <c r="M38" s="443">
        <v>42491</v>
      </c>
      <c r="N38" s="406">
        <v>1.6884005190476188</v>
      </c>
      <c r="O38" s="406">
        <v>1.4117583190476184</v>
      </c>
      <c r="P38" s="406">
        <v>0.3692953190476187</v>
      </c>
      <c r="Q38" s="441"/>
    </row>
    <row r="39" spans="13:17">
      <c r="M39" s="443">
        <v>42522</v>
      </c>
      <c r="N39" s="406">
        <v>1.6249266285714286</v>
      </c>
      <c r="O39" s="406">
        <v>1.3186556285714288</v>
      </c>
      <c r="P39" s="406">
        <v>0.29861792857142877</v>
      </c>
      <c r="Q39" s="441"/>
    </row>
    <row r="40" spans="13:17">
      <c r="M40" s="443">
        <v>42552</v>
      </c>
      <c r="N40" s="406">
        <v>1.5338536380952381</v>
      </c>
      <c r="O40" s="406">
        <v>1.3373432380952379</v>
      </c>
      <c r="P40" s="406">
        <v>0.2139081380952379</v>
      </c>
      <c r="Q40" s="441"/>
    </row>
    <row r="41" spans="13:17">
      <c r="M41" s="443">
        <v>42583</v>
      </c>
      <c r="N41" s="406">
        <v>1.3225387260869566</v>
      </c>
      <c r="O41" s="406">
        <v>1.4558592260869565</v>
      </c>
      <c r="P41" s="406">
        <v>0.25744442608695639</v>
      </c>
      <c r="Q41" s="441"/>
    </row>
    <row r="42" spans="13:17">
      <c r="M42" s="443">
        <v>42614</v>
      </c>
      <c r="N42" s="406">
        <v>1.5031010619047618</v>
      </c>
      <c r="O42" s="406">
        <v>1.3648707619047618</v>
      </c>
      <c r="P42" s="406">
        <v>0.26211256190476151</v>
      </c>
      <c r="Q42" s="441"/>
    </row>
    <row r="43" spans="13:17">
      <c r="M43" s="443">
        <v>42644</v>
      </c>
      <c r="N43" s="406">
        <v>1.4352088000000003</v>
      </c>
      <c r="O43" s="406">
        <v>1.2000824000000003</v>
      </c>
      <c r="P43" s="406">
        <v>0.18022870000000024</v>
      </c>
      <c r="Q43" s="441"/>
    </row>
    <row r="44" spans="13:17">
      <c r="M44" s="443">
        <v>42675</v>
      </c>
      <c r="N44" s="406">
        <v>1.4448701000000002</v>
      </c>
      <c r="O44" s="406">
        <v>1.4784629999999996</v>
      </c>
      <c r="P44" s="406">
        <v>0.19108210000000003</v>
      </c>
      <c r="Q44" s="441"/>
    </row>
    <row r="45" spans="13:17">
      <c r="M45" s="443">
        <v>42705</v>
      </c>
      <c r="N45" s="406">
        <v>1.8553570304347828</v>
      </c>
      <c r="O45" s="406">
        <v>2.015281330434783</v>
      </c>
      <c r="P45" s="406">
        <v>9.0219830434782544E-2</v>
      </c>
      <c r="Q45" s="441"/>
    </row>
    <row r="46" spans="13:17">
      <c r="M46" s="443">
        <v>42736</v>
      </c>
      <c r="N46" s="406">
        <v>1.7288277421052634</v>
      </c>
      <c r="O46" s="406">
        <v>2.4073604421052632</v>
      </c>
      <c r="P46" s="406"/>
      <c r="Q46" s="441"/>
    </row>
    <row r="47" spans="13:17">
      <c r="M47" s="443">
        <v>42767</v>
      </c>
      <c r="N47" s="406">
        <v>1.9013728210526319</v>
      </c>
      <c r="O47" s="406">
        <v>2.0285251210526325</v>
      </c>
      <c r="P47" s="406"/>
      <c r="Q47" s="441"/>
    </row>
    <row r="48" spans="13:17">
      <c r="M48" s="443">
        <v>42795</v>
      </c>
      <c r="N48" s="406">
        <v>2.2090701999999998</v>
      </c>
      <c r="O48" s="406">
        <v>2.0962609999999997</v>
      </c>
      <c r="P48" s="406">
        <v>0.44542699999999957</v>
      </c>
      <c r="Q48" s="441"/>
    </row>
    <row r="49" spans="13:17">
      <c r="M49" s="443">
        <v>42826</v>
      </c>
      <c r="N49" s="406">
        <v>2.1982882631578944</v>
      </c>
      <c r="O49" s="406">
        <v>1.9534203631578944</v>
      </c>
      <c r="P49" s="406">
        <v>0.38043376315789423</v>
      </c>
      <c r="Q49" s="441"/>
    </row>
    <row r="50" spans="13:17">
      <c r="M50" s="443">
        <v>42856</v>
      </c>
      <c r="N50" s="406">
        <v>2.1362676571428572</v>
      </c>
      <c r="O50" s="406">
        <v>1.9591862571428575</v>
      </c>
      <c r="P50" s="406">
        <v>0.56311235714285734</v>
      </c>
      <c r="Q50" s="441"/>
    </row>
    <row r="51" spans="13:17">
      <c r="M51" s="443">
        <v>42887</v>
      </c>
      <c r="N51" s="406">
        <v>2.1318300727272734</v>
      </c>
      <c r="O51" s="406">
        <v>2.3716711727272739</v>
      </c>
      <c r="P51" s="406">
        <v>0.52660627272727334</v>
      </c>
      <c r="Q51" s="441"/>
    </row>
    <row r="52" spans="13:17">
      <c r="M52" s="443">
        <v>42917</v>
      </c>
      <c r="N52" s="406">
        <v>2.0816485380952385</v>
      </c>
      <c r="O52" s="406">
        <v>1.6794133380952387</v>
      </c>
      <c r="P52" s="406">
        <v>0.39326593809523835</v>
      </c>
      <c r="Q52" s="441"/>
    </row>
    <row r="53" spans="13:17">
      <c r="M53" s="443">
        <v>42948</v>
      </c>
      <c r="N53" s="406">
        <v>1.9777052347826096</v>
      </c>
      <c r="O53" s="406">
        <v>1.7144148347826098</v>
      </c>
      <c r="P53" s="406">
        <v>0.43970243478260951</v>
      </c>
      <c r="Q53" s="441"/>
    </row>
    <row r="54" spans="13:17">
      <c r="M54" s="443">
        <v>42979</v>
      </c>
      <c r="N54" s="406">
        <v>2.0907583909090905</v>
      </c>
      <c r="O54" s="406">
        <v>2.0245271909090907</v>
      </c>
      <c r="P54" s="406">
        <v>0.37212069090909061</v>
      </c>
      <c r="Q54" s="441"/>
    </row>
  </sheetData>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39997558519241921"/>
  </sheetPr>
  <dimension ref="L6:R15"/>
  <sheetViews>
    <sheetView zoomScale="85" zoomScaleNormal="85" workbookViewId="0"/>
  </sheetViews>
  <sheetFormatPr defaultColWidth="9.140625" defaultRowHeight="12"/>
  <cols>
    <col min="1" max="11" width="9.140625" style="151"/>
    <col min="12" max="12" width="19.7109375" style="151" bestFit="1" customWidth="1"/>
    <col min="13" max="14" width="7" style="151" bestFit="1" customWidth="1"/>
    <col min="15" max="18" width="9.140625" style="408"/>
    <col min="19" max="16384" width="9.140625" style="151"/>
  </cols>
  <sheetData>
    <row r="6" spans="12:14">
      <c r="L6" s="442" t="s">
        <v>630</v>
      </c>
      <c r="M6" s="442" t="s">
        <v>284</v>
      </c>
      <c r="N6" s="442" t="s">
        <v>284</v>
      </c>
    </row>
    <row r="7" spans="12:14">
      <c r="L7" s="442"/>
      <c r="M7" s="442"/>
      <c r="N7" s="442"/>
    </row>
    <row r="8" spans="12:14">
      <c r="L8" s="442">
        <v>2010</v>
      </c>
      <c r="M8" s="444">
        <v>1.9</v>
      </c>
      <c r="N8" s="444">
        <v>4.4000000000000004</v>
      </c>
    </row>
    <row r="9" spans="12:14">
      <c r="L9" s="442">
        <v>2011</v>
      </c>
      <c r="M9" s="444">
        <v>1.8</v>
      </c>
      <c r="N9" s="444">
        <v>4.2</v>
      </c>
    </row>
    <row r="10" spans="12:14">
      <c r="L10" s="442">
        <v>2012</v>
      </c>
      <c r="M10" s="444">
        <v>1.4</v>
      </c>
      <c r="N10" s="444">
        <v>3</v>
      </c>
    </row>
    <row r="11" spans="12:14">
      <c r="L11" s="442">
        <v>2013</v>
      </c>
      <c r="M11" s="444">
        <v>1.1000000000000001</v>
      </c>
      <c r="N11" s="444">
        <v>2.6</v>
      </c>
    </row>
    <row r="12" spans="12:14">
      <c r="L12" s="442">
        <v>2014</v>
      </c>
      <c r="M12" s="444">
        <v>0.9</v>
      </c>
      <c r="N12" s="444">
        <v>2.2000000000000002</v>
      </c>
    </row>
    <row r="13" spans="12:14">
      <c r="L13" s="442">
        <v>2015</v>
      </c>
      <c r="M13" s="444">
        <v>1</v>
      </c>
      <c r="N13" s="444">
        <v>2</v>
      </c>
    </row>
    <row r="14" spans="12:14">
      <c r="L14" s="442">
        <v>2016</v>
      </c>
      <c r="M14" s="444">
        <v>1</v>
      </c>
      <c r="N14" s="444">
        <v>1.8</v>
      </c>
    </row>
    <row r="15" spans="12:14">
      <c r="M15" s="440"/>
      <c r="N15" s="440"/>
    </row>
  </sheetData>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1:H45"/>
  <sheetViews>
    <sheetView zoomScaleNormal="100" workbookViewId="0"/>
  </sheetViews>
  <sheetFormatPr defaultRowHeight="15"/>
  <cols>
    <col min="1" max="16384" width="9.140625" style="451"/>
  </cols>
  <sheetData>
    <row r="21" spans="1:8">
      <c r="A21" s="451" t="s">
        <v>169</v>
      </c>
      <c r="B21" s="451" t="s">
        <v>761</v>
      </c>
      <c r="C21" s="451" t="s">
        <v>762</v>
      </c>
      <c r="D21" s="451" t="s">
        <v>763</v>
      </c>
      <c r="E21" s="451" t="s">
        <v>764</v>
      </c>
      <c r="F21" s="451" t="s">
        <v>765</v>
      </c>
      <c r="G21" s="451" t="s">
        <v>766</v>
      </c>
      <c r="H21" s="451" t="s">
        <v>767</v>
      </c>
    </row>
    <row r="22" spans="1:8">
      <c r="A22" s="451">
        <v>1990</v>
      </c>
      <c r="B22" s="451">
        <v>70.202453610000006</v>
      </c>
      <c r="C22" s="451">
        <v>0</v>
      </c>
      <c r="D22" s="451">
        <v>34.909652710000003</v>
      </c>
      <c r="E22" s="451">
        <v>7.9508510000000001E-3</v>
      </c>
      <c r="F22" s="451">
        <v>69.336196900000004</v>
      </c>
      <c r="H22" s="451">
        <v>42.32696533</v>
      </c>
    </row>
    <row r="23" spans="1:8">
      <c r="A23" s="451">
        <v>1991</v>
      </c>
      <c r="B23" s="451">
        <v>70.909553529999997</v>
      </c>
      <c r="C23" s="451">
        <v>3.9667510000000001E-3</v>
      </c>
      <c r="D23" s="451">
        <v>36.149505619999999</v>
      </c>
      <c r="E23" s="451">
        <v>1.6028187999999999E-2</v>
      </c>
      <c r="F23" s="451">
        <v>69.854608917999997</v>
      </c>
      <c r="H23" s="451">
        <v>40.581790920000003</v>
      </c>
    </row>
    <row r="24" spans="1:8">
      <c r="A24" s="451">
        <v>1992</v>
      </c>
      <c r="B24" s="451">
        <v>71.778770449999996</v>
      </c>
      <c r="C24" s="451">
        <v>4.3623589999999997E-3</v>
      </c>
      <c r="D24" s="451">
        <v>37.414321899999997</v>
      </c>
      <c r="E24" s="451">
        <v>3.2269002999999997E-2</v>
      </c>
      <c r="F24" s="451">
        <v>70.373020935999989</v>
      </c>
      <c r="H24" s="451">
        <v>36.079662319999997</v>
      </c>
    </row>
    <row r="25" spans="1:8">
      <c r="A25" s="451">
        <v>1993</v>
      </c>
      <c r="B25" s="451">
        <v>72.524238589999996</v>
      </c>
      <c r="C25" s="451">
        <v>6.2890649999999999E-3</v>
      </c>
      <c r="D25" s="451">
        <v>38.53271866</v>
      </c>
      <c r="E25" s="451">
        <v>6.3318304000000006E-2</v>
      </c>
      <c r="F25" s="451">
        <v>70.891432953999981</v>
      </c>
      <c r="H25" s="451">
        <v>33.796550750000002</v>
      </c>
    </row>
    <row r="26" spans="1:8">
      <c r="A26" s="451">
        <v>1994</v>
      </c>
      <c r="B26" s="451">
        <v>73.67375183</v>
      </c>
      <c r="C26" s="451">
        <v>1.3370084000000001E-2</v>
      </c>
      <c r="D26" s="451">
        <v>40.287010189999997</v>
      </c>
      <c r="E26" s="451">
        <v>0.13331082599999999</v>
      </c>
      <c r="F26" s="451">
        <v>71.409844971999973</v>
      </c>
      <c r="H26" s="451">
        <v>43.796886440000002</v>
      </c>
    </row>
    <row r="27" spans="1:8">
      <c r="A27" s="451">
        <v>95</v>
      </c>
      <c r="B27" s="451">
        <v>74.508216860000005</v>
      </c>
      <c r="C27" s="451">
        <v>3.5740170000000002E-2</v>
      </c>
      <c r="D27" s="451">
        <v>41.293426510000003</v>
      </c>
      <c r="E27" s="451">
        <v>0.25952656099999999</v>
      </c>
      <c r="F27" s="451">
        <v>71.928256989999966</v>
      </c>
      <c r="H27" s="451">
        <v>42.927455899999998</v>
      </c>
    </row>
    <row r="28" spans="1:8">
      <c r="A28" s="451">
        <v>1996</v>
      </c>
      <c r="B28" s="451">
        <v>75.344223020000001</v>
      </c>
      <c r="C28" s="451">
        <v>7.4469944999999996E-2</v>
      </c>
      <c r="D28" s="451">
        <v>42.356082919999999</v>
      </c>
      <c r="E28" s="451">
        <v>0.455535307</v>
      </c>
      <c r="F28" s="451">
        <v>72.446669007999958</v>
      </c>
      <c r="H28" s="451">
        <v>53.940387729999998</v>
      </c>
    </row>
    <row r="29" spans="1:8">
      <c r="A29" s="451">
        <v>1997</v>
      </c>
      <c r="B29" s="451">
        <v>76.204490660000005</v>
      </c>
      <c r="C29" s="451">
        <v>0.15051857599999999</v>
      </c>
      <c r="D29" s="451">
        <v>43.378768919999999</v>
      </c>
      <c r="E29" s="451">
        <v>0.82271492700000004</v>
      </c>
      <c r="F29" s="451">
        <v>72.96508102599995</v>
      </c>
      <c r="H29" s="451">
        <v>52.315818790000002</v>
      </c>
    </row>
    <row r="30" spans="1:8">
      <c r="A30" s="451">
        <v>1998</v>
      </c>
      <c r="B30" s="451">
        <v>77.039169310000005</v>
      </c>
      <c r="C30" s="451">
        <v>0.35342005300000001</v>
      </c>
      <c r="D30" s="451">
        <v>44.460411069999999</v>
      </c>
      <c r="E30" s="451">
        <v>1.324442895</v>
      </c>
      <c r="F30" s="451">
        <v>73.483493043999943</v>
      </c>
      <c r="H30" s="451">
        <v>47.96390152</v>
      </c>
    </row>
    <row r="31" spans="1:8">
      <c r="A31" s="451">
        <v>1999</v>
      </c>
      <c r="B31" s="451">
        <v>77.871604919999996</v>
      </c>
      <c r="C31" s="451">
        <v>0.72270035300000002</v>
      </c>
      <c r="D31" s="451">
        <v>45.524780270000001</v>
      </c>
      <c r="E31" s="451">
        <v>2.3691425759999998</v>
      </c>
      <c r="F31" s="451">
        <v>74.001905061999935</v>
      </c>
      <c r="H31" s="451">
        <v>42.553806299999998</v>
      </c>
    </row>
    <row r="32" spans="1:8">
      <c r="A32" s="451">
        <v>2000</v>
      </c>
      <c r="B32" s="451">
        <v>78.678894040000003</v>
      </c>
      <c r="C32" s="451">
        <v>1.446787914</v>
      </c>
      <c r="D32" s="451">
        <v>46.589878079999998</v>
      </c>
      <c r="E32" s="451">
        <v>4.2765329679999997</v>
      </c>
      <c r="F32" s="451">
        <v>74.520317079999998</v>
      </c>
      <c r="H32" s="451">
        <v>46.566513059999998</v>
      </c>
    </row>
    <row r="33" spans="1:8">
      <c r="A33" s="451">
        <v>2001</v>
      </c>
      <c r="B33" s="451">
        <v>79.493499760000006</v>
      </c>
      <c r="C33" s="451">
        <v>2.058670904</v>
      </c>
      <c r="D33" s="451">
        <v>47.616249080000003</v>
      </c>
      <c r="E33" s="451">
        <v>6.6413634650000004</v>
      </c>
      <c r="F33" s="451">
        <v>75.013713839000005</v>
      </c>
      <c r="H33" s="451">
        <v>46.768493650000003</v>
      </c>
    </row>
    <row r="34" spans="1:8">
      <c r="A34" s="451">
        <v>2002</v>
      </c>
      <c r="B34" s="451">
        <v>80.350128170000005</v>
      </c>
      <c r="C34" s="451">
        <v>3.4735511319999999</v>
      </c>
      <c r="D34" s="451">
        <v>48.662216190000002</v>
      </c>
      <c r="E34" s="451">
        <v>9.1347844610000006</v>
      </c>
      <c r="F34" s="451">
        <v>75.507110598000011</v>
      </c>
      <c r="H34" s="451">
        <v>48.890087129999998</v>
      </c>
    </row>
    <row r="35" spans="1:8">
      <c r="A35" s="451">
        <v>2003</v>
      </c>
      <c r="B35" s="451">
        <v>81.131935119999994</v>
      </c>
      <c r="C35" s="451">
        <v>4.4787047820000003</v>
      </c>
      <c r="D35" s="451">
        <v>49.668323520000001</v>
      </c>
      <c r="E35" s="451">
        <v>12.19716543</v>
      </c>
      <c r="F35" s="451">
        <v>76.000507357000018</v>
      </c>
      <c r="H35" s="451">
        <v>52.478858950000003</v>
      </c>
    </row>
    <row r="36" spans="1:8">
      <c r="A36" s="451">
        <v>2004</v>
      </c>
      <c r="B36" s="451">
        <v>81.901046750000006</v>
      </c>
      <c r="C36" s="451">
        <v>5.6786552380000002</v>
      </c>
      <c r="D36" s="451">
        <v>50.684734339999999</v>
      </c>
      <c r="E36" s="451">
        <v>16.436341290000001</v>
      </c>
      <c r="F36" s="451">
        <v>76.493904116000024</v>
      </c>
      <c r="H36" s="451">
        <v>52.784976960000002</v>
      </c>
    </row>
    <row r="37" spans="1:8">
      <c r="A37" s="452" t="s">
        <v>370</v>
      </c>
      <c r="B37" s="451">
        <v>82.664657590000004</v>
      </c>
      <c r="C37" s="451">
        <v>6.7555063659999997</v>
      </c>
      <c r="D37" s="451">
        <v>51.662242890000002</v>
      </c>
      <c r="E37" s="451">
        <v>22.175163220000002</v>
      </c>
      <c r="F37" s="451">
        <v>76.987300875000031</v>
      </c>
      <c r="H37" s="451">
        <v>55.064456939999999</v>
      </c>
    </row>
    <row r="38" spans="1:8">
      <c r="A38" s="451">
        <v>2006</v>
      </c>
      <c r="B38" s="451">
        <v>83.39689636</v>
      </c>
      <c r="C38" s="451">
        <v>8.3465955120000004</v>
      </c>
      <c r="D38" s="451">
        <v>52.607192990000001</v>
      </c>
      <c r="E38" s="451">
        <v>29.759411360000001</v>
      </c>
      <c r="F38" s="451">
        <v>77.480697634000038</v>
      </c>
      <c r="G38" s="451">
        <v>0.4723058</v>
      </c>
      <c r="H38" s="451">
        <v>53.170909880000004</v>
      </c>
    </row>
    <row r="39" spans="1:8">
      <c r="A39" s="451">
        <v>2007</v>
      </c>
      <c r="B39" s="451">
        <v>84.125373839999995</v>
      </c>
      <c r="C39" s="451">
        <v>10.81847183</v>
      </c>
      <c r="D39" s="451">
        <v>53.561691279999998</v>
      </c>
      <c r="E39" s="451">
        <v>38.570599010000002</v>
      </c>
      <c r="F39" s="451">
        <v>77.974094393000044</v>
      </c>
      <c r="G39" s="451">
        <v>0.172429266</v>
      </c>
      <c r="H39" s="451">
        <v>54.042591090000002</v>
      </c>
    </row>
    <row r="40" spans="1:8">
      <c r="A40" s="451">
        <v>2008</v>
      </c>
      <c r="B40" s="451">
        <v>84.785865779999995</v>
      </c>
      <c r="C40" s="451">
        <v>13.65607559</v>
      </c>
      <c r="D40" s="451">
        <v>54.286567689999998</v>
      </c>
      <c r="E40" s="451">
        <v>48.537919250000002</v>
      </c>
      <c r="F40" s="451">
        <v>78.467491152000051</v>
      </c>
      <c r="G40" s="451">
        <v>0.46257467200000002</v>
      </c>
      <c r="H40" s="451">
        <v>55.864990229999997</v>
      </c>
    </row>
    <row r="41" spans="1:8">
      <c r="A41" s="451">
        <v>2009</v>
      </c>
      <c r="B41" s="451">
        <v>85.507911680000007</v>
      </c>
      <c r="C41" s="451">
        <v>16.556136009999999</v>
      </c>
      <c r="D41" s="451">
        <v>55.191566469999998</v>
      </c>
      <c r="E41" s="451">
        <v>57.528279949999998</v>
      </c>
      <c r="F41" s="451">
        <v>78.960887911000057</v>
      </c>
      <c r="G41" s="451">
        <v>1.080087043</v>
      </c>
      <c r="H41" s="451">
        <v>56.639904020000003</v>
      </c>
    </row>
    <row r="42" spans="1:8">
      <c r="A42" s="451">
        <v>10</v>
      </c>
      <c r="B42" s="451">
        <v>86.202255249999993</v>
      </c>
      <c r="C42" s="451">
        <v>20.178532229999998</v>
      </c>
      <c r="D42" s="451">
        <v>56.073986050000002</v>
      </c>
      <c r="E42" s="451">
        <v>67.872481859999994</v>
      </c>
      <c r="F42" s="451">
        <v>79.454284670000007</v>
      </c>
      <c r="G42" s="451">
        <v>4.6914828289999999</v>
      </c>
      <c r="H42" s="451">
        <v>60.552280430000003</v>
      </c>
    </row>
    <row r="43" spans="1:8">
      <c r="A43" s="451">
        <v>2011</v>
      </c>
      <c r="B43" s="451">
        <v>86.61545563</v>
      </c>
      <c r="C43" s="451">
        <v>23.25174458</v>
      </c>
      <c r="D43" s="451">
        <v>56.451160430000002</v>
      </c>
      <c r="E43" s="451">
        <v>77.052090500000006</v>
      </c>
      <c r="G43" s="451">
        <v>7.2340071469999998</v>
      </c>
      <c r="H43" s="451">
        <v>60.665256499999998</v>
      </c>
    </row>
    <row r="44" spans="1:8">
      <c r="A44" s="451">
        <v>2012</v>
      </c>
      <c r="B44" s="451">
        <v>87.185310360000003</v>
      </c>
      <c r="C44" s="451">
        <v>26.3343943</v>
      </c>
      <c r="D44" s="451">
        <v>56.932357789999998</v>
      </c>
      <c r="E44" s="451">
        <v>81.817683349999996</v>
      </c>
      <c r="G44" s="451">
        <v>11.63751686</v>
      </c>
      <c r="H44" s="451">
        <v>60.75019073</v>
      </c>
    </row>
    <row r="45" spans="1:8">
      <c r="A45" s="451">
        <v>2013</v>
      </c>
      <c r="C45" s="451">
        <v>29.015120079999999</v>
      </c>
      <c r="E45" s="451">
        <v>86.377128189999993</v>
      </c>
      <c r="G45" s="451">
        <v>15.380072759999999</v>
      </c>
      <c r="H45" s="451">
        <v>56.025497440000002</v>
      </c>
    </row>
  </sheetData>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3:E35"/>
  <sheetViews>
    <sheetView zoomScaleNormal="100" workbookViewId="0"/>
  </sheetViews>
  <sheetFormatPr defaultRowHeight="15"/>
  <cols>
    <col min="1" max="1" width="9.140625" style="451"/>
    <col min="2" max="2" width="31.5703125" style="451" bestFit="1" customWidth="1"/>
    <col min="3" max="16384" width="9.140625" style="451"/>
  </cols>
  <sheetData>
    <row r="3" spans="5:5">
      <c r="E3" s="453"/>
    </row>
    <row r="26" spans="1:3">
      <c r="A26" s="451" t="s">
        <v>768</v>
      </c>
      <c r="B26" s="451" t="s">
        <v>769</v>
      </c>
      <c r="C26" s="451">
        <v>193</v>
      </c>
    </row>
    <row r="27" spans="1:3">
      <c r="B27" s="451" t="s">
        <v>770</v>
      </c>
      <c r="C27" s="451">
        <v>101</v>
      </c>
    </row>
    <row r="28" spans="1:3">
      <c r="B28" s="451" t="s">
        <v>771</v>
      </c>
      <c r="C28" s="451">
        <v>73</v>
      </c>
    </row>
    <row r="29" spans="1:3">
      <c r="B29" s="451" t="s">
        <v>772</v>
      </c>
      <c r="C29" s="451">
        <v>60</v>
      </c>
    </row>
    <row r="31" spans="1:3">
      <c r="A31" s="451" t="s">
        <v>773</v>
      </c>
      <c r="B31" s="451" t="s">
        <v>774</v>
      </c>
      <c r="C31" s="451">
        <v>190</v>
      </c>
    </row>
    <row r="32" spans="1:3">
      <c r="B32" s="451" t="s">
        <v>775</v>
      </c>
      <c r="C32" s="451">
        <v>179</v>
      </c>
    </row>
    <row r="33" spans="2:3">
      <c r="B33" s="451" t="s">
        <v>776</v>
      </c>
      <c r="C33" s="451">
        <v>159</v>
      </c>
    </row>
    <row r="34" spans="2:3">
      <c r="B34" s="451" t="s">
        <v>777</v>
      </c>
      <c r="C34" s="451">
        <v>148</v>
      </c>
    </row>
    <row r="35" spans="2:3">
      <c r="B35" s="451" t="s">
        <v>778</v>
      </c>
      <c r="C35" s="451">
        <v>20</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4:D32"/>
  <sheetViews>
    <sheetView zoomScaleNormal="100" workbookViewId="0"/>
  </sheetViews>
  <sheetFormatPr defaultRowHeight="15"/>
  <cols>
    <col min="1" max="1" width="23" style="451" customWidth="1"/>
    <col min="2" max="13" width="9.140625" style="451"/>
    <col min="14" max="14" width="12.42578125" style="451" customWidth="1"/>
    <col min="15" max="16384" width="9.140625" style="451"/>
  </cols>
  <sheetData>
    <row r="24" spans="1:4">
      <c r="B24" s="451" t="s">
        <v>779</v>
      </c>
      <c r="C24" s="451" t="s">
        <v>780</v>
      </c>
      <c r="D24" s="451" t="s">
        <v>781</v>
      </c>
    </row>
    <row r="25" spans="1:4" ht="15" customHeight="1">
      <c r="A25" s="451" t="s">
        <v>782</v>
      </c>
      <c r="B25" s="451">
        <v>65.789473999999998</v>
      </c>
      <c r="C25" s="451">
        <v>40.952381000000003</v>
      </c>
      <c r="D25" s="451">
        <v>11.764706</v>
      </c>
    </row>
    <row r="26" spans="1:4">
      <c r="A26" s="451" t="s">
        <v>783</v>
      </c>
      <c r="B26" s="451">
        <v>85.416672000000005</v>
      </c>
      <c r="C26" s="451">
        <v>65.517241999999996</v>
      </c>
      <c r="D26" s="451">
        <v>32.352943000000003</v>
      </c>
    </row>
    <row r="27" spans="1:4">
      <c r="A27" s="451" t="s">
        <v>784</v>
      </c>
      <c r="B27" s="451">
        <v>53.947372000000001</v>
      </c>
      <c r="C27" s="451">
        <v>61.904761999999998</v>
      </c>
      <c r="D27" s="451">
        <v>41.176471999999997</v>
      </c>
    </row>
    <row r="28" spans="1:4">
      <c r="A28" s="451" t="s">
        <v>785</v>
      </c>
      <c r="B28" s="451">
        <v>70.833336000000003</v>
      </c>
      <c r="C28" s="451">
        <v>67.816092999999995</v>
      </c>
      <c r="D28" s="451">
        <v>50</v>
      </c>
    </row>
    <row r="29" spans="1:4">
      <c r="A29" s="451" t="s">
        <v>786</v>
      </c>
      <c r="B29" s="451">
        <v>87.5</v>
      </c>
      <c r="C29" s="451">
        <v>89.655174000000002</v>
      </c>
      <c r="D29" s="451">
        <v>58.823532</v>
      </c>
    </row>
    <row r="30" spans="1:4">
      <c r="A30" s="451" t="s">
        <v>787</v>
      </c>
      <c r="B30" s="451">
        <v>91.666672000000005</v>
      </c>
      <c r="C30" s="451">
        <v>78.160919000000007</v>
      </c>
      <c r="D30" s="451">
        <v>64.705887000000004</v>
      </c>
    </row>
    <row r="31" spans="1:4">
      <c r="A31" s="451" t="s">
        <v>788</v>
      </c>
      <c r="B31" s="451">
        <v>97.916663999999997</v>
      </c>
      <c r="C31" s="451">
        <v>98.850571000000002</v>
      </c>
      <c r="D31" s="451">
        <v>91.176468</v>
      </c>
    </row>
    <row r="32" spans="1:4">
      <c r="A32" s="451" t="s">
        <v>789</v>
      </c>
      <c r="B32" s="451">
        <v>93.75</v>
      </c>
      <c r="C32" s="451">
        <v>95.402298000000002</v>
      </c>
      <c r="D32" s="451">
        <v>94.117644999999996</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6:M212"/>
  <sheetViews>
    <sheetView zoomScaleNormal="100" workbookViewId="0"/>
  </sheetViews>
  <sheetFormatPr defaultRowHeight="15"/>
  <cols>
    <col min="1" max="5" width="9.140625" style="455"/>
    <col min="6" max="13" width="9.28515625" style="455" customWidth="1"/>
    <col min="14" max="16384" width="9.140625" style="455"/>
  </cols>
  <sheetData>
    <row r="26" spans="1:13">
      <c r="A26" s="454" t="s">
        <v>790</v>
      </c>
      <c r="B26" s="454" t="s">
        <v>455</v>
      </c>
      <c r="C26" s="454" t="s">
        <v>791</v>
      </c>
      <c r="D26" s="454" t="s">
        <v>792</v>
      </c>
      <c r="M26" s="456" t="s">
        <v>287</v>
      </c>
    </row>
    <row r="27" spans="1:13">
      <c r="A27" s="455" t="s">
        <v>793</v>
      </c>
      <c r="B27" s="455" t="s">
        <v>794</v>
      </c>
      <c r="C27" s="455" t="s">
        <v>270</v>
      </c>
      <c r="D27" s="455">
        <v>0.99212330999999998</v>
      </c>
    </row>
    <row r="28" spans="1:13">
      <c r="A28" s="455" t="s">
        <v>793</v>
      </c>
      <c r="B28" s="455" t="s">
        <v>91</v>
      </c>
      <c r="C28" s="455" t="s">
        <v>481</v>
      </c>
      <c r="D28" s="455">
        <v>0.96543002</v>
      </c>
    </row>
    <row r="29" spans="1:13">
      <c r="A29" s="455" t="s">
        <v>793</v>
      </c>
      <c r="B29" s="455" t="s">
        <v>20</v>
      </c>
      <c r="C29" s="455" t="s">
        <v>178</v>
      </c>
      <c r="D29" s="455">
        <v>0.93718332000000004</v>
      </c>
    </row>
    <row r="30" spans="1:13">
      <c r="A30" s="455" t="s">
        <v>793</v>
      </c>
      <c r="B30" s="455" t="s">
        <v>76</v>
      </c>
      <c r="C30" s="455" t="s">
        <v>429</v>
      </c>
      <c r="D30" s="455">
        <v>0.84794336999999997</v>
      </c>
    </row>
    <row r="31" spans="1:13">
      <c r="A31" s="455" t="s">
        <v>793</v>
      </c>
      <c r="B31" s="455" t="s">
        <v>51</v>
      </c>
      <c r="C31" s="455" t="s">
        <v>272</v>
      </c>
      <c r="D31" s="455">
        <v>0.76998997000000002</v>
      </c>
    </row>
    <row r="32" spans="1:13">
      <c r="A32" s="455" t="s">
        <v>793</v>
      </c>
      <c r="B32" s="455" t="s">
        <v>50</v>
      </c>
      <c r="C32" s="455" t="s">
        <v>498</v>
      </c>
      <c r="D32" s="455">
        <v>0.67431777999999998</v>
      </c>
    </row>
    <row r="33" spans="1:4">
      <c r="A33" s="455" t="s">
        <v>793</v>
      </c>
      <c r="B33" s="455" t="s">
        <v>108</v>
      </c>
      <c r="C33" s="455" t="s">
        <v>795</v>
      </c>
      <c r="D33" s="455">
        <v>0.65472448000000005</v>
      </c>
    </row>
    <row r="34" spans="1:4">
      <c r="A34" s="455" t="s">
        <v>793</v>
      </c>
      <c r="B34" s="455" t="s">
        <v>83</v>
      </c>
      <c r="C34" s="455" t="s">
        <v>426</v>
      </c>
      <c r="D34" s="455">
        <v>0.61229115999999995</v>
      </c>
    </row>
    <row r="35" spans="1:4">
      <c r="A35" s="455" t="s">
        <v>793</v>
      </c>
      <c r="B35" s="455" t="s">
        <v>6</v>
      </c>
      <c r="C35" s="455" t="s">
        <v>171</v>
      </c>
      <c r="D35" s="455">
        <v>0.59860002999999995</v>
      </c>
    </row>
    <row r="36" spans="1:4">
      <c r="A36" s="455" t="s">
        <v>793</v>
      </c>
      <c r="B36" s="455" t="s">
        <v>796</v>
      </c>
      <c r="C36" s="455" t="s">
        <v>797</v>
      </c>
      <c r="D36" s="455">
        <v>0.58740115000000004</v>
      </c>
    </row>
    <row r="37" spans="1:4">
      <c r="A37" s="455" t="s">
        <v>793</v>
      </c>
      <c r="B37" s="455" t="s">
        <v>75</v>
      </c>
      <c r="C37" s="455" t="s">
        <v>172</v>
      </c>
      <c r="D37" s="455">
        <v>0.57073443999999995</v>
      </c>
    </row>
    <row r="38" spans="1:4">
      <c r="A38" s="455" t="s">
        <v>793</v>
      </c>
      <c r="B38" s="455" t="s">
        <v>84</v>
      </c>
      <c r="C38" s="455" t="s">
        <v>501</v>
      </c>
      <c r="D38" s="455">
        <v>0.56364554</v>
      </c>
    </row>
    <row r="39" spans="1:4">
      <c r="A39" s="455" t="s">
        <v>793</v>
      </c>
      <c r="B39" s="455" t="s">
        <v>24</v>
      </c>
      <c r="C39" s="455" t="s">
        <v>188</v>
      </c>
      <c r="D39" s="455">
        <v>0.55861329999999998</v>
      </c>
    </row>
    <row r="40" spans="1:4">
      <c r="A40" s="455" t="s">
        <v>793</v>
      </c>
      <c r="B40" s="455" t="s">
        <v>92</v>
      </c>
      <c r="C40" s="455" t="s">
        <v>275</v>
      </c>
      <c r="D40" s="455">
        <v>0.52103781999999998</v>
      </c>
    </row>
    <row r="41" spans="1:4">
      <c r="A41" s="455" t="s">
        <v>793</v>
      </c>
      <c r="B41" s="455" t="s">
        <v>144</v>
      </c>
      <c r="C41" s="455" t="s">
        <v>522</v>
      </c>
      <c r="D41" s="455">
        <v>0.49049556</v>
      </c>
    </row>
    <row r="42" spans="1:4">
      <c r="A42" s="455" t="s">
        <v>793</v>
      </c>
      <c r="B42" s="455" t="s">
        <v>798</v>
      </c>
      <c r="C42" s="455" t="s">
        <v>799</v>
      </c>
      <c r="D42" s="455">
        <v>0.48401111000000002</v>
      </c>
    </row>
    <row r="43" spans="1:4">
      <c r="A43" s="455" t="s">
        <v>793</v>
      </c>
      <c r="B43" s="455" t="s">
        <v>800</v>
      </c>
      <c r="C43" s="455" t="s">
        <v>801</v>
      </c>
      <c r="D43" s="455">
        <v>0.47580779000000001</v>
      </c>
    </row>
    <row r="44" spans="1:4">
      <c r="A44" s="455" t="s">
        <v>793</v>
      </c>
      <c r="B44" s="455" t="s">
        <v>96</v>
      </c>
      <c r="C44" s="455" t="s">
        <v>351</v>
      </c>
      <c r="D44" s="455">
        <v>0.44107446</v>
      </c>
    </row>
    <row r="45" spans="1:4">
      <c r="A45" s="455" t="s">
        <v>793</v>
      </c>
      <c r="B45" s="455" t="s">
        <v>139</v>
      </c>
      <c r="C45" s="455" t="s">
        <v>352</v>
      </c>
      <c r="D45" s="455">
        <v>0.43860443999999998</v>
      </c>
    </row>
    <row r="46" spans="1:4">
      <c r="A46" s="455" t="s">
        <v>793</v>
      </c>
      <c r="B46" s="455" t="s">
        <v>80</v>
      </c>
      <c r="C46" s="455" t="s">
        <v>483</v>
      </c>
      <c r="D46" s="455">
        <v>0.42607665</v>
      </c>
    </row>
    <row r="47" spans="1:4">
      <c r="A47" s="455" t="s">
        <v>793</v>
      </c>
      <c r="B47" s="455" t="s">
        <v>802</v>
      </c>
      <c r="C47" s="455" t="s">
        <v>803</v>
      </c>
      <c r="D47" s="455">
        <v>0.34226000000000001</v>
      </c>
    </row>
    <row r="48" spans="1:4">
      <c r="A48" s="455" t="s">
        <v>793</v>
      </c>
      <c r="B48" s="455" t="s">
        <v>111</v>
      </c>
      <c r="C48" s="455" t="s">
        <v>509</v>
      </c>
      <c r="D48" s="455">
        <v>0.32067888999999999</v>
      </c>
    </row>
    <row r="49" spans="1:4">
      <c r="A49" s="455" t="s">
        <v>793</v>
      </c>
      <c r="B49" s="455" t="s">
        <v>804</v>
      </c>
      <c r="C49" s="455" t="s">
        <v>805</v>
      </c>
      <c r="D49" s="455">
        <v>0.30367665999999999</v>
      </c>
    </row>
    <row r="50" spans="1:4">
      <c r="A50" s="455" t="s">
        <v>793</v>
      </c>
      <c r="B50" s="455" t="s">
        <v>701</v>
      </c>
      <c r="C50" s="455" t="s">
        <v>531</v>
      </c>
      <c r="D50" s="455">
        <v>0.30088000999999998</v>
      </c>
    </row>
    <row r="51" spans="1:4">
      <c r="A51" s="455" t="s">
        <v>793</v>
      </c>
      <c r="B51" s="455" t="s">
        <v>806</v>
      </c>
      <c r="C51" s="455" t="s">
        <v>807</v>
      </c>
      <c r="D51" s="455">
        <v>0.29247331999999998</v>
      </c>
    </row>
    <row r="52" spans="1:4">
      <c r="A52" s="455" t="s">
        <v>793</v>
      </c>
      <c r="B52" s="455" t="s">
        <v>808</v>
      </c>
      <c r="C52" s="455" t="s">
        <v>809</v>
      </c>
      <c r="D52" s="455">
        <v>0.21513666000000001</v>
      </c>
    </row>
    <row r="53" spans="1:4">
      <c r="A53" s="455" t="s">
        <v>793</v>
      </c>
      <c r="B53" s="455" t="s">
        <v>810</v>
      </c>
      <c r="C53" s="455" t="s">
        <v>513</v>
      </c>
      <c r="D53" s="455">
        <v>0.21321666</v>
      </c>
    </row>
    <row r="54" spans="1:4">
      <c r="A54" s="455" t="s">
        <v>793</v>
      </c>
      <c r="B54" s="455" t="s">
        <v>138</v>
      </c>
      <c r="C54" s="455" t="s">
        <v>507</v>
      </c>
      <c r="D54" s="455">
        <v>0.20717999000000001</v>
      </c>
    </row>
    <row r="55" spans="1:4">
      <c r="A55" s="455" t="s">
        <v>793</v>
      </c>
      <c r="B55" s="455" t="s">
        <v>811</v>
      </c>
      <c r="C55" s="455" t="s">
        <v>812</v>
      </c>
      <c r="D55" s="455">
        <v>0.19614667</v>
      </c>
    </row>
    <row r="56" spans="1:4">
      <c r="A56" s="455" t="s">
        <v>793</v>
      </c>
      <c r="B56" s="455" t="s">
        <v>813</v>
      </c>
      <c r="C56" s="455" t="s">
        <v>814</v>
      </c>
      <c r="D56" s="455">
        <v>0.18845001</v>
      </c>
    </row>
    <row r="57" spans="1:4">
      <c r="A57" s="455" t="s">
        <v>793</v>
      </c>
      <c r="B57" s="455" t="s">
        <v>815</v>
      </c>
      <c r="C57" s="455" t="s">
        <v>816</v>
      </c>
      <c r="D57" s="455">
        <v>0.13683666</v>
      </c>
    </row>
    <row r="58" spans="1:4">
      <c r="A58" s="455" t="s">
        <v>793</v>
      </c>
      <c r="B58" s="455" t="s">
        <v>817</v>
      </c>
      <c r="C58" s="455" t="s">
        <v>818</v>
      </c>
      <c r="D58" s="455">
        <v>6.8679995999999993E-2</v>
      </c>
    </row>
    <row r="59" spans="1:4">
      <c r="A59" s="455" t="s">
        <v>793</v>
      </c>
      <c r="B59" s="455" t="s">
        <v>819</v>
      </c>
      <c r="C59" s="455" t="s">
        <v>820</v>
      </c>
      <c r="D59" s="455">
        <v>5.8270000000000002E-2</v>
      </c>
    </row>
    <row r="60" spans="1:4">
      <c r="A60" s="455" t="s">
        <v>821</v>
      </c>
      <c r="B60" s="455" t="s">
        <v>41</v>
      </c>
      <c r="C60" s="455" t="s">
        <v>488</v>
      </c>
      <c r="D60" s="455">
        <v>0.82712001000000002</v>
      </c>
    </row>
    <row r="61" spans="1:4">
      <c r="A61" s="455" t="s">
        <v>821</v>
      </c>
      <c r="B61" s="455" t="s">
        <v>822</v>
      </c>
      <c r="C61" s="455" t="s">
        <v>494</v>
      </c>
      <c r="D61" s="455">
        <v>0.80288780000000004</v>
      </c>
    </row>
    <row r="62" spans="1:4">
      <c r="A62" s="455" t="s">
        <v>821</v>
      </c>
      <c r="B62" s="455" t="s">
        <v>823</v>
      </c>
      <c r="C62" s="455" t="s">
        <v>824</v>
      </c>
      <c r="D62" s="455">
        <v>0.71583443999999996</v>
      </c>
    </row>
    <row r="63" spans="1:4">
      <c r="A63" s="455" t="s">
        <v>821</v>
      </c>
      <c r="B63" s="455" t="s">
        <v>825</v>
      </c>
      <c r="C63" s="455" t="s">
        <v>826</v>
      </c>
      <c r="D63" s="455">
        <v>0.66058444999999999</v>
      </c>
    </row>
    <row r="64" spans="1:4">
      <c r="A64" s="455" t="s">
        <v>821</v>
      </c>
      <c r="B64" s="455" t="s">
        <v>42</v>
      </c>
      <c r="C64" s="455" t="s">
        <v>503</v>
      </c>
      <c r="D64" s="455">
        <v>0.64435779999999998</v>
      </c>
    </row>
    <row r="65" spans="1:4">
      <c r="A65" s="455" t="s">
        <v>821</v>
      </c>
      <c r="B65" s="455" t="s">
        <v>107</v>
      </c>
      <c r="C65" s="455" t="s">
        <v>523</v>
      </c>
      <c r="D65" s="455">
        <v>0.57168448000000005</v>
      </c>
    </row>
    <row r="66" spans="1:4">
      <c r="A66" s="455" t="s">
        <v>821</v>
      </c>
      <c r="B66" s="455" t="s">
        <v>135</v>
      </c>
      <c r="C66" s="455" t="s">
        <v>525</v>
      </c>
      <c r="D66" s="455">
        <v>0.49741777999999998</v>
      </c>
    </row>
    <row r="67" spans="1:4">
      <c r="A67" s="455" t="s">
        <v>821</v>
      </c>
      <c r="B67" s="455" t="s">
        <v>116</v>
      </c>
      <c r="C67" s="455" t="s">
        <v>524</v>
      </c>
      <c r="D67" s="455">
        <v>0.49265777999999999</v>
      </c>
    </row>
    <row r="68" spans="1:4">
      <c r="A68" s="455" t="s">
        <v>821</v>
      </c>
      <c r="B68" s="455" t="s">
        <v>85</v>
      </c>
      <c r="C68" s="455" t="s">
        <v>495</v>
      </c>
      <c r="D68" s="455">
        <v>0.41006890000000001</v>
      </c>
    </row>
    <row r="69" spans="1:4">
      <c r="A69" s="455" t="s">
        <v>821</v>
      </c>
      <c r="B69" s="455" t="s">
        <v>127</v>
      </c>
      <c r="C69" s="455" t="s">
        <v>500</v>
      </c>
      <c r="D69" s="455">
        <v>0.36247000000000001</v>
      </c>
    </row>
    <row r="70" spans="1:4">
      <c r="A70" s="455" t="s">
        <v>821</v>
      </c>
      <c r="B70" s="455" t="s">
        <v>143</v>
      </c>
      <c r="C70" s="455" t="s">
        <v>514</v>
      </c>
      <c r="D70" s="455">
        <v>0.31960889999999997</v>
      </c>
    </row>
    <row r="71" spans="1:4">
      <c r="A71" s="455" t="s">
        <v>821</v>
      </c>
      <c r="B71" s="455" t="s">
        <v>827</v>
      </c>
      <c r="C71" s="455" t="s">
        <v>828</v>
      </c>
      <c r="D71" s="455">
        <v>7.3313332999999994E-2</v>
      </c>
    </row>
    <row r="72" spans="1:4">
      <c r="A72" s="455" t="s">
        <v>829</v>
      </c>
      <c r="B72" s="455" t="s">
        <v>12</v>
      </c>
      <c r="C72" s="455" t="s">
        <v>289</v>
      </c>
      <c r="D72" s="455">
        <v>0.85999334000000005</v>
      </c>
    </row>
    <row r="73" spans="1:4">
      <c r="A73" s="455" t="s">
        <v>829</v>
      </c>
      <c r="B73" s="455" t="s">
        <v>29</v>
      </c>
      <c r="C73" s="455" t="s">
        <v>180</v>
      </c>
      <c r="D73" s="455">
        <v>0.85940444000000005</v>
      </c>
    </row>
    <row r="74" spans="1:4">
      <c r="A74" s="455" t="s">
        <v>829</v>
      </c>
      <c r="B74" s="455" t="s">
        <v>23</v>
      </c>
      <c r="C74" s="455" t="s">
        <v>184</v>
      </c>
      <c r="D74" s="455">
        <v>0.83748668000000004</v>
      </c>
    </row>
    <row r="75" spans="1:4">
      <c r="A75" s="455" t="s">
        <v>829</v>
      </c>
      <c r="B75" s="455" t="s">
        <v>26</v>
      </c>
      <c r="C75" s="455" t="s">
        <v>185</v>
      </c>
      <c r="D75" s="455">
        <v>0.83482003000000005</v>
      </c>
    </row>
    <row r="76" spans="1:4">
      <c r="A76" s="455" t="s">
        <v>829</v>
      </c>
      <c r="B76" s="455" t="s">
        <v>19</v>
      </c>
      <c r="C76" s="455" t="s">
        <v>177</v>
      </c>
      <c r="D76" s="455">
        <v>0.82712001000000002</v>
      </c>
    </row>
    <row r="77" spans="1:4">
      <c r="A77" s="455" t="s">
        <v>829</v>
      </c>
      <c r="B77" s="455" t="s">
        <v>7</v>
      </c>
      <c r="C77" s="455" t="s">
        <v>181</v>
      </c>
      <c r="D77" s="455">
        <v>0.80489778999999995</v>
      </c>
    </row>
    <row r="78" spans="1:4">
      <c r="A78" s="455" t="s">
        <v>829</v>
      </c>
      <c r="B78" s="455" t="s">
        <v>15</v>
      </c>
      <c r="C78" s="455" t="s">
        <v>189</v>
      </c>
      <c r="D78" s="455">
        <v>0.80087447</v>
      </c>
    </row>
    <row r="79" spans="1:4">
      <c r="A79" s="455" t="s">
        <v>829</v>
      </c>
      <c r="B79" s="455" t="s">
        <v>90</v>
      </c>
      <c r="C79" s="455" t="s">
        <v>196</v>
      </c>
      <c r="D79" s="455">
        <v>0.78081666999999999</v>
      </c>
    </row>
    <row r="80" spans="1:4">
      <c r="A80" s="455" t="s">
        <v>829</v>
      </c>
      <c r="B80" s="455" t="s">
        <v>65</v>
      </c>
      <c r="C80" s="455" t="s">
        <v>194</v>
      </c>
      <c r="D80" s="455">
        <v>0.77418779999999998</v>
      </c>
    </row>
    <row r="81" spans="1:4">
      <c r="A81" s="455" t="s">
        <v>829</v>
      </c>
      <c r="B81" s="455" t="s">
        <v>8</v>
      </c>
      <c r="C81" s="455" t="s">
        <v>182</v>
      </c>
      <c r="D81" s="455">
        <v>0.76183003000000005</v>
      </c>
    </row>
    <row r="82" spans="1:4">
      <c r="A82" s="455" t="s">
        <v>829</v>
      </c>
      <c r="B82" s="455" t="s">
        <v>14</v>
      </c>
      <c r="C82" s="455" t="s">
        <v>175</v>
      </c>
      <c r="D82" s="455">
        <v>0.76111220999999996</v>
      </c>
    </row>
    <row r="83" spans="1:4">
      <c r="A83" s="455" t="s">
        <v>829</v>
      </c>
      <c r="B83" s="455" t="s">
        <v>54</v>
      </c>
      <c r="C83" s="455" t="s">
        <v>489</v>
      </c>
      <c r="D83" s="455">
        <v>0.75301777999999997</v>
      </c>
    </row>
    <row r="84" spans="1:4">
      <c r="A84" s="455" t="s">
        <v>829</v>
      </c>
      <c r="B84" s="455" t="s">
        <v>25</v>
      </c>
      <c r="C84" s="455" t="s">
        <v>292</v>
      </c>
      <c r="D84" s="455">
        <v>0.74641113999999997</v>
      </c>
    </row>
    <row r="85" spans="1:4">
      <c r="A85" s="455" t="s">
        <v>829</v>
      </c>
      <c r="B85" s="455" t="s">
        <v>22</v>
      </c>
      <c r="C85" s="455" t="s">
        <v>192</v>
      </c>
      <c r="D85" s="455">
        <v>0.74345665999999999</v>
      </c>
    </row>
    <row r="86" spans="1:4">
      <c r="A86" s="455" t="s">
        <v>829</v>
      </c>
      <c r="B86" s="455" t="s">
        <v>66</v>
      </c>
      <c r="C86" s="455" t="s">
        <v>296</v>
      </c>
      <c r="D86" s="455">
        <v>0.70052331999999995</v>
      </c>
    </row>
    <row r="87" spans="1:4">
      <c r="A87" s="455" t="s">
        <v>829</v>
      </c>
      <c r="B87" s="455" t="s">
        <v>31</v>
      </c>
      <c r="C87" s="455" t="s">
        <v>195</v>
      </c>
      <c r="D87" s="455">
        <v>0.68256110000000003</v>
      </c>
    </row>
    <row r="88" spans="1:4">
      <c r="A88" s="455" t="s">
        <v>829</v>
      </c>
      <c r="B88" s="455" t="s">
        <v>82</v>
      </c>
      <c r="C88" s="455" t="s">
        <v>432</v>
      </c>
      <c r="D88" s="455">
        <v>0.68031441999999998</v>
      </c>
    </row>
    <row r="89" spans="1:4">
      <c r="A89" s="455" t="s">
        <v>829</v>
      </c>
      <c r="B89" s="455" t="s">
        <v>830</v>
      </c>
      <c r="C89" s="455" t="s">
        <v>831</v>
      </c>
      <c r="D89" s="455">
        <v>0.67182445999999996</v>
      </c>
    </row>
    <row r="90" spans="1:4">
      <c r="A90" s="455" t="s">
        <v>829</v>
      </c>
      <c r="B90" s="455" t="s">
        <v>30</v>
      </c>
      <c r="C90" s="455" t="s">
        <v>293</v>
      </c>
      <c r="D90" s="455">
        <v>0.66414773000000005</v>
      </c>
    </row>
    <row r="91" spans="1:4">
      <c r="A91" s="455" t="s">
        <v>829</v>
      </c>
      <c r="B91" s="455" t="s">
        <v>832</v>
      </c>
      <c r="C91" s="455" t="s">
        <v>833</v>
      </c>
      <c r="D91" s="455">
        <v>0.65345447999999995</v>
      </c>
    </row>
    <row r="92" spans="1:4">
      <c r="A92" s="455" t="s">
        <v>829</v>
      </c>
      <c r="B92" s="455" t="s">
        <v>27</v>
      </c>
      <c r="C92" s="455" t="s">
        <v>197</v>
      </c>
      <c r="D92" s="455">
        <v>0.64328110000000005</v>
      </c>
    </row>
    <row r="93" spans="1:4">
      <c r="A93" s="455" t="s">
        <v>829</v>
      </c>
      <c r="B93" s="455" t="s">
        <v>74</v>
      </c>
      <c r="C93" s="455" t="s">
        <v>428</v>
      </c>
      <c r="D93" s="455">
        <v>0.62523782000000006</v>
      </c>
    </row>
    <row r="94" spans="1:4">
      <c r="A94" s="455" t="s">
        <v>829</v>
      </c>
      <c r="B94" s="455" t="s">
        <v>13</v>
      </c>
      <c r="C94" s="455" t="s">
        <v>174</v>
      </c>
      <c r="D94" s="455">
        <v>0.62110555000000001</v>
      </c>
    </row>
    <row r="95" spans="1:4">
      <c r="A95" s="455" t="s">
        <v>829</v>
      </c>
      <c r="B95" s="455" t="s">
        <v>10</v>
      </c>
      <c r="C95" s="455" t="s">
        <v>288</v>
      </c>
      <c r="D95" s="455">
        <v>0.60391116</v>
      </c>
    </row>
    <row r="96" spans="1:4">
      <c r="A96" s="455" t="s">
        <v>829</v>
      </c>
      <c r="B96" s="455" t="s">
        <v>81</v>
      </c>
      <c r="C96" s="455" t="s">
        <v>430</v>
      </c>
      <c r="D96" s="455">
        <v>0.60193443000000002</v>
      </c>
    </row>
    <row r="97" spans="1:4">
      <c r="A97" s="455" t="s">
        <v>829</v>
      </c>
      <c r="B97" s="455" t="s">
        <v>32</v>
      </c>
      <c r="C97" s="455" t="s">
        <v>186</v>
      </c>
      <c r="D97" s="455">
        <v>0.58810001999999995</v>
      </c>
    </row>
    <row r="98" spans="1:4">
      <c r="A98" s="455" t="s">
        <v>829</v>
      </c>
      <c r="B98" s="455" t="s">
        <v>834</v>
      </c>
      <c r="C98" s="455" t="s">
        <v>835</v>
      </c>
      <c r="D98" s="455">
        <v>0.53893219999999997</v>
      </c>
    </row>
    <row r="99" spans="1:4">
      <c r="A99" s="455" t="s">
        <v>829</v>
      </c>
      <c r="B99" s="455" t="s">
        <v>70</v>
      </c>
      <c r="C99" s="455" t="s">
        <v>427</v>
      </c>
      <c r="D99" s="455">
        <v>0.52985448000000002</v>
      </c>
    </row>
    <row r="100" spans="1:4">
      <c r="A100" s="455" t="s">
        <v>829</v>
      </c>
      <c r="B100" s="455" t="s">
        <v>28</v>
      </c>
      <c r="C100" s="455" t="s">
        <v>179</v>
      </c>
      <c r="D100" s="455">
        <v>0.52853446999999998</v>
      </c>
    </row>
    <row r="101" spans="1:4">
      <c r="A101" s="455" t="s">
        <v>829</v>
      </c>
      <c r="B101" s="455" t="s">
        <v>11</v>
      </c>
      <c r="C101" s="455" t="s">
        <v>183</v>
      </c>
      <c r="D101" s="455">
        <v>0.52046996000000001</v>
      </c>
    </row>
    <row r="102" spans="1:4">
      <c r="A102" s="455" t="s">
        <v>829</v>
      </c>
      <c r="B102" s="455" t="s">
        <v>836</v>
      </c>
      <c r="C102" s="455" t="s">
        <v>837</v>
      </c>
      <c r="D102" s="455">
        <v>0.51890444999999996</v>
      </c>
    </row>
    <row r="103" spans="1:4">
      <c r="A103" s="455" t="s">
        <v>829</v>
      </c>
      <c r="B103" s="455" t="s">
        <v>17</v>
      </c>
      <c r="C103" s="455" t="s">
        <v>291</v>
      </c>
      <c r="D103" s="455">
        <v>0.48127666000000002</v>
      </c>
    </row>
    <row r="104" spans="1:4">
      <c r="A104" s="455" t="s">
        <v>829</v>
      </c>
      <c r="B104" s="455" t="s">
        <v>838</v>
      </c>
      <c r="C104" s="455" t="s">
        <v>575</v>
      </c>
      <c r="D104" s="455">
        <v>0.47596112000000002</v>
      </c>
    </row>
    <row r="105" spans="1:4">
      <c r="A105" s="455" t="s">
        <v>829</v>
      </c>
      <c r="B105" s="455" t="s">
        <v>839</v>
      </c>
      <c r="C105" s="455" t="s">
        <v>840</v>
      </c>
      <c r="D105" s="455">
        <v>0.45775113000000001</v>
      </c>
    </row>
    <row r="106" spans="1:4">
      <c r="A106" s="455" t="s">
        <v>829</v>
      </c>
      <c r="B106" s="455" t="s">
        <v>16</v>
      </c>
      <c r="C106" s="455" t="s">
        <v>176</v>
      </c>
      <c r="D106" s="455">
        <v>0.45695665000000002</v>
      </c>
    </row>
    <row r="107" spans="1:4">
      <c r="A107" s="455" t="s">
        <v>829</v>
      </c>
      <c r="B107" s="455" t="s">
        <v>64</v>
      </c>
      <c r="C107" s="455" t="s">
        <v>290</v>
      </c>
      <c r="D107" s="455">
        <v>0.43736335999999998</v>
      </c>
    </row>
    <row r="108" spans="1:4">
      <c r="A108" s="455" t="s">
        <v>829</v>
      </c>
      <c r="B108" s="455" t="s">
        <v>88</v>
      </c>
      <c r="C108" s="455" t="s">
        <v>295</v>
      </c>
      <c r="D108" s="455">
        <v>0.41234001999999997</v>
      </c>
    </row>
    <row r="109" spans="1:4">
      <c r="A109" s="455" t="s">
        <v>829</v>
      </c>
      <c r="B109" s="455" t="s">
        <v>841</v>
      </c>
      <c r="C109" s="455" t="s">
        <v>842</v>
      </c>
      <c r="D109" s="455">
        <v>0.34186446999999998</v>
      </c>
    </row>
    <row r="110" spans="1:4">
      <c r="A110" s="455" t="s">
        <v>843</v>
      </c>
      <c r="B110" s="455" t="s">
        <v>68</v>
      </c>
      <c r="C110" s="455" t="s">
        <v>482</v>
      </c>
      <c r="D110" s="455">
        <v>0.90629667000000003</v>
      </c>
    </row>
    <row r="111" spans="1:4">
      <c r="A111" s="455" t="s">
        <v>843</v>
      </c>
      <c r="B111" s="455" t="s">
        <v>86</v>
      </c>
      <c r="C111" s="455" t="s">
        <v>492</v>
      </c>
      <c r="D111" s="455">
        <v>0.89457333000000006</v>
      </c>
    </row>
    <row r="112" spans="1:4">
      <c r="A112" s="455" t="s">
        <v>843</v>
      </c>
      <c r="B112" s="455" t="s">
        <v>56</v>
      </c>
      <c r="C112" s="455" t="s">
        <v>274</v>
      </c>
      <c r="D112" s="455">
        <v>0.78836112999999997</v>
      </c>
    </row>
    <row r="113" spans="1:4">
      <c r="A113" s="455" t="s">
        <v>843</v>
      </c>
      <c r="B113" s="455" t="s">
        <v>69</v>
      </c>
      <c r="C113" s="455" t="s">
        <v>484</v>
      </c>
      <c r="D113" s="455">
        <v>0.76802110999999995</v>
      </c>
    </row>
    <row r="114" spans="1:4">
      <c r="A114" s="455" t="s">
        <v>843</v>
      </c>
      <c r="B114" s="455" t="s">
        <v>57</v>
      </c>
      <c r="C114" s="455" t="s">
        <v>273</v>
      </c>
      <c r="D114" s="455">
        <v>0.69408113000000005</v>
      </c>
    </row>
    <row r="115" spans="1:4">
      <c r="A115" s="455" t="s">
        <v>843</v>
      </c>
      <c r="B115" s="455" t="s">
        <v>67</v>
      </c>
      <c r="C115" s="455" t="s">
        <v>365</v>
      </c>
      <c r="D115" s="455">
        <v>0.68928111000000003</v>
      </c>
    </row>
    <row r="116" spans="1:4">
      <c r="A116" s="455" t="s">
        <v>843</v>
      </c>
      <c r="B116" s="455" t="s">
        <v>79</v>
      </c>
      <c r="C116" s="455" t="s">
        <v>358</v>
      </c>
      <c r="D116" s="455">
        <v>0.65302777000000001</v>
      </c>
    </row>
    <row r="117" spans="1:4">
      <c r="A117" s="455" t="s">
        <v>843</v>
      </c>
      <c r="B117" s="455" t="s">
        <v>844</v>
      </c>
      <c r="C117" s="455" t="s">
        <v>845</v>
      </c>
      <c r="D117" s="455">
        <v>0.63389110999999998</v>
      </c>
    </row>
    <row r="118" spans="1:4">
      <c r="A118" s="455" t="s">
        <v>843</v>
      </c>
      <c r="B118" s="455" t="s">
        <v>72</v>
      </c>
      <c r="C118" s="455" t="s">
        <v>431</v>
      </c>
      <c r="D118" s="455">
        <v>0.60038113999999998</v>
      </c>
    </row>
    <row r="119" spans="1:4">
      <c r="A119" s="455" t="s">
        <v>843</v>
      </c>
      <c r="B119" s="455" t="s">
        <v>846</v>
      </c>
      <c r="C119" s="455" t="s">
        <v>847</v>
      </c>
      <c r="D119" s="455">
        <v>0.58750444999999996</v>
      </c>
    </row>
    <row r="120" spans="1:4">
      <c r="A120" s="455" t="s">
        <v>843</v>
      </c>
      <c r="B120" s="455" t="s">
        <v>848</v>
      </c>
      <c r="C120" s="455" t="s">
        <v>849</v>
      </c>
      <c r="D120" s="455">
        <v>0.57817112999999998</v>
      </c>
    </row>
    <row r="121" spans="1:4">
      <c r="A121" s="455" t="s">
        <v>843</v>
      </c>
      <c r="B121" s="455" t="s">
        <v>850</v>
      </c>
      <c r="C121" s="455" t="s">
        <v>851</v>
      </c>
      <c r="D121" s="455">
        <v>0.56224447</v>
      </c>
    </row>
    <row r="122" spans="1:4">
      <c r="A122" s="455" t="s">
        <v>843</v>
      </c>
      <c r="B122" s="455" t="s">
        <v>94</v>
      </c>
      <c r="C122" s="455" t="s">
        <v>852</v>
      </c>
      <c r="D122" s="455">
        <v>0.55901109999999998</v>
      </c>
    </row>
    <row r="123" spans="1:4">
      <c r="A123" s="455" t="s">
        <v>843</v>
      </c>
      <c r="B123" s="455" t="s">
        <v>71</v>
      </c>
      <c r="C123" s="455" t="s">
        <v>487</v>
      </c>
      <c r="D123" s="455">
        <v>0.55638443999999998</v>
      </c>
    </row>
    <row r="124" spans="1:4">
      <c r="A124" s="455" t="s">
        <v>843</v>
      </c>
      <c r="B124" s="455" t="s">
        <v>134</v>
      </c>
      <c r="C124" s="455" t="s">
        <v>512</v>
      </c>
      <c r="D124" s="455">
        <v>0.54219108999999999</v>
      </c>
    </row>
    <row r="125" spans="1:4">
      <c r="A125" s="455" t="s">
        <v>843</v>
      </c>
      <c r="B125" s="455" t="s">
        <v>853</v>
      </c>
      <c r="C125" s="455" t="s">
        <v>854</v>
      </c>
      <c r="D125" s="455">
        <v>0.52750111</v>
      </c>
    </row>
    <row r="126" spans="1:4">
      <c r="A126" s="455" t="s">
        <v>843</v>
      </c>
      <c r="B126" s="455" t="s">
        <v>855</v>
      </c>
      <c r="C126" s="455" t="s">
        <v>856</v>
      </c>
      <c r="D126" s="455">
        <v>0.52165448999999997</v>
      </c>
    </row>
    <row r="127" spans="1:4">
      <c r="A127" s="455" t="s">
        <v>843</v>
      </c>
      <c r="B127" s="455" t="s">
        <v>857</v>
      </c>
      <c r="C127" s="455" t="s">
        <v>858</v>
      </c>
      <c r="D127" s="455">
        <v>0.52103781999999998</v>
      </c>
    </row>
    <row r="128" spans="1:4">
      <c r="A128" s="455" t="s">
        <v>843</v>
      </c>
      <c r="B128" s="455" t="s">
        <v>859</v>
      </c>
      <c r="C128" s="455" t="s">
        <v>363</v>
      </c>
      <c r="D128" s="455">
        <v>0.49986779999999997</v>
      </c>
    </row>
    <row r="129" spans="1:4">
      <c r="A129" s="455" t="s">
        <v>843</v>
      </c>
      <c r="B129" s="455" t="s">
        <v>860</v>
      </c>
      <c r="C129" s="455" t="s">
        <v>861</v>
      </c>
      <c r="D129" s="455">
        <v>0.49495446999999998</v>
      </c>
    </row>
    <row r="130" spans="1:4">
      <c r="A130" s="455" t="s">
        <v>843</v>
      </c>
      <c r="B130" s="455" t="s">
        <v>862</v>
      </c>
      <c r="C130" s="455" t="s">
        <v>863</v>
      </c>
      <c r="D130" s="455">
        <v>0.44771111000000002</v>
      </c>
    </row>
    <row r="131" spans="1:4">
      <c r="A131" s="455" t="s">
        <v>843</v>
      </c>
      <c r="B131" s="455" t="s">
        <v>140</v>
      </c>
      <c r="C131" s="455" t="s">
        <v>517</v>
      </c>
      <c r="D131" s="455">
        <v>0.43010446000000002</v>
      </c>
    </row>
    <row r="132" spans="1:4">
      <c r="A132" s="455" t="s">
        <v>843</v>
      </c>
      <c r="B132" s="455" t="s">
        <v>864</v>
      </c>
      <c r="C132" s="455" t="s">
        <v>865</v>
      </c>
      <c r="D132" s="455">
        <v>0.42441779000000002</v>
      </c>
    </row>
    <row r="133" spans="1:4">
      <c r="A133" s="455" t="s">
        <v>843</v>
      </c>
      <c r="B133" s="455" t="s">
        <v>866</v>
      </c>
      <c r="C133" s="455" t="s">
        <v>867</v>
      </c>
      <c r="D133" s="455">
        <v>0.41515779000000003</v>
      </c>
    </row>
    <row r="134" spans="1:4">
      <c r="A134" s="455" t="s">
        <v>843</v>
      </c>
      <c r="B134" s="455" t="s">
        <v>868</v>
      </c>
      <c r="C134" s="455" t="s">
        <v>869</v>
      </c>
      <c r="D134" s="455">
        <v>0.40596442999999999</v>
      </c>
    </row>
    <row r="135" spans="1:4">
      <c r="A135" s="455" t="s">
        <v>843</v>
      </c>
      <c r="B135" s="455" t="s">
        <v>870</v>
      </c>
      <c r="C135" s="455" t="s">
        <v>871</v>
      </c>
      <c r="D135" s="455">
        <v>0.33639999999999998</v>
      </c>
    </row>
    <row r="136" spans="1:4">
      <c r="A136" s="455" t="s">
        <v>843</v>
      </c>
      <c r="B136" s="455" t="s">
        <v>103</v>
      </c>
      <c r="C136" s="455" t="s">
        <v>506</v>
      </c>
      <c r="D136" s="455">
        <v>0.33535445000000003</v>
      </c>
    </row>
    <row r="137" spans="1:4">
      <c r="A137" s="455" t="s">
        <v>843</v>
      </c>
      <c r="B137" s="455" t="s">
        <v>872</v>
      </c>
      <c r="C137" s="455" t="s">
        <v>873</v>
      </c>
      <c r="D137" s="455">
        <v>0.32799666999999999</v>
      </c>
    </row>
    <row r="138" spans="1:4">
      <c r="A138" s="455" t="s">
        <v>843</v>
      </c>
      <c r="B138" s="455" t="s">
        <v>874</v>
      </c>
      <c r="C138" s="455" t="s">
        <v>875</v>
      </c>
      <c r="D138" s="455">
        <v>0.31216665999999998</v>
      </c>
    </row>
    <row r="139" spans="1:4">
      <c r="A139" s="455" t="s">
        <v>843</v>
      </c>
      <c r="B139" s="455" t="s">
        <v>876</v>
      </c>
      <c r="C139" s="455" t="s">
        <v>877</v>
      </c>
      <c r="D139" s="455">
        <v>0.26955667</v>
      </c>
    </row>
    <row r="140" spans="1:4">
      <c r="A140" s="455" t="s">
        <v>843</v>
      </c>
      <c r="B140" s="455" t="s">
        <v>878</v>
      </c>
      <c r="C140" s="455" t="s">
        <v>879</v>
      </c>
      <c r="D140" s="455">
        <v>0.25766</v>
      </c>
    </row>
    <row r="141" spans="1:4">
      <c r="A141" s="455" t="s">
        <v>843</v>
      </c>
      <c r="B141" s="455" t="s">
        <v>880</v>
      </c>
      <c r="C141" s="455" t="s">
        <v>881</v>
      </c>
      <c r="D141" s="455">
        <v>0.18836667000000001</v>
      </c>
    </row>
    <row r="142" spans="1:4">
      <c r="A142" s="455" t="s">
        <v>843</v>
      </c>
      <c r="B142" s="455" t="s">
        <v>882</v>
      </c>
      <c r="C142" s="455" t="s">
        <v>883</v>
      </c>
      <c r="D142" s="455">
        <v>9.6323333999999997E-2</v>
      </c>
    </row>
    <row r="143" spans="1:4">
      <c r="A143" s="455" t="s">
        <v>884</v>
      </c>
      <c r="B143" s="455" t="s">
        <v>35</v>
      </c>
      <c r="C143" s="455" t="s">
        <v>486</v>
      </c>
      <c r="D143" s="455">
        <v>0.87173665</v>
      </c>
    </row>
    <row r="144" spans="1:4">
      <c r="A144" s="455" t="s">
        <v>884</v>
      </c>
      <c r="B144" s="455" t="s">
        <v>18</v>
      </c>
      <c r="C144" s="455" t="s">
        <v>193</v>
      </c>
      <c r="D144" s="455">
        <v>0.82467115000000002</v>
      </c>
    </row>
    <row r="145" spans="1:4">
      <c r="A145" s="455" t="s">
        <v>884</v>
      </c>
      <c r="B145" s="455" t="s">
        <v>885</v>
      </c>
      <c r="C145" s="455" t="s">
        <v>886</v>
      </c>
      <c r="D145" s="455">
        <v>0.82344335000000002</v>
      </c>
    </row>
    <row r="146" spans="1:4">
      <c r="A146" s="455" t="s">
        <v>884</v>
      </c>
      <c r="B146" s="455" t="s">
        <v>887</v>
      </c>
      <c r="C146" s="455" t="s">
        <v>359</v>
      </c>
      <c r="D146" s="455">
        <v>0.71907114999999999</v>
      </c>
    </row>
    <row r="147" spans="1:4">
      <c r="A147" s="455" t="s">
        <v>884</v>
      </c>
      <c r="B147" s="455" t="s">
        <v>38</v>
      </c>
      <c r="C147" s="455" t="s">
        <v>491</v>
      </c>
      <c r="D147" s="455">
        <v>0.69409335000000005</v>
      </c>
    </row>
    <row r="148" spans="1:4">
      <c r="A148" s="455" t="s">
        <v>884</v>
      </c>
      <c r="B148" s="455" t="s">
        <v>36</v>
      </c>
      <c r="C148" s="455" t="s">
        <v>496</v>
      </c>
      <c r="D148" s="455">
        <v>0.65166115999999996</v>
      </c>
    </row>
    <row r="149" spans="1:4">
      <c r="A149" s="455" t="s">
        <v>884</v>
      </c>
      <c r="B149" s="455" t="s">
        <v>77</v>
      </c>
      <c r="C149" s="455" t="s">
        <v>497</v>
      </c>
      <c r="D149" s="455">
        <v>0.61430222000000001</v>
      </c>
    </row>
    <row r="150" spans="1:4">
      <c r="A150" s="455" t="s">
        <v>884</v>
      </c>
      <c r="B150" s="455" t="s">
        <v>37</v>
      </c>
      <c r="C150" s="455" t="s">
        <v>493</v>
      </c>
      <c r="D150" s="455">
        <v>0.60118115000000005</v>
      </c>
    </row>
    <row r="151" spans="1:4">
      <c r="A151" s="455" t="s">
        <v>884</v>
      </c>
      <c r="B151" s="455" t="s">
        <v>888</v>
      </c>
      <c r="C151" s="455" t="s">
        <v>889</v>
      </c>
      <c r="D151" s="455">
        <v>0.60100447999999995</v>
      </c>
    </row>
    <row r="152" spans="1:4">
      <c r="A152" s="455" t="s">
        <v>884</v>
      </c>
      <c r="B152" s="455" t="s">
        <v>890</v>
      </c>
      <c r="C152" s="455" t="s">
        <v>891</v>
      </c>
      <c r="D152" s="455">
        <v>0.58898448999999997</v>
      </c>
    </row>
    <row r="153" spans="1:4">
      <c r="A153" s="455" t="s">
        <v>884</v>
      </c>
      <c r="B153" s="455" t="s">
        <v>78</v>
      </c>
      <c r="C153" s="455" t="s">
        <v>271</v>
      </c>
      <c r="D153" s="455">
        <v>0.56872111999999997</v>
      </c>
    </row>
    <row r="154" spans="1:4">
      <c r="A154" s="455" t="s">
        <v>884</v>
      </c>
      <c r="B154" s="455" t="s">
        <v>892</v>
      </c>
      <c r="C154" s="455" t="s">
        <v>349</v>
      </c>
      <c r="D154" s="455">
        <v>0.53814446999999999</v>
      </c>
    </row>
    <row r="155" spans="1:4">
      <c r="A155" s="455" t="s">
        <v>884</v>
      </c>
      <c r="B155" s="455" t="s">
        <v>893</v>
      </c>
      <c r="C155" s="455" t="s">
        <v>502</v>
      </c>
      <c r="D155" s="455">
        <v>0.53446782000000004</v>
      </c>
    </row>
    <row r="156" spans="1:4">
      <c r="A156" s="455" t="s">
        <v>884</v>
      </c>
      <c r="B156" s="455" t="s">
        <v>40</v>
      </c>
      <c r="C156" s="455" t="s">
        <v>504</v>
      </c>
      <c r="D156" s="455">
        <v>0.48882112</v>
      </c>
    </row>
    <row r="157" spans="1:4">
      <c r="A157" s="455" t="s">
        <v>884</v>
      </c>
      <c r="B157" s="455" t="s">
        <v>894</v>
      </c>
      <c r="C157" s="455" t="s">
        <v>521</v>
      </c>
      <c r="D157" s="455">
        <v>0.45374780999999997</v>
      </c>
    </row>
    <row r="158" spans="1:4">
      <c r="A158" s="455" t="s">
        <v>884</v>
      </c>
      <c r="B158" s="455" t="s">
        <v>895</v>
      </c>
      <c r="C158" s="455" t="s">
        <v>896</v>
      </c>
      <c r="D158" s="455">
        <v>0.43547222000000002</v>
      </c>
    </row>
    <row r="159" spans="1:4">
      <c r="A159" s="455" t="s">
        <v>884</v>
      </c>
      <c r="B159" s="455" t="s">
        <v>897</v>
      </c>
      <c r="C159" s="455" t="s">
        <v>558</v>
      </c>
      <c r="D159" s="455">
        <v>0.38796779999999997</v>
      </c>
    </row>
    <row r="160" spans="1:4">
      <c r="A160" s="455" t="s">
        <v>884</v>
      </c>
      <c r="B160" s="455" t="s">
        <v>113</v>
      </c>
      <c r="C160" s="455" t="s">
        <v>520</v>
      </c>
      <c r="D160" s="455">
        <v>0.37072113000000001</v>
      </c>
    </row>
    <row r="161" spans="1:4">
      <c r="A161" s="455" t="s">
        <v>884</v>
      </c>
      <c r="B161" s="455" t="s">
        <v>43</v>
      </c>
      <c r="C161" s="455" t="s">
        <v>499</v>
      </c>
      <c r="D161" s="455">
        <v>0.36513558000000002</v>
      </c>
    </row>
    <row r="162" spans="1:4">
      <c r="A162" s="455" t="s">
        <v>884</v>
      </c>
      <c r="B162" s="455" t="s">
        <v>898</v>
      </c>
      <c r="C162" s="455" t="s">
        <v>899</v>
      </c>
      <c r="D162" s="455">
        <v>0.32672781000000001</v>
      </c>
    </row>
    <row r="163" spans="1:4">
      <c r="A163" s="455" t="s">
        <v>884</v>
      </c>
      <c r="B163" s="455" t="s">
        <v>900</v>
      </c>
      <c r="C163" s="455" t="s">
        <v>901</v>
      </c>
      <c r="D163" s="455">
        <v>0.32655223999999999</v>
      </c>
    </row>
    <row r="164" spans="1:4">
      <c r="A164" s="455" t="s">
        <v>884</v>
      </c>
      <c r="B164" s="455" t="s">
        <v>902</v>
      </c>
      <c r="C164" s="455" t="s">
        <v>903</v>
      </c>
      <c r="D164" s="455">
        <v>0.15179999</v>
      </c>
    </row>
    <row r="165" spans="1:4">
      <c r="A165" s="455" t="s">
        <v>884</v>
      </c>
      <c r="B165" s="455" t="s">
        <v>39</v>
      </c>
      <c r="C165" s="455" t="s">
        <v>904</v>
      </c>
      <c r="D165" s="455">
        <v>0.10455333</v>
      </c>
    </row>
    <row r="166" spans="1:4">
      <c r="A166" s="455" t="s">
        <v>905</v>
      </c>
      <c r="B166" s="455" t="s">
        <v>33</v>
      </c>
      <c r="C166" s="455" t="s">
        <v>187</v>
      </c>
      <c r="D166" s="455">
        <v>0.7663489</v>
      </c>
    </row>
    <row r="167" spans="1:4">
      <c r="A167" s="455" t="s">
        <v>905</v>
      </c>
      <c r="B167" s="455" t="s">
        <v>9</v>
      </c>
      <c r="C167" s="455" t="s">
        <v>170</v>
      </c>
      <c r="D167" s="455">
        <v>0.59334998999999999</v>
      </c>
    </row>
    <row r="168" spans="1:4">
      <c r="A168" s="455" t="s">
        <v>906</v>
      </c>
      <c r="B168" s="455" t="s">
        <v>112</v>
      </c>
      <c r="C168" s="455" t="s">
        <v>366</v>
      </c>
      <c r="D168" s="455">
        <v>0.68171448000000001</v>
      </c>
    </row>
    <row r="169" spans="1:4">
      <c r="A169" s="455" t="s">
        <v>906</v>
      </c>
      <c r="B169" s="455" t="s">
        <v>59</v>
      </c>
      <c r="C169" s="455" t="s">
        <v>490</v>
      </c>
      <c r="D169" s="455">
        <v>0.63971781999999999</v>
      </c>
    </row>
    <row r="170" spans="1:4">
      <c r="A170" s="455" t="s">
        <v>906</v>
      </c>
      <c r="B170" s="455" t="s">
        <v>141</v>
      </c>
      <c r="C170" s="455" t="s">
        <v>505</v>
      </c>
      <c r="D170" s="455">
        <v>0.63569330999999996</v>
      </c>
    </row>
    <row r="171" spans="1:4">
      <c r="A171" s="455" t="s">
        <v>906</v>
      </c>
      <c r="B171" s="455" t="s">
        <v>907</v>
      </c>
      <c r="C171" s="455" t="s">
        <v>908</v>
      </c>
      <c r="D171" s="455">
        <v>0.57414781999999998</v>
      </c>
    </row>
    <row r="172" spans="1:4">
      <c r="A172" s="455" t="s">
        <v>906</v>
      </c>
      <c r="B172" s="455" t="s">
        <v>105</v>
      </c>
      <c r="C172" s="455" t="s">
        <v>360</v>
      </c>
      <c r="D172" s="455">
        <v>0.54728447999999996</v>
      </c>
    </row>
    <row r="173" spans="1:4">
      <c r="A173" s="455" t="s">
        <v>906</v>
      </c>
      <c r="B173" s="455" t="s">
        <v>102</v>
      </c>
      <c r="C173" s="455" t="s">
        <v>516</v>
      </c>
      <c r="D173" s="455">
        <v>0.51054113999999995</v>
      </c>
    </row>
    <row r="174" spans="1:4">
      <c r="A174" s="455" t="s">
        <v>906</v>
      </c>
      <c r="B174" s="455" t="s">
        <v>909</v>
      </c>
      <c r="C174" s="455" t="s">
        <v>910</v>
      </c>
      <c r="D174" s="455">
        <v>0.50467777000000003</v>
      </c>
    </row>
    <row r="175" spans="1:4">
      <c r="A175" s="455" t="s">
        <v>906</v>
      </c>
      <c r="B175" s="455" t="s">
        <v>114</v>
      </c>
      <c r="C175" s="455" t="s">
        <v>362</v>
      </c>
      <c r="D175" s="455">
        <v>0.48445779</v>
      </c>
    </row>
    <row r="176" spans="1:4">
      <c r="A176" s="455" t="s">
        <v>906</v>
      </c>
      <c r="B176" s="455" t="s">
        <v>911</v>
      </c>
      <c r="C176" s="455" t="s">
        <v>356</v>
      </c>
      <c r="D176" s="455">
        <v>0.46347224999999997</v>
      </c>
    </row>
    <row r="177" spans="1:4">
      <c r="A177" s="455" t="s">
        <v>906</v>
      </c>
      <c r="B177" s="455" t="s">
        <v>115</v>
      </c>
      <c r="C177" s="455" t="s">
        <v>355</v>
      </c>
      <c r="D177" s="455">
        <v>0.45681113000000001</v>
      </c>
    </row>
    <row r="178" spans="1:4">
      <c r="A178" s="455" t="s">
        <v>906</v>
      </c>
      <c r="B178" s="455" t="s">
        <v>145</v>
      </c>
      <c r="C178" s="455" t="s">
        <v>519</v>
      </c>
      <c r="D178" s="455">
        <v>0.45279776999999999</v>
      </c>
    </row>
    <row r="179" spans="1:4">
      <c r="A179" s="455" t="s">
        <v>906</v>
      </c>
      <c r="B179" s="455" t="s">
        <v>133</v>
      </c>
      <c r="C179" s="455" t="s">
        <v>350</v>
      </c>
      <c r="D179" s="455">
        <v>0.44895112999999998</v>
      </c>
    </row>
    <row r="180" spans="1:4">
      <c r="A180" s="455" t="s">
        <v>906</v>
      </c>
      <c r="B180" s="455" t="s">
        <v>126</v>
      </c>
      <c r="C180" s="455" t="s">
        <v>361</v>
      </c>
      <c r="D180" s="455">
        <v>0.43862557000000002</v>
      </c>
    </row>
    <row r="181" spans="1:4">
      <c r="A181" s="455" t="s">
        <v>906</v>
      </c>
      <c r="B181" s="455" t="s">
        <v>142</v>
      </c>
      <c r="C181" s="455" t="s">
        <v>357</v>
      </c>
      <c r="D181" s="455">
        <v>0.43430445000000001</v>
      </c>
    </row>
    <row r="182" spans="1:4">
      <c r="A182" s="455" t="s">
        <v>906</v>
      </c>
      <c r="B182" s="455" t="s">
        <v>912</v>
      </c>
      <c r="C182" s="455" t="s">
        <v>425</v>
      </c>
      <c r="D182" s="455">
        <v>0.42996114000000002</v>
      </c>
    </row>
    <row r="183" spans="1:4">
      <c r="A183" s="455" t="s">
        <v>906</v>
      </c>
      <c r="B183" s="455" t="s">
        <v>913</v>
      </c>
      <c r="C183" s="455" t="s">
        <v>561</v>
      </c>
      <c r="D183" s="455">
        <v>0.39908111000000002</v>
      </c>
    </row>
    <row r="184" spans="1:4">
      <c r="A184" s="455" t="s">
        <v>906</v>
      </c>
      <c r="B184" s="455" t="s">
        <v>137</v>
      </c>
      <c r="C184" s="455" t="s">
        <v>353</v>
      </c>
      <c r="D184" s="455">
        <v>0.39600447</v>
      </c>
    </row>
    <row r="185" spans="1:4">
      <c r="A185" s="455" t="s">
        <v>906</v>
      </c>
      <c r="B185" s="455" t="s">
        <v>914</v>
      </c>
      <c r="C185" s="455" t="s">
        <v>422</v>
      </c>
      <c r="D185" s="455">
        <v>0.39523112999999999</v>
      </c>
    </row>
    <row r="186" spans="1:4">
      <c r="A186" s="455" t="s">
        <v>906</v>
      </c>
      <c r="B186" s="455" t="s">
        <v>915</v>
      </c>
      <c r="C186" s="455" t="s">
        <v>367</v>
      </c>
      <c r="D186" s="455">
        <v>0.38796779999999997</v>
      </c>
    </row>
    <row r="187" spans="1:4">
      <c r="A187" s="455" t="s">
        <v>906</v>
      </c>
      <c r="B187" s="455" t="s">
        <v>146</v>
      </c>
      <c r="C187" s="455" t="s">
        <v>515</v>
      </c>
      <c r="D187" s="455">
        <v>0.38708221999999998</v>
      </c>
    </row>
    <row r="188" spans="1:4">
      <c r="A188" s="455" t="s">
        <v>906</v>
      </c>
      <c r="B188" s="455" t="s">
        <v>916</v>
      </c>
      <c r="C188" s="455" t="s">
        <v>917</v>
      </c>
      <c r="D188" s="455">
        <v>0.37746781000000001</v>
      </c>
    </row>
    <row r="189" spans="1:4">
      <c r="A189" s="455" t="s">
        <v>906</v>
      </c>
      <c r="B189" s="455" t="s">
        <v>918</v>
      </c>
      <c r="C189" s="455" t="s">
        <v>560</v>
      </c>
      <c r="D189" s="455">
        <v>0.37379557000000002</v>
      </c>
    </row>
    <row r="190" spans="1:4">
      <c r="A190" s="455" t="s">
        <v>906</v>
      </c>
      <c r="B190" s="455" t="s">
        <v>101</v>
      </c>
      <c r="C190" s="455" t="s">
        <v>511</v>
      </c>
      <c r="D190" s="455">
        <v>0.37375668000000001</v>
      </c>
    </row>
    <row r="191" spans="1:4">
      <c r="A191" s="455" t="s">
        <v>906</v>
      </c>
      <c r="B191" s="455" t="s">
        <v>109</v>
      </c>
      <c r="C191" s="455" t="s">
        <v>518</v>
      </c>
      <c r="D191" s="455">
        <v>0.37026554</v>
      </c>
    </row>
    <row r="192" spans="1:4">
      <c r="A192" s="455" t="s">
        <v>906</v>
      </c>
      <c r="B192" s="455" t="s">
        <v>919</v>
      </c>
      <c r="C192" s="455" t="s">
        <v>920</v>
      </c>
      <c r="D192" s="455">
        <v>0.35331780000000002</v>
      </c>
    </row>
    <row r="193" spans="1:4">
      <c r="A193" s="455" t="s">
        <v>906</v>
      </c>
      <c r="B193" s="455" t="s">
        <v>921</v>
      </c>
      <c r="C193" s="455" t="s">
        <v>922</v>
      </c>
      <c r="D193" s="455">
        <v>0.34832558000000002</v>
      </c>
    </row>
    <row r="194" spans="1:4">
      <c r="A194" s="455" t="s">
        <v>906</v>
      </c>
      <c r="B194" s="455" t="s">
        <v>923</v>
      </c>
      <c r="C194" s="455" t="s">
        <v>924</v>
      </c>
      <c r="D194" s="455">
        <v>0.33955555999999998</v>
      </c>
    </row>
    <row r="195" spans="1:4">
      <c r="A195" s="455" t="s">
        <v>906</v>
      </c>
      <c r="B195" s="455" t="s">
        <v>925</v>
      </c>
      <c r="C195" s="455" t="s">
        <v>926</v>
      </c>
      <c r="D195" s="455">
        <v>0.30956778000000001</v>
      </c>
    </row>
    <row r="196" spans="1:4">
      <c r="A196" s="455" t="s">
        <v>906</v>
      </c>
      <c r="B196" s="455" t="s">
        <v>106</v>
      </c>
      <c r="C196" s="455" t="s">
        <v>510</v>
      </c>
      <c r="D196" s="455">
        <v>0.30288999999999999</v>
      </c>
    </row>
    <row r="197" spans="1:4">
      <c r="A197" s="455" t="s">
        <v>906</v>
      </c>
      <c r="B197" s="455" t="s">
        <v>97</v>
      </c>
      <c r="C197" s="455" t="s">
        <v>424</v>
      </c>
      <c r="D197" s="455">
        <v>0.30046888999999999</v>
      </c>
    </row>
    <row r="198" spans="1:4">
      <c r="A198" s="455" t="s">
        <v>906</v>
      </c>
      <c r="B198" s="455" t="s">
        <v>95</v>
      </c>
      <c r="C198" s="455" t="s">
        <v>354</v>
      </c>
      <c r="D198" s="455">
        <v>0.29904333</v>
      </c>
    </row>
    <row r="199" spans="1:4">
      <c r="A199" s="455" t="s">
        <v>906</v>
      </c>
      <c r="B199" s="455" t="s">
        <v>45</v>
      </c>
      <c r="C199" s="455" t="s">
        <v>508</v>
      </c>
      <c r="D199" s="455">
        <v>0.29444556999999999</v>
      </c>
    </row>
    <row r="200" spans="1:4">
      <c r="A200" s="455" t="s">
        <v>906</v>
      </c>
      <c r="B200" s="455" t="s">
        <v>927</v>
      </c>
      <c r="C200" s="455" t="s">
        <v>928</v>
      </c>
      <c r="D200" s="455">
        <v>0.29038000000000003</v>
      </c>
    </row>
    <row r="201" spans="1:4">
      <c r="A201" s="455" t="s">
        <v>906</v>
      </c>
      <c r="B201" s="455" t="s">
        <v>929</v>
      </c>
      <c r="C201" s="455" t="s">
        <v>930</v>
      </c>
      <c r="D201" s="455">
        <v>0.28996891000000002</v>
      </c>
    </row>
    <row r="202" spans="1:4">
      <c r="A202" s="455" t="s">
        <v>906</v>
      </c>
      <c r="B202" s="455" t="s">
        <v>931</v>
      </c>
      <c r="C202" s="455" t="s">
        <v>932</v>
      </c>
      <c r="D202" s="455">
        <v>0.28149223000000001</v>
      </c>
    </row>
    <row r="203" spans="1:4">
      <c r="A203" s="455" t="s">
        <v>906</v>
      </c>
      <c r="B203" s="455" t="s">
        <v>933</v>
      </c>
      <c r="C203" s="455" t="s">
        <v>934</v>
      </c>
      <c r="D203" s="455">
        <v>0.24392333999999999</v>
      </c>
    </row>
    <row r="204" spans="1:4">
      <c r="A204" s="455" t="s">
        <v>906</v>
      </c>
      <c r="B204" s="455" t="s">
        <v>935</v>
      </c>
      <c r="C204" s="455" t="s">
        <v>936</v>
      </c>
      <c r="D204" s="455">
        <v>0.22555333</v>
      </c>
    </row>
    <row r="205" spans="1:4">
      <c r="A205" s="455" t="s">
        <v>906</v>
      </c>
      <c r="B205" s="455" t="s">
        <v>700</v>
      </c>
      <c r="C205" s="455" t="s">
        <v>536</v>
      </c>
      <c r="D205" s="455">
        <v>0.21357888999999999</v>
      </c>
    </row>
    <row r="206" spans="1:4">
      <c r="A206" s="455" t="s">
        <v>906</v>
      </c>
      <c r="B206" s="455" t="s">
        <v>93</v>
      </c>
      <c r="C206" s="455" t="s">
        <v>423</v>
      </c>
      <c r="D206" s="455">
        <v>0.19160332999999999</v>
      </c>
    </row>
    <row r="207" spans="1:4">
      <c r="A207" s="455" t="s">
        <v>906</v>
      </c>
      <c r="B207" s="455" t="s">
        <v>110</v>
      </c>
      <c r="C207" s="455" t="s">
        <v>364</v>
      </c>
      <c r="D207" s="455">
        <v>0.18574333000000001</v>
      </c>
    </row>
    <row r="208" spans="1:4">
      <c r="A208" s="455" t="s">
        <v>906</v>
      </c>
      <c r="B208" s="455" t="s">
        <v>937</v>
      </c>
      <c r="C208" s="455" t="s">
        <v>938</v>
      </c>
      <c r="D208" s="455">
        <v>0.18040001</v>
      </c>
    </row>
    <row r="209" spans="1:4">
      <c r="A209" s="455" t="s">
        <v>906</v>
      </c>
      <c r="B209" s="455" t="s">
        <v>939</v>
      </c>
      <c r="C209" s="455" t="s">
        <v>940</v>
      </c>
      <c r="D209" s="455">
        <v>0.16249889000000001</v>
      </c>
    </row>
    <row r="210" spans="1:4">
      <c r="A210" s="455" t="s">
        <v>906</v>
      </c>
      <c r="B210" s="455" t="s">
        <v>941</v>
      </c>
      <c r="C210" s="455" t="s">
        <v>942</v>
      </c>
      <c r="D210" s="455">
        <v>0.15826999999999999</v>
      </c>
    </row>
    <row r="211" spans="1:4">
      <c r="A211" s="455" t="s">
        <v>906</v>
      </c>
      <c r="B211" s="455" t="s">
        <v>943</v>
      </c>
      <c r="C211" s="455" t="s">
        <v>559</v>
      </c>
      <c r="D211" s="455">
        <v>0.11243</v>
      </c>
    </row>
    <row r="212" spans="1:4">
      <c r="A212" s="455" t="s">
        <v>906</v>
      </c>
      <c r="B212" s="455" t="s">
        <v>944</v>
      </c>
      <c r="C212" s="455" t="s">
        <v>945</v>
      </c>
      <c r="D212" s="455">
        <v>2.0913335000000002E-2</v>
      </c>
    </row>
  </sheetData>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3:J92"/>
  <sheetViews>
    <sheetView zoomScaleNormal="100" workbookViewId="0"/>
  </sheetViews>
  <sheetFormatPr defaultColWidth="9.140625" defaultRowHeight="15"/>
  <cols>
    <col min="1" max="7" width="9.140625" style="455"/>
    <col min="8" max="10" width="9.140625" style="458"/>
    <col min="11" max="16384" width="9.140625" style="455"/>
  </cols>
  <sheetData>
    <row r="3" spans="8:10">
      <c r="H3" s="455"/>
      <c r="I3" s="455"/>
      <c r="J3" s="455"/>
    </row>
    <row r="4" spans="8:10">
      <c r="H4" s="455"/>
      <c r="I4" s="455"/>
      <c r="J4" s="455"/>
    </row>
    <row r="5" spans="8:10">
      <c r="H5" s="455"/>
      <c r="I5" s="455"/>
      <c r="J5" s="455"/>
    </row>
    <row r="6" spans="8:10">
      <c r="H6" s="455"/>
      <c r="I6" s="455"/>
      <c r="J6" s="455"/>
    </row>
    <row r="7" spans="8:10">
      <c r="H7" s="455"/>
      <c r="I7" s="455"/>
      <c r="J7" s="455"/>
    </row>
    <row r="8" spans="8:10">
      <c r="H8" s="455"/>
      <c r="I8" s="455"/>
      <c r="J8" s="455"/>
    </row>
    <row r="9" spans="8:10">
      <c r="H9" s="455"/>
      <c r="I9" s="455"/>
      <c r="J9" s="455"/>
    </row>
    <row r="10" spans="8:10">
      <c r="H10" s="455"/>
      <c r="I10" s="455"/>
      <c r="J10" s="455"/>
    </row>
    <row r="11" spans="8:10">
      <c r="H11" s="455"/>
      <c r="I11" s="455"/>
      <c r="J11" s="455"/>
    </row>
    <row r="12" spans="8:10">
      <c r="H12" s="455"/>
      <c r="I12" s="455"/>
      <c r="J12" s="455"/>
    </row>
    <row r="13" spans="8:10">
      <c r="H13" s="455"/>
      <c r="I13" s="455"/>
      <c r="J13" s="455"/>
    </row>
    <row r="14" spans="8:10">
      <c r="H14" s="455"/>
      <c r="I14" s="455"/>
      <c r="J14" s="455"/>
    </row>
    <row r="15" spans="8:10">
      <c r="H15" s="455"/>
      <c r="I15" s="455"/>
      <c r="J15" s="455"/>
    </row>
    <row r="16" spans="8:10">
      <c r="H16" s="455"/>
      <c r="I16" s="455"/>
      <c r="J16" s="455"/>
    </row>
    <row r="17" spans="2:10">
      <c r="H17" s="455"/>
      <c r="I17" s="455"/>
      <c r="J17" s="455"/>
    </row>
    <row r="18" spans="2:10">
      <c r="H18" s="455"/>
      <c r="I18" s="455"/>
      <c r="J18" s="455"/>
    </row>
    <row r="19" spans="2:10">
      <c r="H19" s="455"/>
      <c r="I19" s="455"/>
      <c r="J19" s="455"/>
    </row>
    <row r="20" spans="2:10">
      <c r="H20" s="455"/>
      <c r="I20" s="455"/>
      <c r="J20" s="455"/>
    </row>
    <row r="21" spans="2:10">
      <c r="H21" s="455"/>
      <c r="I21" s="455"/>
      <c r="J21" s="455"/>
    </row>
    <row r="22" spans="2:10">
      <c r="B22" s="457" t="s">
        <v>294</v>
      </c>
      <c r="C22" s="457" t="s">
        <v>345</v>
      </c>
      <c r="D22" s="457" t="s">
        <v>286</v>
      </c>
      <c r="H22" s="455"/>
      <c r="I22" s="455"/>
      <c r="J22" s="455"/>
    </row>
    <row r="23" spans="2:10">
      <c r="B23" s="458">
        <v>10.673401</v>
      </c>
      <c r="C23" s="458">
        <v>52.623485000000002</v>
      </c>
      <c r="D23" s="458">
        <v>43.131377999999998</v>
      </c>
      <c r="H23" s="455"/>
      <c r="I23" s="455"/>
      <c r="J23" s="455"/>
    </row>
    <row r="24" spans="2:10">
      <c r="B24" s="458">
        <v>5.7917028999999998</v>
      </c>
      <c r="C24" s="458">
        <v>47.400382</v>
      </c>
      <c r="D24" s="458">
        <v>41.309126999999997</v>
      </c>
      <c r="H24" s="455"/>
      <c r="I24" s="455"/>
      <c r="J24" s="455"/>
    </row>
    <row r="25" spans="2:10">
      <c r="B25" s="458">
        <v>4.9051057</v>
      </c>
      <c r="C25" s="458">
        <v>33.977803999999999</v>
      </c>
      <c r="D25" s="458">
        <v>40.747739000000003</v>
      </c>
      <c r="H25" s="455"/>
      <c r="I25" s="455"/>
      <c r="J25" s="455"/>
    </row>
    <row r="26" spans="2:10">
      <c r="B26" s="458">
        <v>3.5824783999999998</v>
      </c>
      <c r="C26" s="458">
        <v>33.944876000000001</v>
      </c>
      <c r="D26" s="458">
        <v>39.669670000000004</v>
      </c>
      <c r="H26" s="455"/>
      <c r="I26" s="455"/>
      <c r="J26" s="455"/>
    </row>
    <row r="27" spans="2:10">
      <c r="B27" s="458">
        <v>3.3945232999999999</v>
      </c>
      <c r="C27" s="458">
        <v>33.322374000000003</v>
      </c>
      <c r="D27" s="458">
        <v>36.785912000000003</v>
      </c>
      <c r="H27" s="455"/>
      <c r="I27" s="455"/>
      <c r="J27" s="455"/>
    </row>
    <row r="28" spans="2:10">
      <c r="B28" s="458">
        <v>2.5289437000000001</v>
      </c>
      <c r="C28" s="458">
        <v>31.745265</v>
      </c>
      <c r="D28" s="458">
        <v>28.359741</v>
      </c>
      <c r="H28" s="455"/>
      <c r="I28" s="455"/>
      <c r="J28" s="455"/>
    </row>
    <row r="29" spans="2:10">
      <c r="B29" s="458">
        <v>1.5158581</v>
      </c>
      <c r="C29" s="458">
        <v>27.636980000000001</v>
      </c>
      <c r="D29" s="458">
        <v>28.312291999999999</v>
      </c>
      <c r="H29" s="455"/>
      <c r="I29" s="455"/>
      <c r="J29" s="455"/>
    </row>
    <row r="30" spans="2:10">
      <c r="B30" s="458">
        <v>0.66763243000000005</v>
      </c>
      <c r="C30" s="458">
        <v>19.740722000000002</v>
      </c>
      <c r="D30" s="458">
        <v>26.446729999999999</v>
      </c>
      <c r="H30" s="455"/>
      <c r="I30" s="455"/>
      <c r="J30" s="455"/>
    </row>
    <row r="31" spans="2:10">
      <c r="B31" s="458">
        <v>0.66521613999999996</v>
      </c>
      <c r="C31" s="458">
        <v>15.603865000000001</v>
      </c>
      <c r="D31" s="458">
        <v>26.245913999999999</v>
      </c>
      <c r="H31" s="455"/>
      <c r="I31" s="455"/>
      <c r="J31" s="455"/>
    </row>
    <row r="32" spans="2:10">
      <c r="B32" s="458">
        <v>0.66497923000000003</v>
      </c>
      <c r="C32" s="458">
        <v>14.299556000000001</v>
      </c>
      <c r="D32" s="458">
        <v>25.303159999999998</v>
      </c>
      <c r="H32" s="455"/>
      <c r="I32" s="455"/>
      <c r="J32" s="455"/>
    </row>
    <row r="33" spans="2:10">
      <c r="B33" s="458">
        <v>0.52482605000000004</v>
      </c>
      <c r="C33" s="458">
        <v>12.958748</v>
      </c>
      <c r="D33" s="458">
        <v>23.169173000000001</v>
      </c>
      <c r="H33" s="455"/>
      <c r="I33" s="455"/>
      <c r="J33" s="455"/>
    </row>
    <row r="34" spans="2:10">
      <c r="B34" s="458">
        <v>0.50743819999999995</v>
      </c>
      <c r="C34" s="458">
        <v>12.437709999999999</v>
      </c>
      <c r="D34" s="458">
        <v>21.966260999999999</v>
      </c>
      <c r="H34" s="455"/>
      <c r="I34" s="455"/>
      <c r="J34" s="455"/>
    </row>
    <row r="35" spans="2:10">
      <c r="B35" s="458">
        <v>0.30535614</v>
      </c>
      <c r="C35" s="458">
        <v>10.559331999999999</v>
      </c>
      <c r="D35" s="458">
        <v>21.411777000000001</v>
      </c>
      <c r="H35" s="455"/>
      <c r="I35" s="455"/>
      <c r="J35" s="455"/>
    </row>
    <row r="36" spans="2:10">
      <c r="B36" s="458">
        <v>0.18923019999999999</v>
      </c>
      <c r="C36" s="458">
        <v>10.092472000000001</v>
      </c>
      <c r="D36" s="458">
        <v>18.832167999999999</v>
      </c>
      <c r="H36" s="455"/>
      <c r="I36" s="455"/>
      <c r="J36" s="455"/>
    </row>
    <row r="37" spans="2:10">
      <c r="B37" s="458">
        <v>4.4182010000000001E-2</v>
      </c>
      <c r="C37" s="458">
        <v>8.7714288000000007</v>
      </c>
      <c r="D37" s="458">
        <v>18.677199999999999</v>
      </c>
      <c r="H37" s="455"/>
      <c r="I37" s="455"/>
      <c r="J37" s="455"/>
    </row>
    <row r="38" spans="2:10">
      <c r="B38" s="458">
        <v>3.9025490000000003E-2</v>
      </c>
      <c r="C38" s="458">
        <v>7.6837059999999999</v>
      </c>
      <c r="D38" s="458">
        <v>17.712143000000001</v>
      </c>
      <c r="H38" s="455"/>
      <c r="I38" s="455"/>
      <c r="J38" s="455"/>
    </row>
    <row r="39" spans="2:10">
      <c r="B39" s="458">
        <v>0</v>
      </c>
      <c r="C39" s="458">
        <v>7.5436275999999998</v>
      </c>
      <c r="D39" s="458">
        <v>16.116817000000001</v>
      </c>
      <c r="H39" s="455"/>
      <c r="I39" s="455"/>
      <c r="J39" s="455"/>
    </row>
    <row r="40" spans="2:10">
      <c r="B40" s="458">
        <v>0</v>
      </c>
      <c r="C40" s="458">
        <v>6.4619171</v>
      </c>
      <c r="D40" s="458">
        <v>14.670152</v>
      </c>
      <c r="H40" s="455"/>
      <c r="I40" s="455"/>
      <c r="J40" s="455"/>
    </row>
    <row r="41" spans="2:10">
      <c r="B41" s="458">
        <v>0</v>
      </c>
      <c r="C41" s="458">
        <v>6.4398001999999996</v>
      </c>
      <c r="D41" s="458">
        <v>14.517771</v>
      </c>
      <c r="H41" s="455"/>
      <c r="I41" s="455"/>
      <c r="J41" s="455"/>
    </row>
    <row r="42" spans="2:10">
      <c r="B42" s="458">
        <v>0</v>
      </c>
      <c r="C42" s="458">
        <v>6.0314719999999999</v>
      </c>
      <c r="D42" s="458">
        <v>14.249675999999999</v>
      </c>
      <c r="H42" s="455"/>
      <c r="I42" s="455"/>
      <c r="J42" s="455"/>
    </row>
    <row r="43" spans="2:10">
      <c r="B43" s="458">
        <v>0</v>
      </c>
      <c r="C43" s="458">
        <v>5.7804501999999998</v>
      </c>
      <c r="D43" s="458">
        <v>13.731742000000001</v>
      </c>
      <c r="H43" s="455"/>
      <c r="I43" s="455"/>
      <c r="J43" s="455"/>
    </row>
    <row r="44" spans="2:10">
      <c r="B44" s="458">
        <v>0</v>
      </c>
      <c r="C44" s="458">
        <v>5.6718792000000002</v>
      </c>
      <c r="D44" s="458">
        <v>13.718733</v>
      </c>
      <c r="H44" s="455"/>
      <c r="I44" s="455"/>
      <c r="J44" s="455"/>
    </row>
    <row r="45" spans="2:10">
      <c r="B45" s="458"/>
      <c r="C45" s="458">
        <v>5.3281517999999997</v>
      </c>
      <c r="D45" s="458">
        <v>12.857618</v>
      </c>
      <c r="H45" s="455"/>
      <c r="I45" s="455"/>
      <c r="J45" s="455"/>
    </row>
    <row r="46" spans="2:10">
      <c r="B46" s="458"/>
      <c r="C46" s="458">
        <v>5.1983696999999998</v>
      </c>
      <c r="D46" s="458">
        <v>12.163180000000001</v>
      </c>
      <c r="H46" s="455"/>
      <c r="I46" s="455"/>
      <c r="J46" s="455"/>
    </row>
    <row r="47" spans="2:10">
      <c r="B47" s="458"/>
      <c r="C47" s="458">
        <v>4.9972471000000001</v>
      </c>
      <c r="D47" s="458">
        <v>12.045401999999999</v>
      </c>
      <c r="H47" s="455"/>
      <c r="I47" s="455"/>
      <c r="J47" s="455"/>
    </row>
    <row r="48" spans="2:10">
      <c r="B48" s="458"/>
      <c r="C48" s="458">
        <v>4.8387564999999997</v>
      </c>
      <c r="D48" s="458">
        <v>11.409395999999999</v>
      </c>
      <c r="H48" s="455"/>
      <c r="I48" s="455"/>
      <c r="J48" s="455"/>
    </row>
    <row r="49" spans="2:10">
      <c r="B49" s="458"/>
      <c r="C49" s="458">
        <v>4.2451974999999997</v>
      </c>
      <c r="D49" s="458">
        <v>11.229545</v>
      </c>
      <c r="H49" s="455"/>
      <c r="I49" s="455"/>
      <c r="J49" s="455"/>
    </row>
    <row r="50" spans="2:10">
      <c r="B50" s="458"/>
      <c r="C50" s="458">
        <v>4.1374399999999998</v>
      </c>
      <c r="D50" s="458">
        <v>11.221908000000001</v>
      </c>
      <c r="H50" s="455"/>
      <c r="I50" s="455"/>
      <c r="J50" s="455"/>
    </row>
    <row r="51" spans="2:10">
      <c r="B51" s="458"/>
      <c r="C51" s="458">
        <v>4.0792055999999999</v>
      </c>
      <c r="D51" s="458">
        <v>10.963625</v>
      </c>
      <c r="H51" s="455"/>
      <c r="I51" s="455"/>
      <c r="J51" s="455"/>
    </row>
    <row r="52" spans="2:10">
      <c r="B52" s="458"/>
      <c r="C52" s="458">
        <v>3.8749438999999999</v>
      </c>
      <c r="D52" s="458">
        <v>10.094336999999999</v>
      </c>
      <c r="H52" s="455"/>
      <c r="I52" s="455"/>
      <c r="J52" s="455"/>
    </row>
    <row r="53" spans="2:10">
      <c r="B53" s="458"/>
      <c r="C53" s="458">
        <v>3.6880986999999998</v>
      </c>
      <c r="D53" s="458">
        <v>10.028815</v>
      </c>
      <c r="H53" s="455"/>
      <c r="I53" s="455"/>
      <c r="J53" s="455"/>
    </row>
    <row r="54" spans="2:10">
      <c r="B54" s="458"/>
      <c r="C54" s="458">
        <v>3.6596310000000001</v>
      </c>
      <c r="D54" s="458">
        <v>10.014358</v>
      </c>
      <c r="H54" s="455"/>
      <c r="I54" s="455"/>
      <c r="J54" s="455"/>
    </row>
    <row r="55" spans="2:10">
      <c r="B55" s="458"/>
      <c r="C55" s="458">
        <v>3.6223293999999999</v>
      </c>
      <c r="D55" s="458">
        <v>9.6490408999999993</v>
      </c>
      <c r="H55" s="455"/>
      <c r="I55" s="455"/>
      <c r="J55" s="455"/>
    </row>
    <row r="56" spans="2:10">
      <c r="B56" s="458"/>
      <c r="C56" s="458">
        <v>3.3095743999999998</v>
      </c>
      <c r="D56" s="458">
        <v>9.5769143999999997</v>
      </c>
      <c r="H56" s="455"/>
      <c r="I56" s="455"/>
      <c r="J56" s="455"/>
    </row>
    <row r="57" spans="2:10">
      <c r="B57" s="458"/>
      <c r="C57" s="458">
        <v>3.0910087000000002</v>
      </c>
      <c r="D57" s="458">
        <v>9.4246970000000001</v>
      </c>
      <c r="H57" s="455"/>
      <c r="I57" s="455"/>
      <c r="J57" s="455"/>
    </row>
    <row r="58" spans="2:10">
      <c r="B58" s="458"/>
      <c r="C58" s="458">
        <v>2.9314423999999999</v>
      </c>
      <c r="D58" s="458">
        <v>8.4406829000000005</v>
      </c>
      <c r="H58" s="455"/>
      <c r="I58" s="455"/>
      <c r="J58" s="455"/>
    </row>
    <row r="59" spans="2:10">
      <c r="B59" s="458"/>
      <c r="C59" s="458">
        <v>2.7953318999999999</v>
      </c>
      <c r="D59" s="458">
        <v>7.9779318000000004</v>
      </c>
      <c r="H59" s="455"/>
      <c r="I59" s="455"/>
      <c r="J59" s="455"/>
    </row>
    <row r="60" spans="2:10">
      <c r="B60" s="458"/>
      <c r="C60" s="458">
        <v>2.5426441999999998</v>
      </c>
      <c r="D60" s="458">
        <v>7.6175148999999998</v>
      </c>
      <c r="H60" s="455"/>
      <c r="I60" s="455"/>
      <c r="J60" s="455"/>
    </row>
    <row r="61" spans="2:10">
      <c r="B61" s="458"/>
      <c r="C61" s="458">
        <v>2.3189498999999998</v>
      </c>
      <c r="D61" s="458">
        <v>7.5607465999999999</v>
      </c>
      <c r="H61" s="455"/>
      <c r="I61" s="455"/>
      <c r="J61" s="455"/>
    </row>
    <row r="62" spans="2:10">
      <c r="B62" s="458"/>
      <c r="C62" s="458">
        <v>2.2134486999999998</v>
      </c>
      <c r="D62" s="458">
        <v>6.8709591000000003</v>
      </c>
      <c r="H62" s="455"/>
      <c r="I62" s="455"/>
      <c r="J62" s="455"/>
    </row>
    <row r="63" spans="2:10">
      <c r="B63" s="458"/>
      <c r="C63" s="458">
        <v>2.0420932999999999</v>
      </c>
      <c r="D63" s="458">
        <v>6.7463234999999999</v>
      </c>
      <c r="H63" s="455"/>
      <c r="I63" s="455"/>
      <c r="J63" s="455"/>
    </row>
    <row r="64" spans="2:10">
      <c r="B64" s="458"/>
      <c r="C64" s="458">
        <v>2.0377928000000001</v>
      </c>
      <c r="D64" s="458">
        <v>6.4696188000000001</v>
      </c>
      <c r="H64" s="455"/>
      <c r="I64" s="455"/>
      <c r="J64" s="455"/>
    </row>
    <row r="65" spans="2:10">
      <c r="B65" s="458"/>
      <c r="C65" s="458">
        <v>1.9072676</v>
      </c>
      <c r="D65" s="458">
        <v>6.394361</v>
      </c>
      <c r="H65" s="455"/>
      <c r="I65" s="455"/>
      <c r="J65" s="455"/>
    </row>
    <row r="66" spans="2:10">
      <c r="B66" s="458"/>
      <c r="C66" s="458">
        <v>1.5351815</v>
      </c>
      <c r="D66" s="458">
        <v>6.3815242000000003</v>
      </c>
      <c r="H66" s="455"/>
      <c r="I66" s="455"/>
      <c r="J66" s="455"/>
    </row>
    <row r="67" spans="2:10">
      <c r="B67" s="458"/>
      <c r="C67" s="458">
        <v>1.5216476999999999</v>
      </c>
      <c r="D67" s="458">
        <v>6.3158690999999996</v>
      </c>
      <c r="H67" s="455"/>
      <c r="I67" s="455"/>
      <c r="J67" s="455"/>
    </row>
    <row r="68" spans="2:10">
      <c r="B68" s="458"/>
      <c r="C68" s="458">
        <v>1.4443732</v>
      </c>
      <c r="D68" s="458">
        <v>6.3081281000000002</v>
      </c>
      <c r="H68" s="455"/>
      <c r="I68" s="455"/>
      <c r="J68" s="455"/>
    </row>
    <row r="69" spans="2:10">
      <c r="B69" s="458"/>
      <c r="C69" s="458">
        <v>1.1327853000000001</v>
      </c>
      <c r="D69" s="458">
        <v>5.7121820000000003</v>
      </c>
      <c r="H69" s="455"/>
      <c r="I69" s="455"/>
      <c r="J69" s="455"/>
    </row>
    <row r="70" spans="2:10">
      <c r="B70" s="458"/>
      <c r="C70" s="458">
        <v>1.1163482</v>
      </c>
      <c r="D70" s="458">
        <v>5.6053943000000004</v>
      </c>
      <c r="H70" s="455"/>
      <c r="I70" s="455"/>
      <c r="J70" s="455"/>
    </row>
    <row r="71" spans="2:10">
      <c r="B71" s="458"/>
      <c r="C71" s="458">
        <v>0.98679296999999999</v>
      </c>
      <c r="D71" s="458">
        <v>5.5987495000000003</v>
      </c>
      <c r="H71" s="455"/>
      <c r="I71" s="455"/>
      <c r="J71" s="455"/>
    </row>
    <row r="72" spans="2:10">
      <c r="B72" s="458"/>
      <c r="C72" s="458">
        <v>0.85142867</v>
      </c>
      <c r="D72" s="458">
        <v>5.1582844000000003</v>
      </c>
      <c r="H72" s="455"/>
      <c r="I72" s="455"/>
      <c r="J72" s="455"/>
    </row>
    <row r="73" spans="2:10">
      <c r="B73" s="458"/>
      <c r="C73" s="458">
        <v>0.77653753000000003</v>
      </c>
      <c r="D73" s="458">
        <v>5.1563214999999998</v>
      </c>
      <c r="H73" s="455"/>
      <c r="I73" s="455"/>
      <c r="J73" s="455"/>
    </row>
    <row r="74" spans="2:10">
      <c r="B74" s="458"/>
      <c r="C74" s="458">
        <v>0.63759789</v>
      </c>
      <c r="D74" s="458">
        <v>5.0664309000000003</v>
      </c>
    </row>
    <row r="75" spans="2:10">
      <c r="B75" s="458"/>
      <c r="C75" s="458">
        <v>0.51349480000000003</v>
      </c>
      <c r="D75" s="458">
        <v>4.9815091999999996</v>
      </c>
    </row>
    <row r="76" spans="2:10">
      <c r="B76" s="458"/>
      <c r="C76" s="458">
        <v>0.51134639999999998</v>
      </c>
      <c r="D76" s="458">
        <v>4.4230844999999999</v>
      </c>
    </row>
    <row r="77" spans="2:10">
      <c r="B77" s="458"/>
      <c r="C77" s="458">
        <v>0.39360926000000002</v>
      </c>
      <c r="D77" s="458">
        <v>3.9020253</v>
      </c>
    </row>
    <row r="78" spans="2:10">
      <c r="B78" s="458"/>
      <c r="C78" s="458">
        <v>0.34937379000000002</v>
      </c>
      <c r="D78" s="458">
        <v>3.4045901999999999</v>
      </c>
    </row>
    <row r="79" spans="2:10">
      <c r="B79" s="458"/>
      <c r="C79" s="458">
        <v>1.42487E-2</v>
      </c>
      <c r="D79" s="458">
        <v>3.0471187999999998</v>
      </c>
    </row>
    <row r="80" spans="2:10">
      <c r="B80" s="458"/>
      <c r="C80" s="458">
        <v>-0.55332435000000002</v>
      </c>
      <c r="D80" s="458">
        <v>3.0418913000000001</v>
      </c>
    </row>
    <row r="81" spans="2:4">
      <c r="B81" s="458"/>
      <c r="C81" s="458"/>
      <c r="D81" s="458">
        <v>2.7881458000000001</v>
      </c>
    </row>
    <row r="82" spans="2:4">
      <c r="B82" s="458"/>
      <c r="C82" s="458"/>
      <c r="D82" s="458">
        <v>1.6049774000000001</v>
      </c>
    </row>
    <row r="83" spans="2:4">
      <c r="B83" s="458"/>
      <c r="C83" s="458"/>
      <c r="D83" s="458"/>
    </row>
    <row r="84" spans="2:4">
      <c r="B84" s="458"/>
      <c r="C84" s="458"/>
      <c r="D84" s="458"/>
    </row>
    <row r="85" spans="2:4">
      <c r="B85" s="458"/>
      <c r="C85" s="458"/>
      <c r="D85" s="458"/>
    </row>
    <row r="86" spans="2:4">
      <c r="B86" s="458"/>
      <c r="C86" s="458"/>
      <c r="D86" s="458"/>
    </row>
    <row r="87" spans="2:4">
      <c r="B87" s="458"/>
      <c r="C87" s="458"/>
      <c r="D87" s="458"/>
    </row>
    <row r="88" spans="2:4">
      <c r="B88" s="458"/>
      <c r="C88" s="458"/>
      <c r="D88" s="458"/>
    </row>
    <row r="89" spans="2:4">
      <c r="B89" s="458"/>
      <c r="C89" s="458"/>
      <c r="D89" s="458"/>
    </row>
    <row r="90" spans="2:4">
      <c r="B90" s="458"/>
      <c r="C90" s="458"/>
      <c r="D90" s="458"/>
    </row>
    <row r="91" spans="2:4">
      <c r="B91" s="458"/>
      <c r="C91" s="458"/>
      <c r="D91" s="458"/>
    </row>
    <row r="92" spans="2:4">
      <c r="B92" s="458"/>
      <c r="C92" s="458"/>
      <c r="D92" s="45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pageSetUpPr fitToPage="1"/>
  </sheetPr>
  <dimension ref="A1:N40"/>
  <sheetViews>
    <sheetView showGridLines="0" zoomScaleNormal="100" workbookViewId="0">
      <pane xSplit="3" ySplit="3" topLeftCell="D4" activePane="bottomRight" state="frozen"/>
      <selection activeCell="G14" sqref="G14"/>
      <selection pane="topRight" activeCell="G14" sqref="G14"/>
      <selection pane="bottomLeft" activeCell="G14" sqref="G14"/>
      <selection pane="bottomRight"/>
    </sheetView>
  </sheetViews>
  <sheetFormatPr defaultColWidth="9.140625" defaultRowHeight="12.75"/>
  <cols>
    <col min="1" max="1" width="27.5703125" style="278" bestFit="1" customWidth="1"/>
    <col min="2" max="2" width="15.85546875" style="261" customWidth="1"/>
    <col min="3" max="3" width="3.5703125" style="261" customWidth="1"/>
    <col min="4" max="6" width="9.5703125" style="261" customWidth="1"/>
    <col min="7" max="7" width="1.7109375" style="261" customWidth="1"/>
    <col min="8" max="9" width="9.5703125" style="261" customWidth="1"/>
    <col min="10" max="10" width="10.5703125" style="261" customWidth="1"/>
    <col min="11" max="11" width="2.28515625" style="261" customWidth="1"/>
    <col min="12" max="14" width="9.5703125" style="261" customWidth="1"/>
    <col min="15" max="16384" width="9.140625" style="261"/>
  </cols>
  <sheetData>
    <row r="1" spans="1:14" ht="28.5" customHeight="1">
      <c r="B1" s="615" t="s">
        <v>390</v>
      </c>
      <c r="C1" s="615"/>
      <c r="D1" s="615"/>
      <c r="E1" s="615"/>
      <c r="F1" s="615"/>
      <c r="G1" s="615"/>
      <c r="H1" s="615"/>
      <c r="I1" s="615"/>
      <c r="J1" s="615"/>
      <c r="K1" s="615"/>
      <c r="L1" s="615"/>
      <c r="M1" s="615"/>
      <c r="N1" s="615"/>
    </row>
    <row r="2" spans="1:14" ht="18" customHeight="1">
      <c r="A2" s="320"/>
      <c r="B2" s="321"/>
      <c r="C2" s="264"/>
      <c r="D2" s="616">
        <v>2018</v>
      </c>
      <c r="E2" s="616"/>
      <c r="F2" s="616"/>
      <c r="G2" s="322"/>
      <c r="H2" s="617">
        <v>2019</v>
      </c>
      <c r="I2" s="617"/>
      <c r="J2" s="617"/>
      <c r="K2" s="322"/>
      <c r="L2" s="617">
        <v>2020</v>
      </c>
      <c r="M2" s="617"/>
      <c r="N2" s="617"/>
    </row>
    <row r="3" spans="1:14" ht="43.5" customHeight="1">
      <c r="A3" s="320"/>
      <c r="B3" s="263"/>
      <c r="C3" s="265"/>
      <c r="D3" s="323" t="s">
        <v>334</v>
      </c>
      <c r="E3" s="323" t="s">
        <v>335</v>
      </c>
      <c r="F3" s="323" t="s">
        <v>336</v>
      </c>
      <c r="G3" s="323"/>
      <c r="H3" s="324" t="s">
        <v>337</v>
      </c>
      <c r="I3" s="323" t="s">
        <v>335</v>
      </c>
      <c r="J3" s="323" t="s">
        <v>336</v>
      </c>
      <c r="K3" s="323"/>
      <c r="L3" s="324" t="s">
        <v>337</v>
      </c>
      <c r="M3" s="323" t="s">
        <v>335</v>
      </c>
      <c r="N3" s="323" t="s">
        <v>336</v>
      </c>
    </row>
    <row r="4" spans="1:14">
      <c r="A4" s="325"/>
      <c r="B4" s="266" t="s">
        <v>6</v>
      </c>
      <c r="C4" s="267"/>
      <c r="D4" s="268">
        <v>1.5704140528414186</v>
      </c>
      <c r="E4" s="268">
        <v>1.7146125926696261</v>
      </c>
      <c r="F4" s="268">
        <v>3.2850266455110448</v>
      </c>
      <c r="G4" s="268"/>
      <c r="H4" s="268">
        <v>2.2540129492244962</v>
      </c>
      <c r="I4" s="268">
        <v>1.0559919752313855</v>
      </c>
      <c r="J4" s="268">
        <v>3.3100049244558818</v>
      </c>
      <c r="K4" s="268"/>
      <c r="L4" s="268">
        <v>3.0501786566769158</v>
      </c>
      <c r="M4" s="268">
        <v>0.12780375150927342</v>
      </c>
      <c r="N4" s="268">
        <v>3.1779824081861894</v>
      </c>
    </row>
    <row r="5" spans="1:14">
      <c r="A5" s="325"/>
      <c r="B5" s="266" t="s">
        <v>7</v>
      </c>
      <c r="C5" s="267"/>
      <c r="D5" s="268">
        <v>5.8959335130558221</v>
      </c>
      <c r="E5" s="268">
        <v>0.31247531964137187</v>
      </c>
      <c r="F5" s="268">
        <v>6.2084088326971942</v>
      </c>
      <c r="G5" s="268"/>
      <c r="H5" s="268">
        <v>7.2429804060638796</v>
      </c>
      <c r="I5" s="268">
        <v>0.16394257757720151</v>
      </c>
      <c r="J5" s="268">
        <v>7.4069229836410813</v>
      </c>
      <c r="K5" s="268"/>
      <c r="L5" s="268">
        <v>5.4256404258579458</v>
      </c>
      <c r="M5" s="268">
        <v>0.1868360118563254</v>
      </c>
      <c r="N5" s="268">
        <v>5.6124764377142711</v>
      </c>
    </row>
    <row r="6" spans="1:14">
      <c r="A6" s="325"/>
      <c r="B6" s="266" t="s">
        <v>8</v>
      </c>
      <c r="C6" s="267"/>
      <c r="D6" s="268">
        <v>17</v>
      </c>
      <c r="E6" s="268">
        <v>1.3067247139701099</v>
      </c>
      <c r="F6" s="268">
        <v>18.306724713970109</v>
      </c>
      <c r="G6" s="268"/>
      <c r="H6" s="268">
        <v>16.7</v>
      </c>
      <c r="I6" s="268">
        <v>1.3485478365525407</v>
      </c>
      <c r="J6" s="268">
        <v>18.04854783655254</v>
      </c>
      <c r="K6" s="268"/>
      <c r="L6" s="268">
        <v>16.350000000000001</v>
      </c>
      <c r="M6" s="268">
        <v>1.2686419018303605</v>
      </c>
      <c r="N6" s="268">
        <v>17.618641901830362</v>
      </c>
    </row>
    <row r="7" spans="1:14">
      <c r="A7" s="325"/>
      <c r="B7" s="266" t="s">
        <v>9</v>
      </c>
      <c r="C7" s="267"/>
      <c r="D7" s="268">
        <v>8.5411856632204888</v>
      </c>
      <c r="E7" s="268">
        <v>0.83612298550677744</v>
      </c>
      <c r="F7" s="268">
        <v>9.3773086487272668</v>
      </c>
      <c r="G7" s="268"/>
      <c r="H7" s="268">
        <v>10.166555528576094</v>
      </c>
      <c r="I7" s="268">
        <v>0.77197067993991808</v>
      </c>
      <c r="J7" s="268">
        <v>10.938526208516011</v>
      </c>
      <c r="K7" s="268"/>
      <c r="L7" s="268">
        <v>8.3690546180135215</v>
      </c>
      <c r="M7" s="268">
        <v>0.70676522067359759</v>
      </c>
      <c r="N7" s="268">
        <v>9.0758198386871189</v>
      </c>
    </row>
    <row r="8" spans="1:14">
      <c r="A8" s="325"/>
      <c r="B8" s="266" t="s">
        <v>10</v>
      </c>
      <c r="C8" s="267"/>
      <c r="D8" s="268">
        <v>7.5406940000000002</v>
      </c>
      <c r="E8" s="268">
        <v>-1.1245935417140303</v>
      </c>
      <c r="F8" s="268">
        <v>6.4161004582859702</v>
      </c>
      <c r="G8" s="268"/>
      <c r="H8" s="268">
        <v>4.4189410000000002</v>
      </c>
      <c r="I8" s="268">
        <v>-0.99454162017219949</v>
      </c>
      <c r="J8" s="268">
        <v>3.4243993798278005</v>
      </c>
      <c r="K8" s="268"/>
      <c r="L8" s="268">
        <v>3.0978716999999998</v>
      </c>
      <c r="M8" s="268">
        <v>-0.49999999999998562</v>
      </c>
      <c r="N8" s="268">
        <v>2.597871700000014</v>
      </c>
    </row>
    <row r="9" spans="1:14">
      <c r="A9" s="325"/>
      <c r="B9" s="266" t="s">
        <v>11</v>
      </c>
      <c r="C9" s="267"/>
      <c r="D9" s="268">
        <v>3.9852762891938278</v>
      </c>
      <c r="E9" s="268">
        <v>0.81978896397141043</v>
      </c>
      <c r="F9" s="268">
        <v>4.805065253165238</v>
      </c>
      <c r="G9" s="268"/>
      <c r="H9" s="268">
        <v>4.9875430663209563</v>
      </c>
      <c r="I9" s="268">
        <v>0.51221908384274717</v>
      </c>
      <c r="J9" s="268">
        <v>5.4997621501637033</v>
      </c>
      <c r="K9" s="268"/>
      <c r="L9" s="268">
        <v>2.7472431912639719</v>
      </c>
      <c r="M9" s="268">
        <v>0.33950061585988622</v>
      </c>
      <c r="N9" s="268">
        <v>3.0867438071238582</v>
      </c>
    </row>
    <row r="10" spans="1:14">
      <c r="A10" s="325"/>
      <c r="B10" s="266" t="s">
        <v>13</v>
      </c>
      <c r="C10" s="267"/>
      <c r="D10" s="268">
        <v>6.3452121796326226</v>
      </c>
      <c r="E10" s="268">
        <v>1.3990160435239194</v>
      </c>
      <c r="F10" s="268">
        <v>7.7442282231565418</v>
      </c>
      <c r="G10" s="268"/>
      <c r="H10" s="268">
        <v>6.5638737190443175</v>
      </c>
      <c r="I10" s="268">
        <v>0.86192221560223248</v>
      </c>
      <c r="J10" s="268">
        <v>7.4257959346465503</v>
      </c>
      <c r="K10" s="268"/>
      <c r="L10" s="268">
        <v>8.6198703096622928</v>
      </c>
      <c r="M10" s="268">
        <v>0.20318900498417949</v>
      </c>
      <c r="N10" s="268">
        <v>8.8230593146464731</v>
      </c>
    </row>
    <row r="11" spans="1:14">
      <c r="A11" s="325"/>
      <c r="B11" s="266" t="s">
        <v>14</v>
      </c>
      <c r="C11" s="267"/>
      <c r="D11" s="268">
        <v>10.398076249525703</v>
      </c>
      <c r="E11" s="268">
        <v>2.4256733536705961</v>
      </c>
      <c r="F11" s="268">
        <v>12.823749603196299</v>
      </c>
      <c r="G11" s="268"/>
      <c r="H11" s="268">
        <v>11.468853777815255</v>
      </c>
      <c r="I11" s="268">
        <v>3.0529581324472477</v>
      </c>
      <c r="J11" s="268">
        <v>14.521811910262503</v>
      </c>
      <c r="K11" s="268"/>
      <c r="L11" s="268">
        <v>11.827520741274176</v>
      </c>
      <c r="M11" s="268">
        <v>1.9591784789311486</v>
      </c>
      <c r="N11" s="268">
        <v>13.786699220205325</v>
      </c>
    </row>
    <row r="12" spans="1:14">
      <c r="A12" s="325"/>
      <c r="B12" s="266" t="s">
        <v>15</v>
      </c>
      <c r="C12" s="267"/>
      <c r="D12" s="268">
        <v>5.0041465446585409</v>
      </c>
      <c r="E12" s="268">
        <v>-1.4588160511146544</v>
      </c>
      <c r="F12" s="268">
        <v>3.5453304935438865</v>
      </c>
      <c r="G12" s="268"/>
      <c r="H12" s="268">
        <v>4.3437382351548486</v>
      </c>
      <c r="I12" s="268">
        <v>-1.6578788910672655</v>
      </c>
      <c r="J12" s="268">
        <v>2.6858593440875831</v>
      </c>
      <c r="K12" s="268"/>
      <c r="L12" s="268">
        <v>3.4252281124921629</v>
      </c>
      <c r="M12" s="268">
        <v>-1.644048454586581</v>
      </c>
      <c r="N12" s="268">
        <v>1.7811796579055819</v>
      </c>
    </row>
    <row r="13" spans="1:14">
      <c r="A13" s="325"/>
      <c r="B13" s="266" t="s">
        <v>64</v>
      </c>
      <c r="C13" s="267"/>
      <c r="D13" s="268">
        <v>3.1679460302311502</v>
      </c>
      <c r="E13" s="268">
        <v>-1.2339216637674384</v>
      </c>
      <c r="F13" s="268">
        <v>1.9340243664637118</v>
      </c>
      <c r="G13" s="268"/>
      <c r="H13" s="268">
        <v>2.8864306690741968</v>
      </c>
      <c r="I13" s="268">
        <v>-1.13033341453432</v>
      </c>
      <c r="J13" s="268">
        <v>1.7560972545398768</v>
      </c>
      <c r="K13" s="268"/>
      <c r="L13" s="268">
        <v>3.885886400358415</v>
      </c>
      <c r="M13" s="268">
        <v>-1.2214008832107532</v>
      </c>
      <c r="N13" s="268">
        <v>2.6644855171476616</v>
      </c>
    </row>
    <row r="14" spans="1:14">
      <c r="B14" s="266" t="s">
        <v>17</v>
      </c>
      <c r="C14" s="267"/>
      <c r="D14" s="268">
        <v>6.55</v>
      </c>
      <c r="E14" s="268">
        <v>0.18377124728108865</v>
      </c>
      <c r="F14" s="268">
        <v>6.7337712472810889</v>
      </c>
      <c r="G14" s="268"/>
      <c r="H14" s="268">
        <v>7.3221098452797406</v>
      </c>
      <c r="I14" s="268">
        <v>9.8450215220981352E-2</v>
      </c>
      <c r="J14" s="268">
        <v>7.4205600605007218</v>
      </c>
      <c r="K14" s="268"/>
      <c r="L14" s="268">
        <v>8.5394038671856958</v>
      </c>
      <c r="M14" s="268">
        <v>-0.17472639225867087</v>
      </c>
      <c r="N14" s="268">
        <v>8.3646774749270243</v>
      </c>
    </row>
    <row r="15" spans="1:14">
      <c r="A15" s="325"/>
      <c r="B15" s="266" t="s">
        <v>19</v>
      </c>
      <c r="C15" s="267"/>
      <c r="D15" s="268">
        <v>20.6</v>
      </c>
      <c r="E15" s="268">
        <v>1.561409340972475</v>
      </c>
      <c r="F15" s="268">
        <v>22.161409340972476</v>
      </c>
      <c r="G15" s="268"/>
      <c r="H15" s="268">
        <v>21.2</v>
      </c>
      <c r="I15" s="268">
        <v>0.89416611725737716</v>
      </c>
      <c r="J15" s="268">
        <v>22.094166117257377</v>
      </c>
      <c r="K15" s="268"/>
      <c r="L15" s="268">
        <v>20.8</v>
      </c>
      <c r="M15" s="268">
        <v>0.25193904602277162</v>
      </c>
      <c r="N15" s="268">
        <v>21.051939046022774</v>
      </c>
    </row>
    <row r="16" spans="1:14">
      <c r="A16" s="325"/>
      <c r="B16" s="266" t="s">
        <v>20</v>
      </c>
      <c r="C16" s="267"/>
      <c r="D16" s="268">
        <v>37.224501977299724</v>
      </c>
      <c r="E16" s="268">
        <v>3.4494764293798101</v>
      </c>
      <c r="F16" s="268">
        <v>40.673978406679531</v>
      </c>
      <c r="G16" s="268"/>
      <c r="H16" s="268">
        <v>36.809765331565259</v>
      </c>
      <c r="I16" s="268">
        <v>2.8279846344895456</v>
      </c>
      <c r="J16" s="268">
        <v>39.637749966054805</v>
      </c>
      <c r="K16" s="268"/>
      <c r="L16" s="268">
        <v>32.389597455386465</v>
      </c>
      <c r="M16" s="268">
        <v>2.231105003578111</v>
      </c>
      <c r="N16" s="268">
        <v>34.620702458964573</v>
      </c>
    </row>
    <row r="17" spans="1:14">
      <c r="A17" s="325"/>
      <c r="B17" s="266" t="s">
        <v>21</v>
      </c>
      <c r="C17" s="267"/>
      <c r="D17" s="268">
        <v>2.6169875167492433</v>
      </c>
      <c r="E17" s="268">
        <v>-2.046439133826798</v>
      </c>
      <c r="F17" s="268">
        <v>0.57054838292244536</v>
      </c>
      <c r="G17" s="268"/>
      <c r="H17" s="268">
        <v>2.5509605444888894</v>
      </c>
      <c r="I17" s="268">
        <v>-1.9205291583437694</v>
      </c>
      <c r="J17" s="268">
        <v>0.63043138614512007</v>
      </c>
      <c r="K17" s="268"/>
      <c r="L17" s="268">
        <v>2.8760793083370193</v>
      </c>
      <c r="M17" s="268">
        <v>-1.8244176184765752</v>
      </c>
      <c r="N17" s="268">
        <v>1.0516616898604441</v>
      </c>
    </row>
    <row r="18" spans="1:14">
      <c r="A18" s="326"/>
      <c r="B18" s="266" t="s">
        <v>65</v>
      </c>
      <c r="C18" s="267"/>
      <c r="D18" s="268">
        <v>6.9164189674781671</v>
      </c>
      <c r="E18" s="268">
        <v>-0.70641896747816701</v>
      </c>
      <c r="F18" s="268">
        <v>6.21</v>
      </c>
      <c r="G18" s="268"/>
      <c r="H18" s="268">
        <v>3.4298942029563917</v>
      </c>
      <c r="I18" s="268">
        <v>-0.84989420295639162</v>
      </c>
      <c r="J18" s="268">
        <v>2.58</v>
      </c>
      <c r="K18" s="268"/>
      <c r="L18" s="268">
        <v>3.4827852393985608</v>
      </c>
      <c r="M18" s="268">
        <v>-0.90278523939856059</v>
      </c>
      <c r="N18" s="268">
        <v>2.58</v>
      </c>
    </row>
    <row r="19" spans="1:14">
      <c r="A19" s="325"/>
      <c r="B19" s="266" t="s">
        <v>66</v>
      </c>
      <c r="C19" s="267"/>
      <c r="D19" s="268">
        <v>4.7345508141241233</v>
      </c>
      <c r="E19" s="268">
        <v>-1.5683690105013333</v>
      </c>
      <c r="F19" s="268">
        <v>3.16618180362279</v>
      </c>
      <c r="G19" s="268"/>
      <c r="H19" s="268">
        <v>4.7903740684107632</v>
      </c>
      <c r="I19" s="268">
        <v>-1.106824780331672</v>
      </c>
      <c r="J19" s="268">
        <v>3.6835492880790914</v>
      </c>
      <c r="K19" s="268"/>
      <c r="L19" s="268">
        <v>4.7063119432977514</v>
      </c>
      <c r="M19" s="268">
        <v>-0.72864583137437344</v>
      </c>
      <c r="N19" s="268">
        <v>3.9776661119233778</v>
      </c>
    </row>
    <row r="20" spans="1:14">
      <c r="A20" s="325"/>
      <c r="B20" s="266" t="s">
        <v>23</v>
      </c>
      <c r="C20" s="267"/>
      <c r="D20" s="268">
        <v>7.3516888435143475</v>
      </c>
      <c r="E20" s="268">
        <v>-0.55045794727528596</v>
      </c>
      <c r="F20" s="268">
        <v>6.801230896239062</v>
      </c>
      <c r="G20" s="268"/>
      <c r="H20" s="268">
        <v>5.9929921340859362</v>
      </c>
      <c r="I20" s="268">
        <v>-0.68373975077747584</v>
      </c>
      <c r="J20" s="268">
        <v>5.3092523833084604</v>
      </c>
      <c r="K20" s="268"/>
      <c r="L20" s="268">
        <v>5.7777639982635236</v>
      </c>
      <c r="M20" s="268">
        <v>-0.78849541186045369</v>
      </c>
      <c r="N20" s="268">
        <v>4.9892685864030701</v>
      </c>
    </row>
    <row r="21" spans="1:14">
      <c r="A21" s="325"/>
      <c r="B21" s="266" t="s">
        <v>24</v>
      </c>
      <c r="C21" s="267"/>
      <c r="D21" s="268">
        <v>1.3617929040997567</v>
      </c>
      <c r="E21" s="268">
        <v>-1.0884420472505147</v>
      </c>
      <c r="F21" s="268">
        <v>0.27335085684924199</v>
      </c>
      <c r="G21" s="268"/>
      <c r="H21" s="268">
        <v>5.0228771469662403</v>
      </c>
      <c r="I21" s="268">
        <v>-1.1471074014842022</v>
      </c>
      <c r="J21" s="268">
        <v>3.8757697454820379</v>
      </c>
      <c r="K21" s="268"/>
      <c r="L21" s="268">
        <v>3.4723086178684417</v>
      </c>
      <c r="M21" s="268">
        <v>-2.0066698465917341</v>
      </c>
      <c r="N21" s="268">
        <v>1.4656387712767076</v>
      </c>
    </row>
    <row r="22" spans="1:14">
      <c r="A22" s="325"/>
      <c r="B22" s="266" t="s">
        <v>26</v>
      </c>
      <c r="C22" s="267"/>
      <c r="D22" s="268">
        <v>12.663425686677893</v>
      </c>
      <c r="E22" s="268">
        <v>1.0112456070430131</v>
      </c>
      <c r="F22" s="268">
        <v>13.674671293720907</v>
      </c>
      <c r="G22" s="268"/>
      <c r="H22" s="268">
        <v>13.701411621478602</v>
      </c>
      <c r="I22" s="268">
        <v>0.89972656784746841</v>
      </c>
      <c r="J22" s="268">
        <v>14.60113818932607</v>
      </c>
      <c r="K22" s="268"/>
      <c r="L22" s="268">
        <v>12.838781716352795</v>
      </c>
      <c r="M22" s="268">
        <v>0.81541805809167789</v>
      </c>
      <c r="N22" s="268">
        <v>13.654199774444473</v>
      </c>
    </row>
    <row r="23" spans="1:14">
      <c r="A23" s="325"/>
      <c r="B23" s="266" t="s">
        <v>27</v>
      </c>
      <c r="C23" s="267"/>
      <c r="D23" s="268">
        <v>7.45</v>
      </c>
      <c r="E23" s="268">
        <v>0.92035208094264964</v>
      </c>
      <c r="F23" s="268">
        <v>8.3703520809426504</v>
      </c>
      <c r="G23" s="268"/>
      <c r="H23" s="268">
        <v>4.12</v>
      </c>
      <c r="I23" s="268">
        <v>0.37495058886916122</v>
      </c>
      <c r="J23" s="268">
        <v>4.4949505888691617</v>
      </c>
      <c r="K23" s="268"/>
      <c r="L23" s="268">
        <v>2.3199999999999998</v>
      </c>
      <c r="M23" s="268">
        <v>0.1823851557344022</v>
      </c>
      <c r="N23" s="268">
        <v>2.5023851557344021</v>
      </c>
    </row>
    <row r="24" spans="1:14">
      <c r="A24" s="325"/>
      <c r="B24" s="266" t="s">
        <v>28</v>
      </c>
      <c r="C24" s="267"/>
      <c r="D24" s="268">
        <v>5.1738316738098273</v>
      </c>
      <c r="E24" s="268">
        <v>-1.0863554167676939E-2</v>
      </c>
      <c r="F24" s="268">
        <v>5.1629681196421506</v>
      </c>
      <c r="G24" s="268"/>
      <c r="H24" s="268">
        <v>6.1065784683188742</v>
      </c>
      <c r="I24" s="268">
        <v>0.29586190798897199</v>
      </c>
      <c r="J24" s="268">
        <v>6.4024403763078466</v>
      </c>
      <c r="K24" s="268"/>
      <c r="L24" s="268">
        <v>4.169454201532421</v>
      </c>
      <c r="M24" s="268">
        <v>0.41550074437194723</v>
      </c>
      <c r="N24" s="268">
        <v>4.5849549459043679</v>
      </c>
    </row>
    <row r="25" spans="1:14" ht="13.5">
      <c r="A25" s="325"/>
      <c r="B25" s="266" t="s">
        <v>303</v>
      </c>
      <c r="C25" s="267"/>
      <c r="D25" s="268">
        <v>15.9</v>
      </c>
      <c r="E25" s="268">
        <v>2.5097133830019418</v>
      </c>
      <c r="F25" s="268">
        <v>18.409713383001943</v>
      </c>
      <c r="G25" s="268"/>
      <c r="H25" s="268">
        <v>14.5</v>
      </c>
      <c r="I25" s="268">
        <v>2.0828777270003669</v>
      </c>
      <c r="J25" s="268">
        <v>16.582877727000366</v>
      </c>
      <c r="K25" s="268"/>
      <c r="L25" s="268">
        <v>14.4</v>
      </c>
      <c r="M25" s="268">
        <v>2.0857813703554049</v>
      </c>
      <c r="N25" s="268">
        <v>16.485781370355404</v>
      </c>
    </row>
    <row r="26" spans="1:14">
      <c r="A26" s="325"/>
      <c r="B26" s="266" t="s">
        <v>30</v>
      </c>
      <c r="C26" s="267"/>
      <c r="D26" s="268">
        <v>4.1159255514702755</v>
      </c>
      <c r="E26" s="268">
        <v>-1.1355645253009001</v>
      </c>
      <c r="F26" s="268">
        <v>2.9803610261693754</v>
      </c>
      <c r="G26" s="268"/>
      <c r="H26" s="268">
        <v>5.4067905779733803</v>
      </c>
      <c r="I26" s="268">
        <v>-0.7127412263304902</v>
      </c>
      <c r="J26" s="268">
        <v>4.6940493516428905</v>
      </c>
      <c r="K26" s="268"/>
      <c r="L26" s="268">
        <v>4.8148086469962763</v>
      </c>
      <c r="M26" s="268">
        <v>-0.60701871205069147</v>
      </c>
      <c r="N26" s="268">
        <v>4.207789934945585</v>
      </c>
    </row>
    <row r="27" spans="1:14">
      <c r="A27" s="325"/>
      <c r="B27" s="266" t="s">
        <v>31</v>
      </c>
      <c r="C27" s="267"/>
      <c r="D27" s="268">
        <v>2.0581576235850152</v>
      </c>
      <c r="E27" s="268">
        <v>-0.44257813643961202</v>
      </c>
      <c r="F27" s="268">
        <v>1.6155794871454032</v>
      </c>
      <c r="G27" s="268"/>
      <c r="H27" s="268">
        <v>1.9343150080270166</v>
      </c>
      <c r="I27" s="268">
        <v>-0.41234062352387857</v>
      </c>
      <c r="J27" s="268">
        <v>1.5219743845031379</v>
      </c>
      <c r="K27" s="268"/>
      <c r="L27" s="268">
        <v>1.622617797790979</v>
      </c>
      <c r="M27" s="268">
        <v>-0.34300257156031905</v>
      </c>
      <c r="N27" s="268">
        <v>1.2796152262306599</v>
      </c>
    </row>
    <row r="28" spans="1:14">
      <c r="A28" s="325"/>
      <c r="B28" s="266" t="s">
        <v>32</v>
      </c>
      <c r="C28" s="267"/>
      <c r="D28" s="268">
        <v>6.6762851553857576</v>
      </c>
      <c r="E28" s="268">
        <v>1.8108826481096063</v>
      </c>
      <c r="F28" s="268">
        <v>8.4871678034953639</v>
      </c>
      <c r="G28" s="268"/>
      <c r="H28" s="268">
        <v>8.3045610111599508</v>
      </c>
      <c r="I28" s="268">
        <v>1.5316196622869576</v>
      </c>
      <c r="J28" s="268">
        <v>9.8361806734469077</v>
      </c>
      <c r="K28" s="268"/>
      <c r="L28" s="268">
        <v>7.4630189311825603</v>
      </c>
      <c r="M28" s="268">
        <v>1.292921740729029</v>
      </c>
      <c r="N28" s="268">
        <v>8.7559406719115884</v>
      </c>
    </row>
    <row r="29" spans="1:14" ht="13.5">
      <c r="A29" s="325"/>
      <c r="B29" s="266" t="s">
        <v>338</v>
      </c>
      <c r="C29" s="267"/>
      <c r="D29" s="268">
        <v>18.709397457665126</v>
      </c>
      <c r="E29" s="268">
        <v>5.2827813053533772</v>
      </c>
      <c r="F29" s="268">
        <v>23.992178763018504</v>
      </c>
      <c r="G29" s="268"/>
      <c r="H29" s="268">
        <v>18.100678121112537</v>
      </c>
      <c r="I29" s="268">
        <v>5.8976932257021115</v>
      </c>
      <c r="J29" s="268">
        <v>23.99837134681465</v>
      </c>
      <c r="K29" s="268"/>
      <c r="L29" s="268">
        <v>15.315768431431469</v>
      </c>
      <c r="M29" s="268">
        <v>5.5483102605234746</v>
      </c>
      <c r="N29" s="268">
        <v>20.864078691954944</v>
      </c>
    </row>
    <row r="30" spans="1:14" s="271" customFormat="1" ht="15.75">
      <c r="A30" s="328"/>
      <c r="B30" s="263" t="s">
        <v>339</v>
      </c>
      <c r="C30" s="269"/>
      <c r="D30" s="270">
        <v>15.546612977903578</v>
      </c>
      <c r="E30" s="270">
        <v>2.8090611598480271</v>
      </c>
      <c r="F30" s="270">
        <v>18.355674137751606</v>
      </c>
      <c r="G30" s="270"/>
      <c r="H30" s="270">
        <v>15.395830734082038</v>
      </c>
      <c r="I30" s="270">
        <v>2.9345686747248196</v>
      </c>
      <c r="J30" s="270">
        <v>18.330399408806862</v>
      </c>
      <c r="K30" s="270"/>
      <c r="L30" s="270">
        <v>13.527653985542511</v>
      </c>
      <c r="M30" s="270">
        <v>2.5777612584691982</v>
      </c>
      <c r="N30" s="270">
        <v>16.105415244011709</v>
      </c>
    </row>
    <row r="31" spans="1:14" s="272" customFormat="1" ht="14.25" customHeight="1">
      <c r="A31" s="278"/>
      <c r="B31" s="618" t="s">
        <v>387</v>
      </c>
      <c r="C31" s="618"/>
      <c r="D31" s="618"/>
      <c r="E31" s="618"/>
      <c r="F31" s="618"/>
      <c r="G31" s="618"/>
      <c r="H31" s="618"/>
      <c r="I31" s="618"/>
      <c r="J31" s="618"/>
      <c r="K31" s="618"/>
      <c r="L31" s="618"/>
      <c r="M31" s="618"/>
      <c r="N31" s="618"/>
    </row>
    <row r="32" spans="1:14" ht="24" customHeight="1">
      <c r="B32" s="613" t="s">
        <v>388</v>
      </c>
      <c r="C32" s="613"/>
      <c r="D32" s="613"/>
      <c r="E32" s="613"/>
      <c r="F32" s="613"/>
      <c r="G32" s="613"/>
      <c r="H32" s="613"/>
      <c r="I32" s="613"/>
      <c r="J32" s="613"/>
      <c r="K32" s="613"/>
      <c r="L32" s="613"/>
      <c r="M32" s="613"/>
      <c r="N32" s="613"/>
    </row>
    <row r="33" spans="2:14" ht="36" customHeight="1">
      <c r="B33" s="613" t="s">
        <v>389</v>
      </c>
      <c r="C33" s="613"/>
      <c r="D33" s="613"/>
      <c r="E33" s="613"/>
      <c r="F33" s="613"/>
      <c r="G33" s="613"/>
      <c r="H33" s="613"/>
      <c r="I33" s="613"/>
      <c r="J33" s="613"/>
      <c r="K33" s="613"/>
      <c r="L33" s="613"/>
      <c r="M33" s="613"/>
      <c r="N33" s="613"/>
    </row>
    <row r="34" spans="2:14">
      <c r="B34" s="614" t="s">
        <v>340</v>
      </c>
      <c r="C34" s="613"/>
      <c r="D34" s="613"/>
      <c r="E34" s="613"/>
      <c r="F34" s="613"/>
      <c r="G34" s="613"/>
      <c r="H34" s="613"/>
      <c r="I34" s="613"/>
      <c r="J34" s="613"/>
      <c r="K34" s="613"/>
      <c r="L34" s="613"/>
      <c r="M34" s="613"/>
      <c r="N34" s="613"/>
    </row>
    <row r="35" spans="2:14" ht="45" customHeight="1">
      <c r="B35" s="614" t="s">
        <v>341</v>
      </c>
      <c r="C35" s="613"/>
      <c r="D35" s="613"/>
      <c r="E35" s="613"/>
      <c r="F35" s="613"/>
      <c r="G35" s="613"/>
      <c r="H35" s="613"/>
      <c r="I35" s="613"/>
      <c r="J35" s="613"/>
      <c r="K35" s="613"/>
      <c r="L35" s="613"/>
      <c r="M35" s="613"/>
      <c r="N35" s="613"/>
    </row>
    <row r="36" spans="2:14">
      <c r="B36" s="330"/>
      <c r="C36" s="330"/>
      <c r="D36" s="330"/>
      <c r="E36" s="330"/>
      <c r="F36" s="330"/>
      <c r="G36" s="330"/>
      <c r="H36" s="330"/>
      <c r="I36" s="330"/>
      <c r="J36" s="330"/>
      <c r="K36" s="330"/>
      <c r="L36" s="330"/>
      <c r="M36" s="330"/>
      <c r="N36" s="327"/>
    </row>
    <row r="37" spans="2:14">
      <c r="B37" s="266"/>
      <c r="C37" s="329"/>
    </row>
    <row r="38" spans="2:14">
      <c r="B38" s="277"/>
    </row>
    <row r="39" spans="2:14">
      <c r="B39" s="277"/>
    </row>
    <row r="40" spans="2:14">
      <c r="B40" s="277"/>
    </row>
  </sheetData>
  <mergeCells count="9">
    <mergeCell ref="B32:N32"/>
    <mergeCell ref="B33:N33"/>
    <mergeCell ref="B34:N34"/>
    <mergeCell ref="B35:N35"/>
    <mergeCell ref="B1:N1"/>
    <mergeCell ref="D2:F2"/>
    <mergeCell ref="H2:J2"/>
    <mergeCell ref="L2:N2"/>
    <mergeCell ref="B31:N31"/>
  </mergeCells>
  <conditionalFormatting sqref="B4:N29">
    <cfRule type="expression" dxfId="50" priority="1">
      <formula>MOD(ROW(),2)=0</formula>
    </cfRule>
  </conditionalFormatting>
  <pageMargins left="0.7" right="0.7" top="0.75" bottom="0.75" header="0.3" footer="0.3"/>
  <pageSetup scale="3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4:B26"/>
  <sheetViews>
    <sheetView workbookViewId="0"/>
  </sheetViews>
  <sheetFormatPr defaultRowHeight="15"/>
  <cols>
    <col min="1" max="1" width="95.28515625" style="455" bestFit="1" customWidth="1"/>
    <col min="2" max="16384" width="9.140625" style="455"/>
  </cols>
  <sheetData>
    <row r="24" spans="1:2">
      <c r="A24" s="455" t="s">
        <v>946</v>
      </c>
      <c r="B24" s="455">
        <v>1</v>
      </c>
    </row>
    <row r="25" spans="1:2">
      <c r="A25" s="455" t="s">
        <v>947</v>
      </c>
      <c r="B25" s="455">
        <v>1</v>
      </c>
    </row>
    <row r="26" spans="1:2">
      <c r="A26" s="455" t="s">
        <v>948</v>
      </c>
      <c r="B26" s="455">
        <v>1</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4:D185"/>
  <sheetViews>
    <sheetView zoomScaleNormal="100" workbookViewId="0"/>
  </sheetViews>
  <sheetFormatPr defaultColWidth="9.140625" defaultRowHeight="15"/>
  <cols>
    <col min="1" max="2" width="9.140625" style="455"/>
    <col min="3" max="3" width="9.7109375" style="455" customWidth="1"/>
    <col min="4" max="16384" width="9.140625" style="455"/>
  </cols>
  <sheetData>
    <row r="24" spans="1:4" s="454" customFormat="1">
      <c r="A24" s="454" t="s">
        <v>455</v>
      </c>
      <c r="B24" s="454" t="s">
        <v>791</v>
      </c>
      <c r="C24" s="454" t="s">
        <v>949</v>
      </c>
      <c r="D24" s="454" t="s">
        <v>950</v>
      </c>
    </row>
    <row r="25" spans="1:4">
      <c r="A25" s="455" t="s">
        <v>33</v>
      </c>
      <c r="B25" s="455" t="s">
        <v>187</v>
      </c>
      <c r="C25" s="455" t="s">
        <v>294</v>
      </c>
      <c r="D25" s="455">
        <v>-0.51521353999999997</v>
      </c>
    </row>
    <row r="26" spans="1:4">
      <c r="A26" s="455" t="s">
        <v>20</v>
      </c>
      <c r="B26" s="455" t="s">
        <v>178</v>
      </c>
      <c r="C26" s="455" t="s">
        <v>294</v>
      </c>
      <c r="D26" s="455">
        <v>-0.66424561000000004</v>
      </c>
    </row>
    <row r="27" spans="1:4">
      <c r="A27" s="455" t="s">
        <v>6</v>
      </c>
      <c r="B27" s="455" t="s">
        <v>171</v>
      </c>
      <c r="C27" s="455" t="s">
        <v>294</v>
      </c>
      <c r="D27" s="455">
        <v>-0.81120300000000001</v>
      </c>
    </row>
    <row r="28" spans="1:4">
      <c r="A28" s="455" t="s">
        <v>15</v>
      </c>
      <c r="B28" s="455" t="s">
        <v>189</v>
      </c>
      <c r="C28" s="455" t="s">
        <v>294</v>
      </c>
      <c r="D28" s="455">
        <v>-0.92491831999999996</v>
      </c>
    </row>
    <row r="29" spans="1:4">
      <c r="A29" s="455" t="s">
        <v>29</v>
      </c>
      <c r="B29" s="455" t="s">
        <v>180</v>
      </c>
      <c r="C29" s="455" t="s">
        <v>294</v>
      </c>
      <c r="D29" s="455">
        <v>-0.97515627999999999</v>
      </c>
    </row>
    <row r="30" spans="1:4">
      <c r="A30" s="455" t="s">
        <v>13</v>
      </c>
      <c r="B30" s="455" t="s">
        <v>174</v>
      </c>
      <c r="C30" s="455" t="s">
        <v>294</v>
      </c>
      <c r="D30" s="455">
        <v>-1.4135728999999999</v>
      </c>
    </row>
    <row r="31" spans="1:4">
      <c r="A31" s="455" t="s">
        <v>14</v>
      </c>
      <c r="B31" s="455" t="s">
        <v>175</v>
      </c>
      <c r="C31" s="455" t="s">
        <v>294</v>
      </c>
      <c r="D31" s="455">
        <v>-1.4150198</v>
      </c>
    </row>
    <row r="32" spans="1:4">
      <c r="A32" s="455" t="s">
        <v>7</v>
      </c>
      <c r="B32" s="455" t="s">
        <v>181</v>
      </c>
      <c r="C32" s="455" t="s">
        <v>294</v>
      </c>
      <c r="D32" s="455">
        <v>-1.4312639</v>
      </c>
    </row>
    <row r="33" spans="1:4">
      <c r="A33" s="455" t="s">
        <v>30</v>
      </c>
      <c r="B33" s="455" t="s">
        <v>293</v>
      </c>
      <c r="C33" s="455" t="s">
        <v>294</v>
      </c>
      <c r="D33" s="455">
        <v>-1.4476472</v>
      </c>
    </row>
    <row r="34" spans="1:4">
      <c r="A34" s="455" t="s">
        <v>19</v>
      </c>
      <c r="B34" s="455" t="s">
        <v>177</v>
      </c>
      <c r="C34" s="455" t="s">
        <v>294</v>
      </c>
      <c r="D34" s="455">
        <v>-1.4643781</v>
      </c>
    </row>
    <row r="35" spans="1:4">
      <c r="A35" s="455" t="s">
        <v>24</v>
      </c>
      <c r="B35" s="455" t="s">
        <v>188</v>
      </c>
      <c r="C35" s="455" t="s">
        <v>294</v>
      </c>
      <c r="D35" s="455">
        <v>-1.5609582</v>
      </c>
    </row>
    <row r="36" spans="1:4">
      <c r="A36" s="455" t="s">
        <v>11</v>
      </c>
      <c r="B36" s="455" t="s">
        <v>183</v>
      </c>
      <c r="C36" s="455" t="s">
        <v>294</v>
      </c>
      <c r="D36" s="455">
        <v>-1.7565089</v>
      </c>
    </row>
    <row r="37" spans="1:4">
      <c r="A37" s="455" t="s">
        <v>16</v>
      </c>
      <c r="B37" s="455" t="s">
        <v>176</v>
      </c>
      <c r="C37" s="455" t="s">
        <v>294</v>
      </c>
      <c r="D37" s="455">
        <v>-1.7813711999999999</v>
      </c>
    </row>
    <row r="38" spans="1:4">
      <c r="A38" s="455" t="s">
        <v>32</v>
      </c>
      <c r="B38" s="455" t="s">
        <v>186</v>
      </c>
      <c r="C38" s="455" t="s">
        <v>294</v>
      </c>
      <c r="D38" s="455">
        <v>-1.8394039</v>
      </c>
    </row>
    <row r="39" spans="1:4">
      <c r="A39" s="455" t="s">
        <v>951</v>
      </c>
      <c r="B39" s="455" t="s">
        <v>270</v>
      </c>
      <c r="C39" s="455" t="s">
        <v>294</v>
      </c>
      <c r="D39" s="455">
        <v>-1.9443992999999999</v>
      </c>
    </row>
    <row r="40" spans="1:4">
      <c r="A40" s="455" t="s">
        <v>17</v>
      </c>
      <c r="B40" s="455" t="s">
        <v>291</v>
      </c>
      <c r="C40" s="455" t="s">
        <v>294</v>
      </c>
      <c r="D40" s="455">
        <v>-2.1675154000000001</v>
      </c>
    </row>
    <row r="41" spans="1:4">
      <c r="A41" s="455" t="s">
        <v>8</v>
      </c>
      <c r="B41" s="455" t="s">
        <v>182</v>
      </c>
      <c r="C41" s="455" t="s">
        <v>294</v>
      </c>
      <c r="D41" s="455">
        <v>-2.2857055000000002</v>
      </c>
    </row>
    <row r="42" spans="1:4">
      <c r="A42" s="455" t="s">
        <v>10</v>
      </c>
      <c r="B42" s="455" t="s">
        <v>288</v>
      </c>
      <c r="C42" s="455" t="s">
        <v>294</v>
      </c>
      <c r="D42" s="455">
        <v>-2.5514063</v>
      </c>
    </row>
    <row r="43" spans="1:4">
      <c r="A43" s="455" t="s">
        <v>26</v>
      </c>
      <c r="B43" s="455" t="s">
        <v>185</v>
      </c>
      <c r="C43" s="455" t="s">
        <v>294</v>
      </c>
      <c r="D43" s="455">
        <v>-2.8703804000000002</v>
      </c>
    </row>
    <row r="44" spans="1:4">
      <c r="A44" s="455" t="s">
        <v>27</v>
      </c>
      <c r="B44" s="455" t="s">
        <v>197</v>
      </c>
      <c r="C44" s="455" t="s">
        <v>294</v>
      </c>
      <c r="D44" s="455">
        <v>-3.1316882000000001</v>
      </c>
    </row>
    <row r="45" spans="1:4">
      <c r="A45" s="455" t="s">
        <v>9</v>
      </c>
      <c r="B45" s="455" t="s">
        <v>170</v>
      </c>
      <c r="C45" s="455" t="s">
        <v>294</v>
      </c>
      <c r="D45" s="455">
        <v>-3.1703610000000002</v>
      </c>
    </row>
    <row r="46" spans="1:4">
      <c r="A46" s="455" t="s">
        <v>31</v>
      </c>
      <c r="B46" s="455" t="s">
        <v>195</v>
      </c>
      <c r="C46" s="455" t="s">
        <v>294</v>
      </c>
      <c r="D46" s="455">
        <v>-3.2290353000000001</v>
      </c>
    </row>
    <row r="47" spans="1:4">
      <c r="A47" s="455" t="s">
        <v>25</v>
      </c>
      <c r="B47" s="455" t="s">
        <v>292</v>
      </c>
      <c r="C47" s="455" t="s">
        <v>294</v>
      </c>
      <c r="D47" s="455">
        <v>-3.8812601</v>
      </c>
    </row>
    <row r="48" spans="1:4">
      <c r="A48" s="455" t="s">
        <v>22</v>
      </c>
      <c r="B48" s="455" t="s">
        <v>192</v>
      </c>
      <c r="C48" s="455" t="s">
        <v>294</v>
      </c>
      <c r="D48" s="455">
        <v>-4.0616911</v>
      </c>
    </row>
    <row r="49" spans="1:4">
      <c r="A49" s="455" t="s">
        <v>18</v>
      </c>
      <c r="B49" s="455" t="s">
        <v>193</v>
      </c>
      <c r="C49" s="455" t="s">
        <v>294</v>
      </c>
      <c r="D49" s="455">
        <v>-4.5493692000000001</v>
      </c>
    </row>
    <row r="50" spans="1:4">
      <c r="A50" s="455" t="s">
        <v>65</v>
      </c>
      <c r="B50" s="455" t="s">
        <v>194</v>
      </c>
      <c r="C50" s="455" t="s">
        <v>294</v>
      </c>
      <c r="D50" s="455">
        <v>-4.6975930000000004</v>
      </c>
    </row>
    <row r="51" spans="1:4">
      <c r="A51" s="455" t="s">
        <v>23</v>
      </c>
      <c r="B51" s="455" t="s">
        <v>184</v>
      </c>
      <c r="C51" s="455" t="s">
        <v>294</v>
      </c>
      <c r="D51" s="455">
        <v>-5.1917559999999998</v>
      </c>
    </row>
    <row r="52" spans="1:4">
      <c r="A52" s="455" t="s">
        <v>64</v>
      </c>
      <c r="B52" s="455" t="s">
        <v>290</v>
      </c>
      <c r="C52" s="455" t="s">
        <v>294</v>
      </c>
      <c r="D52" s="455">
        <v>-6.4032416999999997</v>
      </c>
    </row>
    <row r="53" spans="1:4">
      <c r="A53" s="455" t="s">
        <v>28</v>
      </c>
      <c r="B53" s="455" t="s">
        <v>179</v>
      </c>
      <c r="C53" s="455" t="s">
        <v>294</v>
      </c>
      <c r="D53" s="455">
        <v>-7.0534979</v>
      </c>
    </row>
    <row r="54" spans="1:4">
      <c r="A54" s="455" t="s">
        <v>91</v>
      </c>
      <c r="B54" s="455" t="s">
        <v>481</v>
      </c>
      <c r="C54" s="455" t="s">
        <v>294</v>
      </c>
      <c r="D54" s="455">
        <v>-9.9224128</v>
      </c>
    </row>
    <row r="55" spans="1:4">
      <c r="A55" s="455" t="s">
        <v>88</v>
      </c>
      <c r="B55" s="455" t="s">
        <v>295</v>
      </c>
      <c r="C55" s="455" t="s">
        <v>294</v>
      </c>
      <c r="D55" s="455">
        <v>-11.948655</v>
      </c>
    </row>
    <row r="56" spans="1:4">
      <c r="A56" s="455" t="s">
        <v>12</v>
      </c>
      <c r="B56" s="455" t="s">
        <v>289</v>
      </c>
      <c r="C56" s="455" t="s">
        <v>294</v>
      </c>
      <c r="D56" s="455">
        <v>-13.762332000000001</v>
      </c>
    </row>
    <row r="57" spans="1:4">
      <c r="A57" s="455" t="s">
        <v>90</v>
      </c>
      <c r="B57" s="455" t="s">
        <v>196</v>
      </c>
      <c r="C57" s="455" t="s">
        <v>294</v>
      </c>
      <c r="D57" s="455">
        <v>-22.190315999999999</v>
      </c>
    </row>
    <row r="58" spans="1:4">
      <c r="A58" s="455" t="s">
        <v>952</v>
      </c>
      <c r="B58" s="455" t="s">
        <v>480</v>
      </c>
      <c r="C58" s="455" t="s">
        <v>294</v>
      </c>
      <c r="D58" s="455">
        <v>-22.475580999999998</v>
      </c>
    </row>
    <row r="59" spans="1:4">
      <c r="A59" s="455" t="s">
        <v>859</v>
      </c>
      <c r="B59" s="455" t="s">
        <v>363</v>
      </c>
      <c r="C59" s="455" t="s">
        <v>345</v>
      </c>
      <c r="D59" s="455">
        <v>-0.22171684</v>
      </c>
    </row>
    <row r="60" spans="1:4">
      <c r="A60" s="455" t="s">
        <v>813</v>
      </c>
      <c r="B60" s="455" t="s">
        <v>814</v>
      </c>
      <c r="C60" s="455" t="s">
        <v>345</v>
      </c>
      <c r="D60" s="455">
        <v>-0.39919901000000002</v>
      </c>
    </row>
    <row r="61" spans="1:4">
      <c r="A61" s="455" t="s">
        <v>72</v>
      </c>
      <c r="B61" s="455" t="s">
        <v>431</v>
      </c>
      <c r="C61" s="455" t="s">
        <v>345</v>
      </c>
      <c r="D61" s="455">
        <v>-0.42830969000000002</v>
      </c>
    </row>
    <row r="62" spans="1:4">
      <c r="A62" s="455" t="s">
        <v>953</v>
      </c>
      <c r="B62" s="455" t="s">
        <v>849</v>
      </c>
      <c r="C62" s="455" t="s">
        <v>345</v>
      </c>
      <c r="D62" s="455">
        <v>-0.53854840999999998</v>
      </c>
    </row>
    <row r="63" spans="1:4">
      <c r="A63" s="455" t="s">
        <v>844</v>
      </c>
      <c r="B63" s="455" t="s">
        <v>845</v>
      </c>
      <c r="C63" s="455" t="s">
        <v>345</v>
      </c>
      <c r="D63" s="455">
        <v>-0.59205763</v>
      </c>
    </row>
    <row r="64" spans="1:4">
      <c r="A64" s="455" t="s">
        <v>71</v>
      </c>
      <c r="B64" s="455" t="s">
        <v>487</v>
      </c>
      <c r="C64" s="455" t="s">
        <v>345</v>
      </c>
      <c r="D64" s="455">
        <v>-0.65576252999999995</v>
      </c>
    </row>
    <row r="65" spans="1:4">
      <c r="A65" s="455" t="s">
        <v>56</v>
      </c>
      <c r="B65" s="455" t="s">
        <v>274</v>
      </c>
      <c r="C65" s="455" t="s">
        <v>345</v>
      </c>
      <c r="D65" s="455">
        <v>-0.70789769999999996</v>
      </c>
    </row>
    <row r="66" spans="1:4">
      <c r="A66" s="455" t="s">
        <v>67</v>
      </c>
      <c r="B66" s="455" t="s">
        <v>365</v>
      </c>
      <c r="C66" s="455" t="s">
        <v>345</v>
      </c>
      <c r="D66" s="455">
        <v>-0.79512886999999999</v>
      </c>
    </row>
    <row r="67" spans="1:4">
      <c r="A67" s="455" t="s">
        <v>69</v>
      </c>
      <c r="B67" s="455" t="s">
        <v>484</v>
      </c>
      <c r="C67" s="455" t="s">
        <v>345</v>
      </c>
      <c r="D67" s="455">
        <v>-0.86810821999999999</v>
      </c>
    </row>
    <row r="68" spans="1:4">
      <c r="A68" s="455" t="s">
        <v>933</v>
      </c>
      <c r="B68" s="455" t="s">
        <v>934</v>
      </c>
      <c r="C68" s="455" t="s">
        <v>345</v>
      </c>
      <c r="D68" s="455">
        <v>-0.89308164000000001</v>
      </c>
    </row>
    <row r="69" spans="1:4">
      <c r="A69" s="455" t="s">
        <v>79</v>
      </c>
      <c r="B69" s="455" t="s">
        <v>358</v>
      </c>
      <c r="C69" s="455" t="s">
        <v>345</v>
      </c>
      <c r="D69" s="455">
        <v>-0.91184078000000002</v>
      </c>
    </row>
    <row r="70" spans="1:4">
      <c r="A70" s="455" t="s">
        <v>866</v>
      </c>
      <c r="B70" s="455" t="s">
        <v>867</v>
      </c>
      <c r="C70" s="455" t="s">
        <v>345</v>
      </c>
      <c r="D70" s="455">
        <v>-0.91226227999999998</v>
      </c>
    </row>
    <row r="71" spans="1:4">
      <c r="A71" s="455" t="s">
        <v>83</v>
      </c>
      <c r="B71" s="455" t="s">
        <v>426</v>
      </c>
      <c r="C71" s="455" t="s">
        <v>345</v>
      </c>
      <c r="D71" s="455">
        <v>-0.96579060999999999</v>
      </c>
    </row>
    <row r="72" spans="1:4">
      <c r="A72" s="455" t="s">
        <v>51</v>
      </c>
      <c r="B72" s="455" t="s">
        <v>272</v>
      </c>
      <c r="C72" s="455" t="s">
        <v>345</v>
      </c>
      <c r="D72" s="455">
        <v>-1.0620020999999999</v>
      </c>
    </row>
    <row r="73" spans="1:4">
      <c r="A73" s="455" t="s">
        <v>36</v>
      </c>
      <c r="B73" s="455" t="s">
        <v>496</v>
      </c>
      <c r="C73" s="455" t="s">
        <v>345</v>
      </c>
      <c r="D73" s="455">
        <v>-1.1082478</v>
      </c>
    </row>
    <row r="74" spans="1:4">
      <c r="A74" s="455" t="s">
        <v>82</v>
      </c>
      <c r="B74" s="455" t="s">
        <v>432</v>
      </c>
      <c r="C74" s="455" t="s">
        <v>345</v>
      </c>
      <c r="D74" s="455">
        <v>-1.1945593999999999</v>
      </c>
    </row>
    <row r="75" spans="1:4">
      <c r="A75" s="455" t="s">
        <v>911</v>
      </c>
      <c r="B75" s="455" t="s">
        <v>356</v>
      </c>
      <c r="C75" s="455" t="s">
        <v>345</v>
      </c>
      <c r="D75" s="455">
        <v>-1.2543812000000001</v>
      </c>
    </row>
    <row r="76" spans="1:4">
      <c r="A76" s="455" t="s">
        <v>954</v>
      </c>
      <c r="B76" s="455" t="s">
        <v>824</v>
      </c>
      <c r="C76" s="455" t="s">
        <v>345</v>
      </c>
      <c r="D76" s="455">
        <v>-1.387618</v>
      </c>
    </row>
    <row r="77" spans="1:4">
      <c r="A77" s="455" t="s">
        <v>822</v>
      </c>
      <c r="B77" s="455" t="s">
        <v>494</v>
      </c>
      <c r="C77" s="455" t="s">
        <v>345</v>
      </c>
      <c r="D77" s="455">
        <v>-1.5337715999999999</v>
      </c>
    </row>
    <row r="78" spans="1:4">
      <c r="A78" s="455" t="s">
        <v>846</v>
      </c>
      <c r="B78" s="455" t="s">
        <v>847</v>
      </c>
      <c r="C78" s="455" t="s">
        <v>345</v>
      </c>
      <c r="D78" s="455">
        <v>-1.5348930999999999</v>
      </c>
    </row>
    <row r="79" spans="1:4">
      <c r="A79" s="455" t="s">
        <v>54</v>
      </c>
      <c r="B79" s="455" t="s">
        <v>489</v>
      </c>
      <c r="C79" s="455" t="s">
        <v>345</v>
      </c>
      <c r="D79" s="455">
        <v>-1.5598653</v>
      </c>
    </row>
    <row r="80" spans="1:4">
      <c r="A80" s="455" t="s">
        <v>860</v>
      </c>
      <c r="B80" s="455" t="s">
        <v>861</v>
      </c>
      <c r="C80" s="455" t="s">
        <v>345</v>
      </c>
      <c r="D80" s="455">
        <v>-1.630433</v>
      </c>
    </row>
    <row r="81" spans="1:4">
      <c r="A81" s="455" t="s">
        <v>108</v>
      </c>
      <c r="B81" s="455" t="s">
        <v>795</v>
      </c>
      <c r="C81" s="455" t="s">
        <v>345</v>
      </c>
      <c r="D81" s="455">
        <v>-1.6481318</v>
      </c>
    </row>
    <row r="82" spans="1:4">
      <c r="A82" s="455" t="s">
        <v>40</v>
      </c>
      <c r="B82" s="455" t="s">
        <v>504</v>
      </c>
      <c r="C82" s="455" t="s">
        <v>345</v>
      </c>
      <c r="D82" s="455">
        <v>-1.8311989</v>
      </c>
    </row>
    <row r="83" spans="1:4">
      <c r="A83" s="455" t="s">
        <v>126</v>
      </c>
      <c r="B83" s="455" t="s">
        <v>361</v>
      </c>
      <c r="C83" s="455" t="s">
        <v>345</v>
      </c>
      <c r="D83" s="455">
        <v>-1.8791724000000001</v>
      </c>
    </row>
    <row r="84" spans="1:4">
      <c r="A84" s="455" t="s">
        <v>75</v>
      </c>
      <c r="B84" s="455" t="s">
        <v>172</v>
      </c>
      <c r="C84" s="455" t="s">
        <v>345</v>
      </c>
      <c r="D84" s="455">
        <v>-1.9126208</v>
      </c>
    </row>
    <row r="85" spans="1:4">
      <c r="A85" s="455" t="s">
        <v>37</v>
      </c>
      <c r="B85" s="455" t="s">
        <v>493</v>
      </c>
      <c r="C85" s="455" t="s">
        <v>345</v>
      </c>
      <c r="D85" s="455">
        <v>-2.1715228999999998</v>
      </c>
    </row>
    <row r="86" spans="1:4">
      <c r="A86" s="455" t="s">
        <v>127</v>
      </c>
      <c r="B86" s="455" t="s">
        <v>500</v>
      </c>
      <c r="C86" s="455" t="s">
        <v>345</v>
      </c>
      <c r="D86" s="455">
        <v>-2.1876011000000002</v>
      </c>
    </row>
    <row r="87" spans="1:4">
      <c r="A87" s="455" t="s">
        <v>955</v>
      </c>
      <c r="B87" s="455" t="s">
        <v>498</v>
      </c>
      <c r="C87" s="455" t="s">
        <v>345</v>
      </c>
      <c r="D87" s="455">
        <v>-2.2847938000000001</v>
      </c>
    </row>
    <row r="88" spans="1:4">
      <c r="A88" s="455" t="s">
        <v>956</v>
      </c>
      <c r="B88" s="455" t="s">
        <v>503</v>
      </c>
      <c r="C88" s="455" t="s">
        <v>345</v>
      </c>
      <c r="D88" s="455">
        <v>-2.3681920999999999</v>
      </c>
    </row>
    <row r="89" spans="1:4">
      <c r="A89" s="455" t="s">
        <v>957</v>
      </c>
      <c r="B89" s="455" t="s">
        <v>958</v>
      </c>
      <c r="C89" s="455" t="s">
        <v>345</v>
      </c>
      <c r="D89" s="455">
        <v>-2.4806841999999998</v>
      </c>
    </row>
    <row r="90" spans="1:4">
      <c r="A90" s="455" t="s">
        <v>77</v>
      </c>
      <c r="B90" s="455" t="s">
        <v>497</v>
      </c>
      <c r="C90" s="455" t="s">
        <v>345</v>
      </c>
      <c r="D90" s="455">
        <v>-2.4986643000000002</v>
      </c>
    </row>
    <row r="91" spans="1:4">
      <c r="A91" s="455" t="s">
        <v>907</v>
      </c>
      <c r="B91" s="455" t="s">
        <v>908</v>
      </c>
      <c r="C91" s="455" t="s">
        <v>345</v>
      </c>
      <c r="D91" s="455">
        <v>-2.5782601999999999</v>
      </c>
    </row>
    <row r="92" spans="1:4">
      <c r="A92" s="455" t="s">
        <v>78</v>
      </c>
      <c r="B92" s="455" t="s">
        <v>271</v>
      </c>
      <c r="C92" s="455" t="s">
        <v>345</v>
      </c>
      <c r="D92" s="455">
        <v>-2.7065885999999999</v>
      </c>
    </row>
    <row r="93" spans="1:4">
      <c r="A93" s="455" t="s">
        <v>931</v>
      </c>
      <c r="B93" s="455" t="s">
        <v>932</v>
      </c>
      <c r="C93" s="455" t="s">
        <v>345</v>
      </c>
      <c r="D93" s="455">
        <v>-2.7720937999999999</v>
      </c>
    </row>
    <row r="94" spans="1:4">
      <c r="A94" s="455" t="s">
        <v>70</v>
      </c>
      <c r="B94" s="455" t="s">
        <v>427</v>
      </c>
      <c r="C94" s="455" t="s">
        <v>345</v>
      </c>
      <c r="D94" s="455">
        <v>-2.8112408000000002</v>
      </c>
    </row>
    <row r="95" spans="1:4">
      <c r="A95" s="455" t="s">
        <v>855</v>
      </c>
      <c r="B95" s="455" t="s">
        <v>856</v>
      </c>
      <c r="C95" s="455" t="s">
        <v>345</v>
      </c>
      <c r="D95" s="455">
        <v>-2.9903727999999998</v>
      </c>
    </row>
    <row r="96" spans="1:4">
      <c r="A96" s="455" t="s">
        <v>68</v>
      </c>
      <c r="B96" s="455" t="s">
        <v>482</v>
      </c>
      <c r="C96" s="455" t="s">
        <v>345</v>
      </c>
      <c r="D96" s="455">
        <v>-3.1512101000000001</v>
      </c>
    </row>
    <row r="97" spans="1:4">
      <c r="A97" s="455" t="s">
        <v>895</v>
      </c>
      <c r="B97" s="455" t="s">
        <v>896</v>
      </c>
      <c r="C97" s="455" t="s">
        <v>345</v>
      </c>
      <c r="D97" s="455">
        <v>-3.1736342</v>
      </c>
    </row>
    <row r="98" spans="1:4">
      <c r="A98" s="455" t="s">
        <v>830</v>
      </c>
      <c r="B98" s="455" t="s">
        <v>831</v>
      </c>
      <c r="C98" s="455" t="s">
        <v>345</v>
      </c>
      <c r="D98" s="455">
        <v>-3.2261069999999998</v>
      </c>
    </row>
    <row r="99" spans="1:4">
      <c r="A99" s="455" t="s">
        <v>84</v>
      </c>
      <c r="B99" s="455" t="s">
        <v>501</v>
      </c>
      <c r="C99" s="455" t="s">
        <v>345</v>
      </c>
      <c r="D99" s="455">
        <v>-3.3967938000000002</v>
      </c>
    </row>
    <row r="100" spans="1:4">
      <c r="A100" s="455" t="s">
        <v>74</v>
      </c>
      <c r="B100" s="455" t="s">
        <v>428</v>
      </c>
      <c r="C100" s="455" t="s">
        <v>345</v>
      </c>
      <c r="D100" s="455">
        <v>-3.4321419</v>
      </c>
    </row>
    <row r="101" spans="1:4">
      <c r="A101" s="455" t="s">
        <v>59</v>
      </c>
      <c r="B101" s="455" t="s">
        <v>490</v>
      </c>
      <c r="C101" s="455" t="s">
        <v>345</v>
      </c>
      <c r="D101" s="455">
        <v>-3.5933459999999999</v>
      </c>
    </row>
    <row r="102" spans="1:4">
      <c r="A102" s="455" t="s">
        <v>959</v>
      </c>
      <c r="B102" s="455" t="s">
        <v>502</v>
      </c>
      <c r="C102" s="455" t="s">
        <v>345</v>
      </c>
      <c r="D102" s="455">
        <v>-3.9248173999999998</v>
      </c>
    </row>
    <row r="103" spans="1:4">
      <c r="A103" s="455" t="s">
        <v>798</v>
      </c>
      <c r="B103" s="455" t="s">
        <v>799</v>
      </c>
      <c r="C103" s="455" t="s">
        <v>345</v>
      </c>
      <c r="D103" s="455">
        <v>-4.1197637</v>
      </c>
    </row>
    <row r="104" spans="1:4">
      <c r="A104" s="455" t="s">
        <v>41</v>
      </c>
      <c r="B104" s="455" t="s">
        <v>488</v>
      </c>
      <c r="C104" s="455" t="s">
        <v>345</v>
      </c>
      <c r="D104" s="455">
        <v>-4.1956053999999998</v>
      </c>
    </row>
    <row r="105" spans="1:4">
      <c r="A105" s="455" t="s">
        <v>57</v>
      </c>
      <c r="B105" s="455" t="s">
        <v>273</v>
      </c>
      <c r="C105" s="455" t="s">
        <v>345</v>
      </c>
      <c r="D105" s="455">
        <v>-4.2634181</v>
      </c>
    </row>
    <row r="106" spans="1:4">
      <c r="A106" s="455" t="s">
        <v>878</v>
      </c>
      <c r="B106" s="455" t="s">
        <v>879</v>
      </c>
      <c r="C106" s="455" t="s">
        <v>345</v>
      </c>
      <c r="D106" s="455">
        <v>-4.2900957000000002</v>
      </c>
    </row>
    <row r="107" spans="1:4">
      <c r="A107" s="455" t="s">
        <v>43</v>
      </c>
      <c r="B107" s="455" t="s">
        <v>499</v>
      </c>
      <c r="C107" s="455" t="s">
        <v>345</v>
      </c>
      <c r="D107" s="455">
        <v>-4.3109023999999998</v>
      </c>
    </row>
    <row r="108" spans="1:4">
      <c r="A108" s="455" t="s">
        <v>890</v>
      </c>
      <c r="B108" s="455" t="s">
        <v>891</v>
      </c>
      <c r="C108" s="455" t="s">
        <v>345</v>
      </c>
      <c r="D108" s="455">
        <v>-4.367083</v>
      </c>
    </row>
    <row r="109" spans="1:4">
      <c r="A109" s="455" t="s">
        <v>870</v>
      </c>
      <c r="B109" s="455" t="s">
        <v>871</v>
      </c>
      <c r="C109" s="455" t="s">
        <v>345</v>
      </c>
      <c r="D109" s="455">
        <v>-4.8044519000000001</v>
      </c>
    </row>
    <row r="110" spans="1:4">
      <c r="A110" s="455" t="s">
        <v>81</v>
      </c>
      <c r="B110" s="455" t="s">
        <v>430</v>
      </c>
      <c r="C110" s="455" t="s">
        <v>345</v>
      </c>
      <c r="D110" s="455">
        <v>-4.8151020000000004</v>
      </c>
    </row>
    <row r="111" spans="1:4">
      <c r="A111" s="455" t="s">
        <v>94</v>
      </c>
      <c r="B111" s="455" t="s">
        <v>852</v>
      </c>
      <c r="C111" s="455" t="s">
        <v>345</v>
      </c>
      <c r="D111" s="455">
        <v>-4.9169688000000003</v>
      </c>
    </row>
    <row r="112" spans="1:4">
      <c r="A112" s="455" t="s">
        <v>838</v>
      </c>
      <c r="B112" s="455" t="s">
        <v>575</v>
      </c>
      <c r="C112" s="455" t="s">
        <v>345</v>
      </c>
      <c r="D112" s="455">
        <v>-5.3103914999999997</v>
      </c>
    </row>
    <row r="113" spans="1:4">
      <c r="A113" s="455" t="s">
        <v>960</v>
      </c>
      <c r="B113" s="455" t="s">
        <v>833</v>
      </c>
      <c r="C113" s="455" t="s">
        <v>345</v>
      </c>
      <c r="D113" s="455">
        <v>-5.3328521999999996</v>
      </c>
    </row>
    <row r="114" spans="1:4">
      <c r="A114" s="455" t="s">
        <v>85</v>
      </c>
      <c r="B114" s="455" t="s">
        <v>495</v>
      </c>
      <c r="C114" s="455" t="s">
        <v>345</v>
      </c>
      <c r="D114" s="455">
        <v>-5.3687041000000004</v>
      </c>
    </row>
    <row r="115" spans="1:4">
      <c r="A115" s="455" t="s">
        <v>86</v>
      </c>
      <c r="B115" s="455" t="s">
        <v>492</v>
      </c>
      <c r="C115" s="455" t="s">
        <v>345</v>
      </c>
      <c r="D115" s="455">
        <v>-6.1327404000000003</v>
      </c>
    </row>
    <row r="116" spans="1:4">
      <c r="A116" s="455" t="s">
        <v>923</v>
      </c>
      <c r="B116" s="455" t="s">
        <v>924</v>
      </c>
      <c r="C116" s="455" t="s">
        <v>345</v>
      </c>
      <c r="D116" s="455">
        <v>-6.6508159999999998</v>
      </c>
    </row>
    <row r="117" spans="1:4">
      <c r="A117" s="455" t="s">
        <v>853</v>
      </c>
      <c r="B117" s="455" t="s">
        <v>854</v>
      </c>
      <c r="C117" s="455" t="s">
        <v>345</v>
      </c>
      <c r="D117" s="455">
        <v>-6.7069549000000004</v>
      </c>
    </row>
    <row r="118" spans="1:4">
      <c r="A118" s="455" t="s">
        <v>825</v>
      </c>
      <c r="B118" s="455" t="s">
        <v>826</v>
      </c>
      <c r="C118" s="455" t="s">
        <v>345</v>
      </c>
      <c r="D118" s="455">
        <v>-6.8058021999999996</v>
      </c>
    </row>
    <row r="119" spans="1:4">
      <c r="A119" s="455" t="s">
        <v>159</v>
      </c>
      <c r="B119" s="455" t="s">
        <v>359</v>
      </c>
      <c r="C119" s="455" t="s">
        <v>345</v>
      </c>
      <c r="D119" s="455">
        <v>-6.9461519000000003</v>
      </c>
    </row>
    <row r="120" spans="1:4">
      <c r="A120" s="455" t="s">
        <v>888</v>
      </c>
      <c r="B120" s="455" t="s">
        <v>889</v>
      </c>
      <c r="C120" s="455" t="s">
        <v>345</v>
      </c>
      <c r="D120" s="455">
        <v>-7.1454915999999997</v>
      </c>
    </row>
    <row r="121" spans="1:4">
      <c r="A121" s="455" t="s">
        <v>80</v>
      </c>
      <c r="B121" s="455" t="s">
        <v>483</v>
      </c>
      <c r="C121" s="455" t="s">
        <v>345</v>
      </c>
      <c r="D121" s="455">
        <v>-7.4248168999999997</v>
      </c>
    </row>
    <row r="122" spans="1:4">
      <c r="A122" s="455" t="s">
        <v>880</v>
      </c>
      <c r="B122" s="455" t="s">
        <v>881</v>
      </c>
      <c r="C122" s="455" t="s">
        <v>345</v>
      </c>
      <c r="D122" s="455">
        <v>-8.1187061000000007</v>
      </c>
    </row>
    <row r="123" spans="1:4">
      <c r="A123" s="455" t="s">
        <v>834</v>
      </c>
      <c r="B123" s="455" t="s">
        <v>835</v>
      </c>
      <c r="C123" s="455" t="s">
        <v>345</v>
      </c>
      <c r="D123" s="455">
        <v>-8.1225477000000001</v>
      </c>
    </row>
    <row r="124" spans="1:4">
      <c r="A124" s="455" t="s">
        <v>796</v>
      </c>
      <c r="B124" s="455" t="s">
        <v>797</v>
      </c>
      <c r="C124" s="455" t="s">
        <v>345</v>
      </c>
      <c r="D124" s="455">
        <v>-8.3258150999999998</v>
      </c>
    </row>
    <row r="125" spans="1:4">
      <c r="A125" s="455" t="s">
        <v>76</v>
      </c>
      <c r="B125" s="455" t="s">
        <v>429</v>
      </c>
      <c r="C125" s="455" t="s">
        <v>345</v>
      </c>
      <c r="D125" s="455">
        <v>-8.4749067</v>
      </c>
    </row>
    <row r="126" spans="1:4">
      <c r="A126" s="455" t="s">
        <v>909</v>
      </c>
      <c r="B126" s="455" t="s">
        <v>910</v>
      </c>
      <c r="C126" s="455" t="s">
        <v>345</v>
      </c>
      <c r="D126" s="455">
        <v>-9.5889323999999991</v>
      </c>
    </row>
    <row r="127" spans="1:4">
      <c r="A127" s="455" t="s">
        <v>839</v>
      </c>
      <c r="B127" s="455" t="s">
        <v>840</v>
      </c>
      <c r="C127" s="455" t="s">
        <v>345</v>
      </c>
      <c r="D127" s="455">
        <v>-10.253322000000001</v>
      </c>
    </row>
    <row r="128" spans="1:4">
      <c r="A128" s="455" t="s">
        <v>961</v>
      </c>
      <c r="B128" s="455" t="s">
        <v>886</v>
      </c>
      <c r="C128" s="455" t="s">
        <v>345</v>
      </c>
      <c r="D128" s="455">
        <v>-13.252501000000001</v>
      </c>
    </row>
    <row r="129" spans="1:4">
      <c r="A129" s="455" t="s">
        <v>836</v>
      </c>
      <c r="B129" s="455" t="s">
        <v>837</v>
      </c>
      <c r="C129" s="455" t="s">
        <v>345</v>
      </c>
      <c r="D129" s="455">
        <v>-13.826608999999999</v>
      </c>
    </row>
    <row r="130" spans="1:4">
      <c r="A130" s="455" t="s">
        <v>38</v>
      </c>
      <c r="B130" s="455" t="s">
        <v>491</v>
      </c>
      <c r="C130" s="455" t="s">
        <v>345</v>
      </c>
      <c r="D130" s="455">
        <v>-14.385650999999999</v>
      </c>
    </row>
    <row r="131" spans="1:4">
      <c r="A131" s="455" t="s">
        <v>39</v>
      </c>
      <c r="B131" s="455" t="s">
        <v>904</v>
      </c>
      <c r="C131" s="455" t="s">
        <v>345</v>
      </c>
      <c r="D131" s="455">
        <v>-16.763902000000002</v>
      </c>
    </row>
    <row r="132" spans="1:4">
      <c r="A132" s="455" t="s">
        <v>35</v>
      </c>
      <c r="B132" s="455" t="s">
        <v>486</v>
      </c>
      <c r="C132" s="455" t="s">
        <v>345</v>
      </c>
      <c r="D132" s="455">
        <v>-16.851368000000001</v>
      </c>
    </row>
    <row r="133" spans="1:4">
      <c r="A133" s="455" t="s">
        <v>800</v>
      </c>
      <c r="B133" s="455" t="s">
        <v>801</v>
      </c>
      <c r="C133" s="455" t="s">
        <v>286</v>
      </c>
      <c r="D133" s="455">
        <v>-6.4229140000000004E-2</v>
      </c>
    </row>
    <row r="134" spans="1:4">
      <c r="A134" s="455" t="s">
        <v>939</v>
      </c>
      <c r="B134" s="455" t="s">
        <v>940</v>
      </c>
      <c r="C134" s="455" t="s">
        <v>286</v>
      </c>
      <c r="D134" s="455">
        <v>-0.13340936</v>
      </c>
    </row>
    <row r="135" spans="1:4">
      <c r="A135" s="455" t="s">
        <v>927</v>
      </c>
      <c r="B135" s="455" t="s">
        <v>928</v>
      </c>
      <c r="C135" s="455" t="s">
        <v>286</v>
      </c>
      <c r="D135" s="455">
        <v>-0.77141652000000005</v>
      </c>
    </row>
    <row r="136" spans="1:4">
      <c r="A136" s="455" t="s">
        <v>962</v>
      </c>
      <c r="B136" s="455" t="s">
        <v>883</v>
      </c>
      <c r="C136" s="455" t="s">
        <v>286</v>
      </c>
      <c r="D136" s="455">
        <v>-0.94124922</v>
      </c>
    </row>
    <row r="137" spans="1:4">
      <c r="A137" s="455" t="s">
        <v>115</v>
      </c>
      <c r="B137" s="455" t="s">
        <v>355</v>
      </c>
      <c r="C137" s="455" t="s">
        <v>286</v>
      </c>
      <c r="D137" s="455">
        <v>-0.96504146999999996</v>
      </c>
    </row>
    <row r="138" spans="1:4">
      <c r="A138" s="455" t="s">
        <v>857</v>
      </c>
      <c r="B138" s="455" t="s">
        <v>858</v>
      </c>
      <c r="C138" s="455" t="s">
        <v>286</v>
      </c>
      <c r="D138" s="455">
        <v>-1.1928083</v>
      </c>
    </row>
    <row r="139" spans="1:4">
      <c r="A139" s="455" t="s">
        <v>145</v>
      </c>
      <c r="B139" s="455" t="s">
        <v>519</v>
      </c>
      <c r="C139" s="455" t="s">
        <v>286</v>
      </c>
      <c r="D139" s="455">
        <v>-1.2611908999999999</v>
      </c>
    </row>
    <row r="140" spans="1:4">
      <c r="A140" s="455" t="s">
        <v>139</v>
      </c>
      <c r="B140" s="455" t="s">
        <v>352</v>
      </c>
      <c r="C140" s="455" t="s">
        <v>286</v>
      </c>
      <c r="D140" s="455">
        <v>-1.4171404000000001</v>
      </c>
    </row>
    <row r="141" spans="1:4">
      <c r="A141" s="455" t="s">
        <v>101</v>
      </c>
      <c r="B141" s="455" t="s">
        <v>511</v>
      </c>
      <c r="C141" s="455" t="s">
        <v>286</v>
      </c>
      <c r="D141" s="455">
        <v>-1.5704929999999999</v>
      </c>
    </row>
    <row r="142" spans="1:4">
      <c r="A142" s="455" t="s">
        <v>113</v>
      </c>
      <c r="B142" s="455" t="s">
        <v>520</v>
      </c>
      <c r="C142" s="455" t="s">
        <v>286</v>
      </c>
      <c r="D142" s="455">
        <v>-1.9746116</v>
      </c>
    </row>
    <row r="143" spans="1:4">
      <c r="A143" s="455" t="s">
        <v>802</v>
      </c>
      <c r="B143" s="455" t="s">
        <v>803</v>
      </c>
      <c r="C143" s="455" t="s">
        <v>286</v>
      </c>
      <c r="D143" s="455">
        <v>-2.2520405000000001</v>
      </c>
    </row>
    <row r="144" spans="1:4">
      <c r="A144" s="455" t="s">
        <v>943</v>
      </c>
      <c r="B144" s="455" t="s">
        <v>559</v>
      </c>
      <c r="C144" s="455" t="s">
        <v>286</v>
      </c>
      <c r="D144" s="455">
        <v>-2.2970077</v>
      </c>
    </row>
    <row r="145" spans="1:4">
      <c r="A145" s="455" t="s">
        <v>110</v>
      </c>
      <c r="B145" s="455" t="s">
        <v>364</v>
      </c>
      <c r="C145" s="455" t="s">
        <v>286</v>
      </c>
      <c r="D145" s="455">
        <v>-2.3442557000000002</v>
      </c>
    </row>
    <row r="146" spans="1:4">
      <c r="A146" s="455" t="s">
        <v>916</v>
      </c>
      <c r="B146" s="455" t="s">
        <v>917</v>
      </c>
      <c r="C146" s="455" t="s">
        <v>286</v>
      </c>
      <c r="D146" s="455">
        <v>-2.4579255999999998</v>
      </c>
    </row>
    <row r="147" spans="1:4">
      <c r="A147" s="455" t="s">
        <v>141</v>
      </c>
      <c r="B147" s="455" t="s">
        <v>505</v>
      </c>
      <c r="C147" s="455" t="s">
        <v>286</v>
      </c>
      <c r="D147" s="455">
        <v>-2.4904076000000002</v>
      </c>
    </row>
    <row r="148" spans="1:4">
      <c r="A148" s="455" t="s">
        <v>963</v>
      </c>
      <c r="B148" s="455" t="s">
        <v>531</v>
      </c>
      <c r="C148" s="455" t="s">
        <v>286</v>
      </c>
      <c r="D148" s="455">
        <v>-2.7019058</v>
      </c>
    </row>
    <row r="149" spans="1:4">
      <c r="A149" s="455" t="s">
        <v>133</v>
      </c>
      <c r="B149" s="455" t="s">
        <v>350</v>
      </c>
      <c r="C149" s="455" t="s">
        <v>286</v>
      </c>
      <c r="D149" s="455">
        <v>-3.3142566000000002</v>
      </c>
    </row>
    <row r="150" spans="1:4">
      <c r="A150" s="455" t="s">
        <v>92</v>
      </c>
      <c r="B150" s="455" t="s">
        <v>275</v>
      </c>
      <c r="C150" s="455" t="s">
        <v>286</v>
      </c>
      <c r="D150" s="455">
        <v>-3.5746763000000001</v>
      </c>
    </row>
    <row r="151" spans="1:4">
      <c r="A151" s="455" t="s">
        <v>146</v>
      </c>
      <c r="B151" s="455" t="s">
        <v>515</v>
      </c>
      <c r="C151" s="455" t="s">
        <v>286</v>
      </c>
      <c r="D151" s="455">
        <v>-3.6209216</v>
      </c>
    </row>
    <row r="152" spans="1:4">
      <c r="A152" s="455" t="s">
        <v>112</v>
      </c>
      <c r="B152" s="455" t="s">
        <v>366</v>
      </c>
      <c r="C152" s="455" t="s">
        <v>286</v>
      </c>
      <c r="D152" s="455">
        <v>-4.0236701000000004</v>
      </c>
    </row>
    <row r="153" spans="1:4">
      <c r="A153" s="455" t="s">
        <v>964</v>
      </c>
      <c r="B153" s="455" t="s">
        <v>938</v>
      </c>
      <c r="C153" s="455" t="s">
        <v>286</v>
      </c>
      <c r="D153" s="455">
        <v>-4.4093738</v>
      </c>
    </row>
    <row r="154" spans="1:4">
      <c r="A154" s="455" t="s">
        <v>876</v>
      </c>
      <c r="B154" s="455" t="s">
        <v>877</v>
      </c>
      <c r="C154" s="455" t="s">
        <v>286</v>
      </c>
      <c r="D154" s="455">
        <v>-4.4440526</v>
      </c>
    </row>
    <row r="155" spans="1:4">
      <c r="A155" s="455" t="s">
        <v>95</v>
      </c>
      <c r="B155" s="455" t="s">
        <v>354</v>
      </c>
      <c r="C155" s="455" t="s">
        <v>286</v>
      </c>
      <c r="D155" s="455">
        <v>-4.6862222999999998</v>
      </c>
    </row>
    <row r="156" spans="1:4">
      <c r="A156" s="455" t="s">
        <v>965</v>
      </c>
      <c r="B156" s="455" t="s">
        <v>425</v>
      </c>
      <c r="C156" s="455" t="s">
        <v>286</v>
      </c>
      <c r="D156" s="455">
        <v>-4.8671860999999996</v>
      </c>
    </row>
    <row r="157" spans="1:4">
      <c r="A157" s="455" t="s">
        <v>966</v>
      </c>
      <c r="B157" s="455" t="s">
        <v>347</v>
      </c>
      <c r="C157" s="455" t="s">
        <v>286</v>
      </c>
      <c r="D157" s="455">
        <v>-5.3594723000000002</v>
      </c>
    </row>
    <row r="158" spans="1:4">
      <c r="A158" s="455" t="s">
        <v>137</v>
      </c>
      <c r="B158" s="455" t="s">
        <v>353</v>
      </c>
      <c r="C158" s="455" t="s">
        <v>286</v>
      </c>
      <c r="D158" s="455">
        <v>-6.0698422000000001</v>
      </c>
    </row>
    <row r="159" spans="1:4">
      <c r="A159" s="455" t="s">
        <v>967</v>
      </c>
      <c r="B159" s="455" t="s">
        <v>521</v>
      </c>
      <c r="C159" s="455" t="s">
        <v>286</v>
      </c>
      <c r="D159" s="455">
        <v>-6.6583385000000002</v>
      </c>
    </row>
    <row r="160" spans="1:4">
      <c r="A160" s="455" t="s">
        <v>806</v>
      </c>
      <c r="B160" s="455" t="s">
        <v>807</v>
      </c>
      <c r="C160" s="455" t="s">
        <v>286</v>
      </c>
      <c r="D160" s="455">
        <v>-7.3345456000000002</v>
      </c>
    </row>
    <row r="161" spans="1:4">
      <c r="A161" s="455" t="s">
        <v>105</v>
      </c>
      <c r="B161" s="455" t="s">
        <v>360</v>
      </c>
      <c r="C161" s="455" t="s">
        <v>286</v>
      </c>
      <c r="D161" s="455">
        <v>-7.4064461000000001</v>
      </c>
    </row>
    <row r="162" spans="1:4">
      <c r="A162" s="455" t="s">
        <v>140</v>
      </c>
      <c r="B162" s="455" t="s">
        <v>517</v>
      </c>
      <c r="C162" s="455" t="s">
        <v>286</v>
      </c>
      <c r="D162" s="455">
        <v>-7.4160855999999997</v>
      </c>
    </row>
    <row r="163" spans="1:4">
      <c r="A163" s="455" t="s">
        <v>114</v>
      </c>
      <c r="B163" s="455" t="s">
        <v>362</v>
      </c>
      <c r="C163" s="455" t="s">
        <v>286</v>
      </c>
      <c r="D163" s="455">
        <v>-7.6887023000000001</v>
      </c>
    </row>
    <row r="164" spans="1:4">
      <c r="A164" s="455" t="s">
        <v>106</v>
      </c>
      <c r="B164" s="455" t="s">
        <v>510</v>
      </c>
      <c r="C164" s="455" t="s">
        <v>286</v>
      </c>
      <c r="D164" s="455">
        <v>-7.7957581999999999</v>
      </c>
    </row>
    <row r="165" spans="1:4">
      <c r="A165" s="455" t="s">
        <v>913</v>
      </c>
      <c r="B165" s="455" t="s">
        <v>561</v>
      </c>
      <c r="C165" s="455" t="s">
        <v>286</v>
      </c>
      <c r="D165" s="455">
        <v>-8.0434923000000005</v>
      </c>
    </row>
    <row r="166" spans="1:4">
      <c r="A166" s="455" t="s">
        <v>921</v>
      </c>
      <c r="B166" s="455" t="s">
        <v>922</v>
      </c>
      <c r="C166" s="455" t="s">
        <v>286</v>
      </c>
      <c r="D166" s="455">
        <v>-9.4091453999999999</v>
      </c>
    </row>
    <row r="167" spans="1:4">
      <c r="A167" s="455" t="s">
        <v>968</v>
      </c>
      <c r="B167" s="455" t="s">
        <v>349</v>
      </c>
      <c r="C167" s="455" t="s">
        <v>286</v>
      </c>
      <c r="D167" s="455">
        <v>-9.5964652000000008</v>
      </c>
    </row>
    <row r="168" spans="1:4">
      <c r="A168" s="455" t="s">
        <v>804</v>
      </c>
      <c r="B168" s="455" t="s">
        <v>805</v>
      </c>
      <c r="C168" s="455" t="s">
        <v>286</v>
      </c>
      <c r="D168" s="455">
        <v>-9.6896771000000008</v>
      </c>
    </row>
    <row r="169" spans="1:4">
      <c r="A169" s="455" t="s">
        <v>868</v>
      </c>
      <c r="B169" s="455" t="s">
        <v>869</v>
      </c>
      <c r="C169" s="455" t="s">
        <v>286</v>
      </c>
      <c r="D169" s="455">
        <v>-9.7604650999999993</v>
      </c>
    </row>
    <row r="170" spans="1:4">
      <c r="A170" s="455" t="s">
        <v>919</v>
      </c>
      <c r="B170" s="455" t="s">
        <v>920</v>
      </c>
      <c r="C170" s="455" t="s">
        <v>286</v>
      </c>
      <c r="D170" s="455">
        <v>-10.041461999999999</v>
      </c>
    </row>
    <row r="171" spans="1:4">
      <c r="A171" s="455" t="s">
        <v>138</v>
      </c>
      <c r="B171" s="455" t="s">
        <v>507</v>
      </c>
      <c r="C171" s="455" t="s">
        <v>286</v>
      </c>
      <c r="D171" s="455">
        <v>-10.430127000000001</v>
      </c>
    </row>
    <row r="172" spans="1:4">
      <c r="A172" s="455" t="s">
        <v>134</v>
      </c>
      <c r="B172" s="455" t="s">
        <v>512</v>
      </c>
      <c r="C172" s="455" t="s">
        <v>286</v>
      </c>
      <c r="D172" s="455">
        <v>-10.479141</v>
      </c>
    </row>
    <row r="173" spans="1:4">
      <c r="A173" s="455" t="s">
        <v>102</v>
      </c>
      <c r="B173" s="455" t="s">
        <v>516</v>
      </c>
      <c r="C173" s="455" t="s">
        <v>286</v>
      </c>
      <c r="D173" s="455">
        <v>-13.308078</v>
      </c>
    </row>
    <row r="174" spans="1:4">
      <c r="A174" s="455" t="s">
        <v>107</v>
      </c>
      <c r="B174" s="455" t="s">
        <v>523</v>
      </c>
      <c r="C174" s="455" t="s">
        <v>286</v>
      </c>
      <c r="D174" s="455">
        <v>-14.348793000000001</v>
      </c>
    </row>
    <row r="175" spans="1:4">
      <c r="A175" s="455" t="s">
        <v>45</v>
      </c>
      <c r="B175" s="455" t="s">
        <v>508</v>
      </c>
      <c r="C175" s="455" t="s">
        <v>286</v>
      </c>
      <c r="D175" s="455">
        <v>-17.908118999999999</v>
      </c>
    </row>
    <row r="176" spans="1:4">
      <c r="A176" s="455" t="s">
        <v>808</v>
      </c>
      <c r="B176" s="455" t="s">
        <v>809</v>
      </c>
      <c r="C176" s="455" t="s">
        <v>286</v>
      </c>
      <c r="D176" s="455">
        <v>-17.916605000000001</v>
      </c>
    </row>
    <row r="177" spans="1:4">
      <c r="A177" s="455" t="s">
        <v>144</v>
      </c>
      <c r="B177" s="455" t="s">
        <v>522</v>
      </c>
      <c r="C177" s="455" t="s">
        <v>286</v>
      </c>
      <c r="D177" s="455">
        <v>-18.976462999999999</v>
      </c>
    </row>
    <row r="178" spans="1:4">
      <c r="A178" s="455" t="s">
        <v>143</v>
      </c>
      <c r="B178" s="455" t="s">
        <v>514</v>
      </c>
      <c r="C178" s="455" t="s">
        <v>286</v>
      </c>
      <c r="D178" s="455">
        <v>-20.887447999999999</v>
      </c>
    </row>
    <row r="179" spans="1:4">
      <c r="A179" s="455" t="s">
        <v>103</v>
      </c>
      <c r="B179" s="455" t="s">
        <v>506</v>
      </c>
      <c r="C179" s="455" t="s">
        <v>286</v>
      </c>
      <c r="D179" s="455">
        <v>-21.267067999999998</v>
      </c>
    </row>
    <row r="180" spans="1:4">
      <c r="A180" s="455" t="s">
        <v>168</v>
      </c>
      <c r="B180" s="455" t="s">
        <v>422</v>
      </c>
      <c r="C180" s="455" t="s">
        <v>286</v>
      </c>
      <c r="D180" s="455">
        <v>-22.771532000000001</v>
      </c>
    </row>
    <row r="181" spans="1:4">
      <c r="A181" s="455" t="s">
        <v>815</v>
      </c>
      <c r="B181" s="455" t="s">
        <v>816</v>
      </c>
      <c r="C181" s="455" t="s">
        <v>286</v>
      </c>
      <c r="D181" s="455">
        <v>-23.058153999999998</v>
      </c>
    </row>
    <row r="182" spans="1:4">
      <c r="A182" s="455" t="s">
        <v>109</v>
      </c>
      <c r="B182" s="455" t="s">
        <v>518</v>
      </c>
      <c r="C182" s="455" t="s">
        <v>286</v>
      </c>
      <c r="D182" s="455">
        <v>-23.908635</v>
      </c>
    </row>
    <row r="183" spans="1:4">
      <c r="A183" s="455" t="s">
        <v>142</v>
      </c>
      <c r="B183" s="455" t="s">
        <v>357</v>
      </c>
      <c r="C183" s="455" t="s">
        <v>286</v>
      </c>
      <c r="D183" s="455">
        <v>-24.167701999999998</v>
      </c>
    </row>
    <row r="184" spans="1:4">
      <c r="A184" s="455" t="s">
        <v>897</v>
      </c>
      <c r="B184" s="455" t="s">
        <v>558</v>
      </c>
      <c r="C184" s="455" t="s">
        <v>286</v>
      </c>
      <c r="D184" s="455">
        <v>-26.474201000000001</v>
      </c>
    </row>
    <row r="185" spans="1:4">
      <c r="A185" s="455" t="s">
        <v>96</v>
      </c>
      <c r="B185" s="455" t="s">
        <v>351</v>
      </c>
      <c r="C185" s="455" t="s">
        <v>286</v>
      </c>
      <c r="D185" s="455">
        <v>-26.570139999999999</v>
      </c>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2:I215"/>
  <sheetViews>
    <sheetView zoomScaleNormal="100" workbookViewId="0"/>
  </sheetViews>
  <sheetFormatPr defaultRowHeight="15"/>
  <cols>
    <col min="1" max="3" width="9.140625" style="451"/>
    <col min="4" max="4" width="10.140625" style="451" customWidth="1"/>
    <col min="5" max="8" width="9.140625" style="451"/>
    <col min="9" max="9" width="9.42578125" style="451" customWidth="1"/>
    <col min="10" max="16384" width="9.140625" style="451"/>
  </cols>
  <sheetData>
    <row r="22" spans="1:9">
      <c r="A22" s="453" t="s">
        <v>455</v>
      </c>
      <c r="B22" s="453" t="s">
        <v>791</v>
      </c>
      <c r="C22" s="453" t="s">
        <v>949</v>
      </c>
      <c r="D22" s="453" t="s">
        <v>969</v>
      </c>
      <c r="E22" s="459"/>
      <c r="F22" s="453" t="s">
        <v>455</v>
      </c>
      <c r="G22" s="453" t="s">
        <v>791</v>
      </c>
      <c r="H22" s="453" t="s">
        <v>949</v>
      </c>
      <c r="I22" s="453" t="s">
        <v>970</v>
      </c>
    </row>
    <row r="23" spans="1:9">
      <c r="A23" s="451" t="s">
        <v>27</v>
      </c>
      <c r="B23" s="451" t="s">
        <v>197</v>
      </c>
      <c r="C23" s="451" t="s">
        <v>294</v>
      </c>
      <c r="D23" s="451">
        <v>8.2255240000000001</v>
      </c>
      <c r="E23" s="460"/>
      <c r="F23" s="451" t="s">
        <v>27</v>
      </c>
      <c r="G23" s="451" t="s">
        <v>197</v>
      </c>
      <c r="H23" s="451" t="s">
        <v>294</v>
      </c>
      <c r="I23" s="451">
        <v>0.65804194999999999</v>
      </c>
    </row>
    <row r="24" spans="1:9">
      <c r="A24" s="451" t="s">
        <v>10</v>
      </c>
      <c r="B24" s="451" t="s">
        <v>288</v>
      </c>
      <c r="C24" s="451" t="s">
        <v>294</v>
      </c>
      <c r="D24" s="451">
        <v>7.8024500000000003</v>
      </c>
      <c r="E24" s="460"/>
      <c r="F24" s="451" t="s">
        <v>10</v>
      </c>
      <c r="G24" s="451" t="s">
        <v>288</v>
      </c>
      <c r="H24" s="451" t="s">
        <v>294</v>
      </c>
      <c r="I24" s="451">
        <v>0.59447240000000001</v>
      </c>
    </row>
    <row r="25" spans="1:9">
      <c r="A25" s="451" t="s">
        <v>8</v>
      </c>
      <c r="B25" s="451" t="s">
        <v>182</v>
      </c>
      <c r="C25" s="451" t="s">
        <v>294</v>
      </c>
      <c r="D25" s="451">
        <v>4.2785028000000001</v>
      </c>
      <c r="F25" s="451" t="s">
        <v>8</v>
      </c>
      <c r="G25" s="451" t="s">
        <v>182</v>
      </c>
      <c r="H25" s="451" t="s">
        <v>294</v>
      </c>
      <c r="I25" s="451">
        <v>0.32598116500000002</v>
      </c>
    </row>
    <row r="26" spans="1:9">
      <c r="A26" s="451" t="s">
        <v>90</v>
      </c>
      <c r="B26" s="451" t="s">
        <v>196</v>
      </c>
      <c r="C26" s="451" t="s">
        <v>294</v>
      </c>
      <c r="D26" s="451">
        <v>3.08399</v>
      </c>
      <c r="F26" s="451" t="s">
        <v>841</v>
      </c>
      <c r="G26" s="451" t="s">
        <v>842</v>
      </c>
      <c r="H26" s="451" t="s">
        <v>294</v>
      </c>
      <c r="I26" s="451">
        <v>0.27184139000000002</v>
      </c>
    </row>
    <row r="27" spans="1:9">
      <c r="A27" s="451" t="s">
        <v>17</v>
      </c>
      <c r="B27" s="451" t="s">
        <v>291</v>
      </c>
      <c r="C27" s="451" t="s">
        <v>294</v>
      </c>
      <c r="D27" s="451">
        <v>2.6353369999999998</v>
      </c>
      <c r="F27" s="451" t="s">
        <v>90</v>
      </c>
      <c r="G27" s="451" t="s">
        <v>196</v>
      </c>
      <c r="H27" s="451" t="s">
        <v>294</v>
      </c>
      <c r="I27" s="451">
        <v>0.23497066999999999</v>
      </c>
    </row>
    <row r="28" spans="1:9">
      <c r="A28" s="451" t="s">
        <v>28</v>
      </c>
      <c r="B28" s="451" t="s">
        <v>179</v>
      </c>
      <c r="C28" s="451" t="s">
        <v>294</v>
      </c>
      <c r="D28" s="451">
        <v>2.0286395000000002</v>
      </c>
      <c r="F28" s="451" t="s">
        <v>17</v>
      </c>
      <c r="G28" s="451" t="s">
        <v>291</v>
      </c>
      <c r="H28" s="451" t="s">
        <v>294</v>
      </c>
      <c r="I28" s="451">
        <v>0.18332778999999999</v>
      </c>
    </row>
    <row r="29" spans="1:9">
      <c r="A29" s="451" t="s">
        <v>64</v>
      </c>
      <c r="B29" s="451" t="s">
        <v>290</v>
      </c>
      <c r="C29" s="451" t="s">
        <v>294</v>
      </c>
      <c r="D29" s="451">
        <v>1.7568633499999999</v>
      </c>
      <c r="F29" s="451" t="s">
        <v>28</v>
      </c>
      <c r="G29" s="451" t="s">
        <v>179</v>
      </c>
      <c r="H29" s="451" t="s">
        <v>294</v>
      </c>
      <c r="I29" s="451">
        <v>0.14753742</v>
      </c>
    </row>
    <row r="30" spans="1:9">
      <c r="A30" s="451" t="s">
        <v>65</v>
      </c>
      <c r="B30" s="451" t="s">
        <v>194</v>
      </c>
      <c r="C30" s="451" t="s">
        <v>294</v>
      </c>
      <c r="D30" s="451">
        <v>1.71004215</v>
      </c>
      <c r="F30" s="451" t="s">
        <v>951</v>
      </c>
      <c r="G30" s="451" t="s">
        <v>270</v>
      </c>
      <c r="H30" s="451" t="s">
        <v>294</v>
      </c>
      <c r="I30" s="451">
        <v>0.13609929000000001</v>
      </c>
    </row>
    <row r="31" spans="1:9">
      <c r="A31" s="451" t="s">
        <v>11</v>
      </c>
      <c r="B31" s="451" t="s">
        <v>183</v>
      </c>
      <c r="C31" s="451" t="s">
        <v>294</v>
      </c>
      <c r="D31" s="451">
        <v>1.4557271000000001</v>
      </c>
      <c r="F31" s="451" t="s">
        <v>65</v>
      </c>
      <c r="G31" s="451" t="s">
        <v>194</v>
      </c>
      <c r="H31" s="451" t="s">
        <v>294</v>
      </c>
      <c r="I31" s="451">
        <v>0.130288925</v>
      </c>
    </row>
    <row r="32" spans="1:9">
      <c r="A32" s="451" t="s">
        <v>26</v>
      </c>
      <c r="B32" s="451" t="s">
        <v>185</v>
      </c>
      <c r="C32" s="451" t="s">
        <v>294</v>
      </c>
      <c r="D32" s="451">
        <v>1.3498014</v>
      </c>
      <c r="F32" s="451" t="s">
        <v>66</v>
      </c>
      <c r="G32" s="451" t="s">
        <v>296</v>
      </c>
      <c r="H32" s="451" t="s">
        <v>294</v>
      </c>
      <c r="I32" s="451">
        <v>0.113499025</v>
      </c>
    </row>
    <row r="33" spans="1:9">
      <c r="A33" s="451" t="s">
        <v>66</v>
      </c>
      <c r="B33" s="451" t="s">
        <v>296</v>
      </c>
      <c r="C33" s="451" t="s">
        <v>294</v>
      </c>
      <c r="D33" s="451">
        <v>1.276864</v>
      </c>
      <c r="F33" s="451" t="s">
        <v>22</v>
      </c>
      <c r="G33" s="451" t="s">
        <v>192</v>
      </c>
      <c r="H33" s="451" t="s">
        <v>294</v>
      </c>
      <c r="I33" s="451">
        <v>0.1126476</v>
      </c>
    </row>
    <row r="34" spans="1:9">
      <c r="A34" s="451" t="s">
        <v>31</v>
      </c>
      <c r="B34" s="451" t="s">
        <v>195</v>
      </c>
      <c r="C34" s="451" t="s">
        <v>294</v>
      </c>
      <c r="D34" s="451">
        <v>1.2644239500000001</v>
      </c>
      <c r="F34" s="451" t="s">
        <v>88</v>
      </c>
      <c r="G34" s="451" t="s">
        <v>295</v>
      </c>
      <c r="H34" s="451" t="s">
        <v>294</v>
      </c>
      <c r="I34" s="451">
        <v>9.770479E-2</v>
      </c>
    </row>
    <row r="35" spans="1:9">
      <c r="A35" s="451" t="s">
        <v>22</v>
      </c>
      <c r="B35" s="451" t="s">
        <v>192</v>
      </c>
      <c r="C35" s="451" t="s">
        <v>294</v>
      </c>
      <c r="D35" s="451">
        <v>1.1968806999999999</v>
      </c>
      <c r="F35" s="451" t="s">
        <v>26</v>
      </c>
      <c r="G35" s="451" t="s">
        <v>185</v>
      </c>
      <c r="H35" s="451" t="s">
        <v>294</v>
      </c>
      <c r="I35" s="451">
        <v>9.389923E-2</v>
      </c>
    </row>
    <row r="36" spans="1:9">
      <c r="A36" s="451" t="s">
        <v>88</v>
      </c>
      <c r="B36" s="451" t="s">
        <v>295</v>
      </c>
      <c r="C36" s="451" t="s">
        <v>294</v>
      </c>
      <c r="D36" s="451">
        <v>1.1602444000000001</v>
      </c>
      <c r="F36" s="451" t="s">
        <v>11</v>
      </c>
      <c r="G36" s="451" t="s">
        <v>183</v>
      </c>
      <c r="H36" s="451" t="s">
        <v>294</v>
      </c>
      <c r="I36" s="451">
        <v>9.3166534999999995E-2</v>
      </c>
    </row>
    <row r="37" spans="1:9">
      <c r="A37" s="451" t="s">
        <v>16</v>
      </c>
      <c r="B37" s="451" t="s">
        <v>176</v>
      </c>
      <c r="C37" s="451" t="s">
        <v>294</v>
      </c>
      <c r="D37" s="451">
        <v>1.14980905</v>
      </c>
      <c r="F37" s="451" t="s">
        <v>12</v>
      </c>
      <c r="G37" s="451" t="s">
        <v>289</v>
      </c>
      <c r="H37" s="451" t="s">
        <v>294</v>
      </c>
      <c r="I37" s="451">
        <v>8.4359519999999993E-2</v>
      </c>
    </row>
    <row r="38" spans="1:9">
      <c r="A38" s="451" t="s">
        <v>12</v>
      </c>
      <c r="B38" s="451" t="s">
        <v>289</v>
      </c>
      <c r="C38" s="451" t="s">
        <v>294</v>
      </c>
      <c r="D38" s="451">
        <v>1.054494</v>
      </c>
      <c r="F38" s="451" t="s">
        <v>15</v>
      </c>
      <c r="G38" s="451" t="s">
        <v>189</v>
      </c>
      <c r="H38" s="451" t="s">
        <v>294</v>
      </c>
      <c r="I38" s="451">
        <v>8.3158935000000003E-2</v>
      </c>
    </row>
    <row r="39" spans="1:9">
      <c r="A39" s="451" t="s">
        <v>25</v>
      </c>
      <c r="B39" s="451" t="s">
        <v>292</v>
      </c>
      <c r="C39" s="451" t="s">
        <v>294</v>
      </c>
      <c r="D39" s="451">
        <v>1.0406171</v>
      </c>
      <c r="F39" s="451" t="s">
        <v>16</v>
      </c>
      <c r="G39" s="451" t="s">
        <v>176</v>
      </c>
      <c r="H39" s="451" t="s">
        <v>294</v>
      </c>
      <c r="I39" s="451">
        <v>7.9986715E-2</v>
      </c>
    </row>
    <row r="40" spans="1:9">
      <c r="A40" s="451" t="s">
        <v>15</v>
      </c>
      <c r="B40" s="451" t="s">
        <v>189</v>
      </c>
      <c r="C40" s="451" t="s">
        <v>294</v>
      </c>
      <c r="D40" s="451">
        <v>0.98751235000000004</v>
      </c>
      <c r="F40" s="451" t="s">
        <v>23</v>
      </c>
      <c r="G40" s="451" t="s">
        <v>184</v>
      </c>
      <c r="H40" s="451" t="s">
        <v>294</v>
      </c>
      <c r="I40" s="451">
        <v>6.8534054999999997E-2</v>
      </c>
    </row>
    <row r="41" spans="1:9">
      <c r="A41" s="451" t="s">
        <v>23</v>
      </c>
      <c r="B41" s="451" t="s">
        <v>184</v>
      </c>
      <c r="C41" s="451" t="s">
        <v>294</v>
      </c>
      <c r="D41" s="451">
        <v>0.89950945000000004</v>
      </c>
      <c r="F41" s="451" t="s">
        <v>64</v>
      </c>
      <c r="G41" s="451" t="s">
        <v>290</v>
      </c>
      <c r="H41" s="451" t="s">
        <v>294</v>
      </c>
      <c r="I41" s="451">
        <v>5.1973875000000003E-2</v>
      </c>
    </row>
    <row r="42" spans="1:9">
      <c r="A42" s="451" t="s">
        <v>30</v>
      </c>
      <c r="B42" s="451" t="s">
        <v>293</v>
      </c>
      <c r="C42" s="451" t="s">
        <v>294</v>
      </c>
      <c r="D42" s="451">
        <v>0.73021994999999995</v>
      </c>
      <c r="F42" s="451" t="s">
        <v>18</v>
      </c>
      <c r="G42" s="451" t="s">
        <v>193</v>
      </c>
      <c r="H42" s="451" t="s">
        <v>294</v>
      </c>
      <c r="I42" s="451">
        <v>4.861331E-2</v>
      </c>
    </row>
    <row r="43" spans="1:9">
      <c r="A43" s="451" t="s">
        <v>19</v>
      </c>
      <c r="B43" s="451" t="s">
        <v>177</v>
      </c>
      <c r="C43" s="451" t="s">
        <v>294</v>
      </c>
      <c r="D43" s="451">
        <v>0.61522924999999995</v>
      </c>
      <c r="F43" s="451" t="s">
        <v>7</v>
      </c>
      <c r="G43" s="451" t="s">
        <v>181</v>
      </c>
      <c r="H43" s="451" t="s">
        <v>294</v>
      </c>
      <c r="I43" s="451">
        <v>4.8170734999999999E-2</v>
      </c>
    </row>
    <row r="44" spans="1:9">
      <c r="A44" s="451" t="s">
        <v>18</v>
      </c>
      <c r="B44" s="451" t="s">
        <v>193</v>
      </c>
      <c r="C44" s="451" t="s">
        <v>294</v>
      </c>
      <c r="D44" s="451">
        <v>0.38890649500000002</v>
      </c>
      <c r="F44" s="451" t="s">
        <v>30</v>
      </c>
      <c r="G44" s="451" t="s">
        <v>293</v>
      </c>
      <c r="H44" s="451" t="s">
        <v>294</v>
      </c>
      <c r="I44" s="451">
        <v>4.6734079999999997E-2</v>
      </c>
    </row>
    <row r="45" spans="1:9">
      <c r="A45" s="451" t="s">
        <v>29</v>
      </c>
      <c r="B45" s="451" t="s">
        <v>180</v>
      </c>
      <c r="C45" s="451" t="s">
        <v>294</v>
      </c>
      <c r="D45" s="451">
        <v>0.35594894999999999</v>
      </c>
      <c r="F45" s="451" t="s">
        <v>19</v>
      </c>
      <c r="G45" s="451" t="s">
        <v>177</v>
      </c>
      <c r="H45" s="451" t="s">
        <v>294</v>
      </c>
      <c r="I45" s="451">
        <v>4.4743945E-2</v>
      </c>
    </row>
    <row r="46" spans="1:9">
      <c r="A46" s="451" t="s">
        <v>13</v>
      </c>
      <c r="B46" s="451" t="s">
        <v>174</v>
      </c>
      <c r="C46" s="451" t="s">
        <v>294</v>
      </c>
      <c r="D46" s="451">
        <v>0.30627036499999999</v>
      </c>
      <c r="F46" s="451" t="s">
        <v>25</v>
      </c>
      <c r="G46" s="451" t="s">
        <v>292</v>
      </c>
      <c r="H46" s="451" t="s">
        <v>294</v>
      </c>
      <c r="I46" s="451">
        <v>4.2457175E-2</v>
      </c>
    </row>
    <row r="47" spans="1:9">
      <c r="A47" s="451" t="s">
        <v>7</v>
      </c>
      <c r="B47" s="451" t="s">
        <v>181</v>
      </c>
      <c r="C47" s="451" t="s">
        <v>294</v>
      </c>
      <c r="D47" s="451">
        <v>0.30106708500000001</v>
      </c>
      <c r="F47" s="451" t="s">
        <v>29</v>
      </c>
      <c r="G47" s="451" t="s">
        <v>180</v>
      </c>
      <c r="H47" s="451" t="s">
        <v>294</v>
      </c>
      <c r="I47" s="451">
        <v>2.7119919999999999E-2</v>
      </c>
    </row>
    <row r="48" spans="1:9">
      <c r="A48" s="451" t="s">
        <v>14</v>
      </c>
      <c r="B48" s="451" t="s">
        <v>175</v>
      </c>
      <c r="C48" s="451" t="s">
        <v>294</v>
      </c>
      <c r="D48" s="451">
        <v>0.20751259</v>
      </c>
      <c r="F48" s="451" t="s">
        <v>13</v>
      </c>
      <c r="G48" s="451" t="s">
        <v>174</v>
      </c>
      <c r="H48" s="451" t="s">
        <v>294</v>
      </c>
      <c r="I48" s="451">
        <v>2.0418024999999999E-2</v>
      </c>
    </row>
    <row r="49" spans="1:9">
      <c r="A49" s="451" t="s">
        <v>951</v>
      </c>
      <c r="B49" s="451" t="s">
        <v>270</v>
      </c>
      <c r="C49" s="451" t="s">
        <v>294</v>
      </c>
      <c r="D49" s="451">
        <v>0.17721261999999999</v>
      </c>
      <c r="F49" s="451" t="s">
        <v>20</v>
      </c>
      <c r="G49" s="451" t="s">
        <v>178</v>
      </c>
      <c r="H49" s="451" t="s">
        <v>294</v>
      </c>
      <c r="I49" s="451">
        <v>1.8631700000000001E-2</v>
      </c>
    </row>
    <row r="50" spans="1:9">
      <c r="A50" s="451" t="s">
        <v>91</v>
      </c>
      <c r="B50" s="451" t="s">
        <v>481</v>
      </c>
      <c r="C50" s="451" t="s">
        <v>294</v>
      </c>
      <c r="D50" s="451">
        <v>0.15387444</v>
      </c>
      <c r="F50" s="451" t="s">
        <v>14</v>
      </c>
      <c r="G50" s="451" t="s">
        <v>175</v>
      </c>
      <c r="H50" s="451" t="s">
        <v>294</v>
      </c>
      <c r="I50" s="451">
        <v>1.6601004999999999E-2</v>
      </c>
    </row>
    <row r="51" spans="1:9">
      <c r="A51" s="451" t="s">
        <v>24</v>
      </c>
      <c r="B51" s="451" t="s">
        <v>188</v>
      </c>
      <c r="C51" s="451" t="s">
        <v>294</v>
      </c>
      <c r="D51" s="451">
        <v>0.138531185</v>
      </c>
      <c r="F51" s="451" t="s">
        <v>24</v>
      </c>
      <c r="G51" s="451" t="s">
        <v>188</v>
      </c>
      <c r="H51" s="451" t="s">
        <v>294</v>
      </c>
      <c r="I51" s="451">
        <v>1.1728975000000001E-2</v>
      </c>
    </row>
    <row r="52" spans="1:9">
      <c r="A52" s="451" t="s">
        <v>20</v>
      </c>
      <c r="B52" s="451" t="s">
        <v>178</v>
      </c>
      <c r="C52" s="451" t="s">
        <v>294</v>
      </c>
      <c r="D52" s="451">
        <v>0.11041007999999999</v>
      </c>
      <c r="F52" s="451" t="s">
        <v>9</v>
      </c>
      <c r="G52" s="451" t="s">
        <v>170</v>
      </c>
      <c r="H52" s="451" t="s">
        <v>294</v>
      </c>
      <c r="I52" s="451">
        <v>8.0849100000000007E-3</v>
      </c>
    </row>
    <row r="53" spans="1:9">
      <c r="A53" s="451" t="s">
        <v>9</v>
      </c>
      <c r="B53" s="451" t="s">
        <v>170</v>
      </c>
      <c r="C53" s="451" t="s">
        <v>294</v>
      </c>
      <c r="D53" s="451">
        <v>4.7558284999999999E-2</v>
      </c>
      <c r="F53" s="451" t="s">
        <v>33</v>
      </c>
      <c r="G53" s="451" t="s">
        <v>187</v>
      </c>
      <c r="H53" s="451" t="s">
        <v>294</v>
      </c>
      <c r="I53" s="451">
        <v>7.5690749999999998E-3</v>
      </c>
    </row>
    <row r="54" spans="1:9">
      <c r="A54" s="451" t="s">
        <v>6</v>
      </c>
      <c r="B54" s="451" t="s">
        <v>171</v>
      </c>
      <c r="C54" s="451" t="s">
        <v>294</v>
      </c>
      <c r="D54" s="451">
        <v>2.8226245000000001E-2</v>
      </c>
      <c r="F54" s="451" t="s">
        <v>6</v>
      </c>
      <c r="G54" s="451" t="s">
        <v>171</v>
      </c>
      <c r="H54" s="451" t="s">
        <v>294</v>
      </c>
      <c r="I54" s="451">
        <v>3.3024700000000001E-3</v>
      </c>
    </row>
    <row r="55" spans="1:9">
      <c r="A55" s="451" t="s">
        <v>32</v>
      </c>
      <c r="B55" s="451" t="s">
        <v>186</v>
      </c>
      <c r="C55" s="451" t="s">
        <v>294</v>
      </c>
      <c r="D55" s="451">
        <v>0</v>
      </c>
      <c r="F55" s="451" t="s">
        <v>952</v>
      </c>
      <c r="G55" s="451" t="s">
        <v>480</v>
      </c>
      <c r="H55" s="451" t="s">
        <v>294</v>
      </c>
      <c r="I55" s="451">
        <v>0</v>
      </c>
    </row>
    <row r="56" spans="1:9">
      <c r="A56" s="451" t="s">
        <v>74</v>
      </c>
      <c r="B56" s="451" t="s">
        <v>428</v>
      </c>
      <c r="C56" s="451" t="s">
        <v>345</v>
      </c>
      <c r="D56" s="451">
        <v>7.0977050000000004</v>
      </c>
      <c r="F56" s="451" t="s">
        <v>31</v>
      </c>
      <c r="G56" s="451" t="s">
        <v>195</v>
      </c>
      <c r="H56" s="451" t="s">
        <v>294</v>
      </c>
      <c r="I56" s="451">
        <v>0</v>
      </c>
    </row>
    <row r="57" spans="1:9">
      <c r="A57" s="451" t="s">
        <v>944</v>
      </c>
      <c r="B57" s="451" t="s">
        <v>945</v>
      </c>
      <c r="C57" s="451" t="s">
        <v>345</v>
      </c>
      <c r="D57" s="451">
        <v>5.4192404999999999</v>
      </c>
      <c r="F57" s="451" t="s">
        <v>91</v>
      </c>
      <c r="G57" s="451" t="s">
        <v>481</v>
      </c>
      <c r="H57" s="451" t="s">
        <v>294</v>
      </c>
      <c r="I57" s="451">
        <v>0</v>
      </c>
    </row>
    <row r="58" spans="1:9">
      <c r="A58" s="451" t="s">
        <v>931</v>
      </c>
      <c r="B58" s="451" t="s">
        <v>932</v>
      </c>
      <c r="C58" s="451" t="s">
        <v>345</v>
      </c>
      <c r="D58" s="451">
        <v>5.2506665000000003</v>
      </c>
      <c r="F58" s="451" t="s">
        <v>32</v>
      </c>
      <c r="G58" s="451" t="s">
        <v>186</v>
      </c>
      <c r="H58" s="451" t="s">
        <v>294</v>
      </c>
      <c r="I58" s="451">
        <v>0</v>
      </c>
    </row>
    <row r="59" spans="1:9">
      <c r="A59" s="451" t="s">
        <v>933</v>
      </c>
      <c r="B59" s="451" t="s">
        <v>934</v>
      </c>
      <c r="C59" s="451" t="s">
        <v>345</v>
      </c>
      <c r="D59" s="451">
        <v>4.5457333999999996</v>
      </c>
      <c r="F59" s="451" t="s">
        <v>931</v>
      </c>
      <c r="G59" s="451" t="s">
        <v>932</v>
      </c>
      <c r="H59" s="451" t="s">
        <v>345</v>
      </c>
      <c r="I59" s="451">
        <v>4.9385435500000003</v>
      </c>
    </row>
    <row r="60" spans="1:9">
      <c r="A60" s="451" t="s">
        <v>127</v>
      </c>
      <c r="B60" s="451" t="s">
        <v>500</v>
      </c>
      <c r="C60" s="451" t="s">
        <v>345</v>
      </c>
      <c r="D60" s="451">
        <v>3.9497458499999998</v>
      </c>
      <c r="F60" s="451" t="s">
        <v>872</v>
      </c>
      <c r="G60" s="451" t="s">
        <v>873</v>
      </c>
      <c r="H60" s="451" t="s">
        <v>345</v>
      </c>
      <c r="I60" s="451">
        <v>1.5828729500000001</v>
      </c>
    </row>
    <row r="61" spans="1:9">
      <c r="A61" s="451" t="s">
        <v>82</v>
      </c>
      <c r="B61" s="451" t="s">
        <v>432</v>
      </c>
      <c r="C61" s="451" t="s">
        <v>345</v>
      </c>
      <c r="D61" s="451">
        <v>3.8395853</v>
      </c>
      <c r="F61" s="451" t="s">
        <v>944</v>
      </c>
      <c r="G61" s="451" t="s">
        <v>945</v>
      </c>
      <c r="H61" s="451" t="s">
        <v>345</v>
      </c>
      <c r="I61" s="451">
        <v>1.5790598</v>
      </c>
    </row>
    <row r="62" spans="1:9">
      <c r="A62" s="451" t="s">
        <v>838</v>
      </c>
      <c r="B62" s="451" t="s">
        <v>575</v>
      </c>
      <c r="C62" s="451" t="s">
        <v>345</v>
      </c>
      <c r="D62" s="451">
        <v>3.6397598499999999</v>
      </c>
      <c r="F62" s="451" t="s">
        <v>39</v>
      </c>
      <c r="G62" s="451" t="s">
        <v>904</v>
      </c>
      <c r="H62" s="451" t="s">
        <v>345</v>
      </c>
      <c r="I62" s="451">
        <v>1.4330432</v>
      </c>
    </row>
    <row r="63" spans="1:9">
      <c r="A63" s="451" t="s">
        <v>911</v>
      </c>
      <c r="B63" s="451" t="s">
        <v>356</v>
      </c>
      <c r="C63" s="451" t="s">
        <v>345</v>
      </c>
      <c r="D63" s="451">
        <v>3.4939803500000002</v>
      </c>
      <c r="F63" s="451" t="s">
        <v>126</v>
      </c>
      <c r="G63" s="451" t="s">
        <v>361</v>
      </c>
      <c r="H63" s="451" t="s">
        <v>345</v>
      </c>
      <c r="I63" s="451">
        <v>1.3680205999999999</v>
      </c>
    </row>
    <row r="64" spans="1:9">
      <c r="A64" s="451" t="s">
        <v>923</v>
      </c>
      <c r="B64" s="451" t="s">
        <v>924</v>
      </c>
      <c r="C64" s="451" t="s">
        <v>345</v>
      </c>
      <c r="D64" s="451">
        <v>3.3092174499999998</v>
      </c>
      <c r="F64" s="451" t="s">
        <v>43</v>
      </c>
      <c r="G64" s="451" t="s">
        <v>499</v>
      </c>
      <c r="H64" s="451" t="s">
        <v>345</v>
      </c>
      <c r="I64" s="451">
        <v>1.32967225</v>
      </c>
    </row>
    <row r="65" spans="1:9">
      <c r="A65" s="451" t="s">
        <v>85</v>
      </c>
      <c r="B65" s="451" t="s">
        <v>495</v>
      </c>
      <c r="C65" s="451" t="s">
        <v>345</v>
      </c>
      <c r="D65" s="451">
        <v>2.8787330999999998</v>
      </c>
      <c r="F65" s="451" t="s">
        <v>870</v>
      </c>
      <c r="G65" s="451" t="s">
        <v>871</v>
      </c>
      <c r="H65" s="451" t="s">
        <v>345</v>
      </c>
      <c r="I65" s="451">
        <v>1.13482135</v>
      </c>
    </row>
    <row r="66" spans="1:9">
      <c r="A66" s="451" t="s">
        <v>909</v>
      </c>
      <c r="B66" s="451" t="s">
        <v>910</v>
      </c>
      <c r="C66" s="451" t="s">
        <v>345</v>
      </c>
      <c r="D66" s="451">
        <v>2.8390463000000001</v>
      </c>
      <c r="F66" s="451" t="s">
        <v>874</v>
      </c>
      <c r="G66" s="451" t="s">
        <v>875</v>
      </c>
      <c r="H66" s="451" t="s">
        <v>345</v>
      </c>
      <c r="I66" s="451">
        <v>1.1186670000000001</v>
      </c>
    </row>
    <row r="67" spans="1:9">
      <c r="A67" s="451" t="s">
        <v>839</v>
      </c>
      <c r="B67" s="451" t="s">
        <v>840</v>
      </c>
      <c r="C67" s="451" t="s">
        <v>345</v>
      </c>
      <c r="D67" s="451">
        <v>2.8049919499999998</v>
      </c>
      <c r="F67" s="451" t="s">
        <v>84</v>
      </c>
      <c r="G67" s="451" t="s">
        <v>501</v>
      </c>
      <c r="H67" s="451" t="s">
        <v>345</v>
      </c>
      <c r="I67" s="451">
        <v>1.070668</v>
      </c>
    </row>
    <row r="68" spans="1:9">
      <c r="A68" s="451" t="s">
        <v>834</v>
      </c>
      <c r="B68" s="451" t="s">
        <v>835</v>
      </c>
      <c r="C68" s="451" t="s">
        <v>345</v>
      </c>
      <c r="D68" s="451">
        <v>2.6803634999999999</v>
      </c>
      <c r="F68" s="451" t="s">
        <v>878</v>
      </c>
      <c r="G68" s="451" t="s">
        <v>879</v>
      </c>
      <c r="H68" s="451" t="s">
        <v>345</v>
      </c>
      <c r="I68" s="451">
        <v>0.95373889999999995</v>
      </c>
    </row>
    <row r="69" spans="1:9">
      <c r="A69" s="451" t="s">
        <v>43</v>
      </c>
      <c r="B69" s="451" t="s">
        <v>499</v>
      </c>
      <c r="C69" s="451" t="s">
        <v>345</v>
      </c>
      <c r="D69" s="451">
        <v>2.5541727000000001</v>
      </c>
      <c r="F69" s="451" t="s">
        <v>827</v>
      </c>
      <c r="G69" s="451" t="s">
        <v>828</v>
      </c>
      <c r="H69" s="451" t="s">
        <v>345</v>
      </c>
      <c r="I69" s="451">
        <v>0.86691309999999999</v>
      </c>
    </row>
    <row r="70" spans="1:9">
      <c r="A70" s="451" t="s">
        <v>81</v>
      </c>
      <c r="B70" s="451" t="s">
        <v>430</v>
      </c>
      <c r="C70" s="451" t="s">
        <v>345</v>
      </c>
      <c r="D70" s="451">
        <v>2.5326446499999999</v>
      </c>
      <c r="F70" s="451" t="s">
        <v>108</v>
      </c>
      <c r="G70" s="451" t="s">
        <v>795</v>
      </c>
      <c r="H70" s="451" t="s">
        <v>345</v>
      </c>
      <c r="I70" s="451">
        <v>0.80631319999999995</v>
      </c>
    </row>
    <row r="71" spans="1:9">
      <c r="A71" s="451" t="s">
        <v>860</v>
      </c>
      <c r="B71" s="451" t="s">
        <v>861</v>
      </c>
      <c r="C71" s="451" t="s">
        <v>345</v>
      </c>
      <c r="D71" s="451">
        <v>2.3835158000000001</v>
      </c>
      <c r="F71" s="451" t="s">
        <v>909</v>
      </c>
      <c r="G71" s="451" t="s">
        <v>910</v>
      </c>
      <c r="H71" s="451" t="s">
        <v>345</v>
      </c>
      <c r="I71" s="451">
        <v>0.79871835000000002</v>
      </c>
    </row>
    <row r="72" spans="1:9">
      <c r="A72" s="451" t="s">
        <v>872</v>
      </c>
      <c r="B72" s="451" t="s">
        <v>873</v>
      </c>
      <c r="C72" s="451" t="s">
        <v>345</v>
      </c>
      <c r="D72" s="451">
        <v>1.998577</v>
      </c>
      <c r="F72" s="451" t="s">
        <v>898</v>
      </c>
      <c r="G72" s="451" t="s">
        <v>899</v>
      </c>
      <c r="H72" s="451" t="s">
        <v>345</v>
      </c>
      <c r="I72" s="451">
        <v>0.75151915000000002</v>
      </c>
    </row>
    <row r="73" spans="1:9">
      <c r="A73" s="451" t="s">
        <v>954</v>
      </c>
      <c r="B73" s="451" t="s">
        <v>824</v>
      </c>
      <c r="C73" s="451" t="s">
        <v>345</v>
      </c>
      <c r="D73" s="451">
        <v>1.7030704999999999</v>
      </c>
      <c r="F73" s="451" t="s">
        <v>890</v>
      </c>
      <c r="G73" s="451" t="s">
        <v>891</v>
      </c>
      <c r="H73" s="451" t="s">
        <v>345</v>
      </c>
      <c r="I73" s="451">
        <v>0.72093180000000001</v>
      </c>
    </row>
    <row r="74" spans="1:9">
      <c r="A74" s="451" t="s">
        <v>59</v>
      </c>
      <c r="B74" s="451" t="s">
        <v>490</v>
      </c>
      <c r="C74" s="451" t="s">
        <v>345</v>
      </c>
      <c r="D74" s="451">
        <v>1.5841898999999999</v>
      </c>
      <c r="F74" s="451" t="s">
        <v>860</v>
      </c>
      <c r="G74" s="451" t="s">
        <v>861</v>
      </c>
      <c r="H74" s="451" t="s">
        <v>345</v>
      </c>
      <c r="I74" s="451">
        <v>0.69181009999999998</v>
      </c>
    </row>
    <row r="75" spans="1:9">
      <c r="A75" s="451" t="s">
        <v>84</v>
      </c>
      <c r="B75" s="451" t="s">
        <v>501</v>
      </c>
      <c r="C75" s="451" t="s">
        <v>345</v>
      </c>
      <c r="D75" s="451">
        <v>1.4841089000000001</v>
      </c>
      <c r="F75" s="451" t="s">
        <v>76</v>
      </c>
      <c r="G75" s="451" t="s">
        <v>429</v>
      </c>
      <c r="H75" s="451" t="s">
        <v>345</v>
      </c>
      <c r="I75" s="451">
        <v>0.66744455000000003</v>
      </c>
    </row>
    <row r="76" spans="1:9">
      <c r="A76" s="451" t="s">
        <v>70</v>
      </c>
      <c r="B76" s="451" t="s">
        <v>427</v>
      </c>
      <c r="C76" s="451" t="s">
        <v>345</v>
      </c>
      <c r="D76" s="451">
        <v>1.4226793</v>
      </c>
      <c r="F76" s="451" t="s">
        <v>839</v>
      </c>
      <c r="G76" s="451" t="s">
        <v>840</v>
      </c>
      <c r="H76" s="451" t="s">
        <v>345</v>
      </c>
      <c r="I76" s="451">
        <v>0.62021490000000001</v>
      </c>
    </row>
    <row r="77" spans="1:9">
      <c r="A77" s="451" t="s">
        <v>890</v>
      </c>
      <c r="B77" s="451" t="s">
        <v>891</v>
      </c>
      <c r="C77" s="451" t="s">
        <v>345</v>
      </c>
      <c r="D77" s="451">
        <v>1.38789015</v>
      </c>
      <c r="F77" s="451" t="s">
        <v>880</v>
      </c>
      <c r="G77" s="451" t="s">
        <v>881</v>
      </c>
      <c r="H77" s="451" t="s">
        <v>345</v>
      </c>
      <c r="I77" s="451">
        <v>0.59964994999999999</v>
      </c>
    </row>
    <row r="78" spans="1:9">
      <c r="A78" s="451" t="s">
        <v>94</v>
      </c>
      <c r="B78" s="451" t="s">
        <v>852</v>
      </c>
      <c r="C78" s="451" t="s">
        <v>345</v>
      </c>
      <c r="D78" s="451">
        <v>1.3621401</v>
      </c>
      <c r="F78" s="451" t="s">
        <v>953</v>
      </c>
      <c r="G78" s="451" t="s">
        <v>849</v>
      </c>
      <c r="H78" s="451" t="s">
        <v>345</v>
      </c>
      <c r="I78" s="451">
        <v>0.57917934999999998</v>
      </c>
    </row>
    <row r="79" spans="1:9">
      <c r="A79" s="451" t="s">
        <v>956</v>
      </c>
      <c r="B79" s="451" t="s">
        <v>503</v>
      </c>
      <c r="C79" s="451" t="s">
        <v>345</v>
      </c>
      <c r="D79" s="451">
        <v>1.3457755</v>
      </c>
      <c r="F79" s="451" t="s">
        <v>855</v>
      </c>
      <c r="G79" s="451" t="s">
        <v>856</v>
      </c>
      <c r="H79" s="451" t="s">
        <v>345</v>
      </c>
      <c r="I79" s="451">
        <v>0.48297025500000001</v>
      </c>
    </row>
    <row r="80" spans="1:9">
      <c r="A80" s="451" t="s">
        <v>960</v>
      </c>
      <c r="B80" s="451" t="s">
        <v>833</v>
      </c>
      <c r="C80" s="451" t="s">
        <v>345</v>
      </c>
      <c r="D80" s="451">
        <v>1.2365067000000001</v>
      </c>
      <c r="F80" s="451" t="s">
        <v>59</v>
      </c>
      <c r="G80" s="451" t="s">
        <v>490</v>
      </c>
      <c r="H80" s="451" t="s">
        <v>345</v>
      </c>
      <c r="I80" s="451">
        <v>0.47412541000000002</v>
      </c>
    </row>
    <row r="81" spans="1:9">
      <c r="A81" s="451" t="s">
        <v>888</v>
      </c>
      <c r="B81" s="451" t="s">
        <v>889</v>
      </c>
      <c r="C81" s="451" t="s">
        <v>345</v>
      </c>
      <c r="D81" s="451">
        <v>1.2044083000000001</v>
      </c>
      <c r="F81" s="451" t="s">
        <v>846</v>
      </c>
      <c r="G81" s="451" t="s">
        <v>847</v>
      </c>
      <c r="H81" s="451" t="s">
        <v>345</v>
      </c>
      <c r="I81" s="451">
        <v>0.46848169499999998</v>
      </c>
    </row>
    <row r="82" spans="1:9">
      <c r="A82" s="451" t="s">
        <v>830</v>
      </c>
      <c r="B82" s="451" t="s">
        <v>831</v>
      </c>
      <c r="C82" s="451" t="s">
        <v>345</v>
      </c>
      <c r="D82" s="451">
        <v>1.1891905</v>
      </c>
      <c r="F82" s="451" t="s">
        <v>78</v>
      </c>
      <c r="G82" s="451" t="s">
        <v>271</v>
      </c>
      <c r="H82" s="451" t="s">
        <v>345</v>
      </c>
      <c r="I82" s="451">
        <v>0.44107728499999999</v>
      </c>
    </row>
    <row r="83" spans="1:9">
      <c r="A83" s="451" t="s">
        <v>846</v>
      </c>
      <c r="B83" s="451" t="s">
        <v>847</v>
      </c>
      <c r="C83" s="451" t="s">
        <v>345</v>
      </c>
      <c r="D83" s="451">
        <v>1.1624963500000001</v>
      </c>
      <c r="F83" s="451" t="s">
        <v>94</v>
      </c>
      <c r="G83" s="451" t="s">
        <v>852</v>
      </c>
      <c r="H83" s="451" t="s">
        <v>345</v>
      </c>
      <c r="I83" s="451">
        <v>0.43300337</v>
      </c>
    </row>
    <row r="84" spans="1:9">
      <c r="A84" s="451" t="s">
        <v>54</v>
      </c>
      <c r="B84" s="451" t="s">
        <v>489</v>
      </c>
      <c r="C84" s="451" t="s">
        <v>345</v>
      </c>
      <c r="D84" s="451">
        <v>1.04230365</v>
      </c>
      <c r="F84" s="451" t="s">
        <v>74</v>
      </c>
      <c r="G84" s="451" t="s">
        <v>428</v>
      </c>
      <c r="H84" s="451" t="s">
        <v>345</v>
      </c>
      <c r="I84" s="451">
        <v>0.42060473500000001</v>
      </c>
    </row>
    <row r="85" spans="1:9">
      <c r="A85" s="451" t="s">
        <v>77</v>
      </c>
      <c r="B85" s="451" t="s">
        <v>497</v>
      </c>
      <c r="C85" s="451" t="s">
        <v>345</v>
      </c>
      <c r="D85" s="451">
        <v>1.0336945</v>
      </c>
      <c r="F85" s="451" t="s">
        <v>853</v>
      </c>
      <c r="G85" s="451" t="s">
        <v>854</v>
      </c>
      <c r="H85" s="451" t="s">
        <v>345</v>
      </c>
      <c r="I85" s="451">
        <v>0.38575939999999997</v>
      </c>
    </row>
    <row r="86" spans="1:9">
      <c r="A86" s="451" t="s">
        <v>79</v>
      </c>
      <c r="B86" s="451" t="s">
        <v>358</v>
      </c>
      <c r="C86" s="451" t="s">
        <v>345</v>
      </c>
      <c r="D86" s="451">
        <v>0.96251589999999998</v>
      </c>
      <c r="F86" s="451" t="s">
        <v>933</v>
      </c>
      <c r="G86" s="451" t="s">
        <v>934</v>
      </c>
      <c r="H86" s="451" t="s">
        <v>345</v>
      </c>
      <c r="I86" s="451">
        <v>0.37015257499999998</v>
      </c>
    </row>
    <row r="87" spans="1:9">
      <c r="A87" s="451" t="s">
        <v>71</v>
      </c>
      <c r="B87" s="451" t="s">
        <v>487</v>
      </c>
      <c r="C87" s="451" t="s">
        <v>345</v>
      </c>
      <c r="D87" s="451">
        <v>0.94413155000000004</v>
      </c>
      <c r="F87" s="451" t="s">
        <v>85</v>
      </c>
      <c r="G87" s="451" t="s">
        <v>495</v>
      </c>
      <c r="H87" s="451" t="s">
        <v>345</v>
      </c>
      <c r="I87" s="451">
        <v>0.35408416999999998</v>
      </c>
    </row>
    <row r="88" spans="1:9">
      <c r="A88" s="451" t="s">
        <v>822</v>
      </c>
      <c r="B88" s="451" t="s">
        <v>494</v>
      </c>
      <c r="C88" s="451" t="s">
        <v>345</v>
      </c>
      <c r="D88" s="451">
        <v>0.94099474999999999</v>
      </c>
      <c r="F88" s="451" t="s">
        <v>72</v>
      </c>
      <c r="G88" s="451" t="s">
        <v>431</v>
      </c>
      <c r="H88" s="451" t="s">
        <v>345</v>
      </c>
      <c r="I88" s="451">
        <v>0.34975883499999999</v>
      </c>
    </row>
    <row r="89" spans="1:9">
      <c r="A89" s="451" t="s">
        <v>853</v>
      </c>
      <c r="B89" s="451" t="s">
        <v>854</v>
      </c>
      <c r="C89" s="451" t="s">
        <v>345</v>
      </c>
      <c r="D89" s="451">
        <v>0.91629309999999997</v>
      </c>
      <c r="F89" s="451" t="s">
        <v>798</v>
      </c>
      <c r="G89" s="451" t="s">
        <v>799</v>
      </c>
      <c r="H89" s="451" t="s">
        <v>345</v>
      </c>
      <c r="I89" s="451">
        <v>0.33960455499999997</v>
      </c>
    </row>
    <row r="90" spans="1:9">
      <c r="A90" s="451" t="s">
        <v>68</v>
      </c>
      <c r="B90" s="451" t="s">
        <v>482</v>
      </c>
      <c r="C90" s="451" t="s">
        <v>345</v>
      </c>
      <c r="D90" s="451">
        <v>0.89696189999999998</v>
      </c>
      <c r="F90" s="451" t="s">
        <v>36</v>
      </c>
      <c r="G90" s="451" t="s">
        <v>496</v>
      </c>
      <c r="H90" s="451" t="s">
        <v>345</v>
      </c>
      <c r="I90" s="451">
        <v>0.336187715</v>
      </c>
    </row>
    <row r="91" spans="1:9">
      <c r="A91" s="451" t="s">
        <v>825</v>
      </c>
      <c r="B91" s="451" t="s">
        <v>826</v>
      </c>
      <c r="C91" s="451" t="s">
        <v>345</v>
      </c>
      <c r="D91" s="451">
        <v>0.89368365000000005</v>
      </c>
      <c r="F91" s="451" t="s">
        <v>37</v>
      </c>
      <c r="G91" s="451" t="s">
        <v>493</v>
      </c>
      <c r="H91" s="451" t="s">
        <v>345</v>
      </c>
      <c r="I91" s="451">
        <v>0.33180969500000002</v>
      </c>
    </row>
    <row r="92" spans="1:9">
      <c r="A92" s="451" t="s">
        <v>75</v>
      </c>
      <c r="B92" s="451" t="s">
        <v>172</v>
      </c>
      <c r="C92" s="451" t="s">
        <v>345</v>
      </c>
      <c r="D92" s="451">
        <v>0.88391220000000004</v>
      </c>
      <c r="F92" s="451" t="s">
        <v>40</v>
      </c>
      <c r="G92" s="451" t="s">
        <v>504</v>
      </c>
      <c r="H92" s="451" t="s">
        <v>345</v>
      </c>
      <c r="I92" s="451">
        <v>0.32690745500000001</v>
      </c>
    </row>
    <row r="93" spans="1:9">
      <c r="A93" s="451" t="s">
        <v>880</v>
      </c>
      <c r="B93" s="451" t="s">
        <v>881</v>
      </c>
      <c r="C93" s="451" t="s">
        <v>345</v>
      </c>
      <c r="D93" s="451">
        <v>0.83013429999999999</v>
      </c>
      <c r="F93" s="451" t="s">
        <v>127</v>
      </c>
      <c r="G93" s="451" t="s">
        <v>500</v>
      </c>
      <c r="H93" s="451" t="s">
        <v>345</v>
      </c>
      <c r="I93" s="451">
        <v>0.32585403499999999</v>
      </c>
    </row>
    <row r="94" spans="1:9">
      <c r="A94" s="451" t="s">
        <v>844</v>
      </c>
      <c r="B94" s="451" t="s">
        <v>845</v>
      </c>
      <c r="C94" s="451" t="s">
        <v>345</v>
      </c>
      <c r="D94" s="451">
        <v>0.79631459999999998</v>
      </c>
      <c r="F94" s="451" t="s">
        <v>888</v>
      </c>
      <c r="G94" s="451" t="s">
        <v>889</v>
      </c>
      <c r="H94" s="451" t="s">
        <v>345</v>
      </c>
      <c r="I94" s="451">
        <v>0.32519024000000002</v>
      </c>
    </row>
    <row r="95" spans="1:9">
      <c r="A95" s="451" t="s">
        <v>72</v>
      </c>
      <c r="B95" s="451" t="s">
        <v>431</v>
      </c>
      <c r="C95" s="451" t="s">
        <v>345</v>
      </c>
      <c r="D95" s="451">
        <v>0.79233394999999995</v>
      </c>
      <c r="F95" s="451" t="s">
        <v>956</v>
      </c>
      <c r="G95" s="451" t="s">
        <v>503</v>
      </c>
      <c r="H95" s="451" t="s">
        <v>345</v>
      </c>
      <c r="I95" s="451">
        <v>0.32123300999999999</v>
      </c>
    </row>
    <row r="96" spans="1:9">
      <c r="A96" s="451" t="s">
        <v>57</v>
      </c>
      <c r="B96" s="451" t="s">
        <v>273</v>
      </c>
      <c r="C96" s="451" t="s">
        <v>345</v>
      </c>
      <c r="D96" s="451">
        <v>0.77745434999999996</v>
      </c>
      <c r="F96" s="451" t="s">
        <v>960</v>
      </c>
      <c r="G96" s="451" t="s">
        <v>833</v>
      </c>
      <c r="H96" s="451" t="s">
        <v>345</v>
      </c>
      <c r="I96" s="451">
        <v>0.29313093000000001</v>
      </c>
    </row>
    <row r="97" spans="1:9">
      <c r="A97" s="451" t="s">
        <v>907</v>
      </c>
      <c r="B97" s="451" t="s">
        <v>908</v>
      </c>
      <c r="C97" s="451" t="s">
        <v>345</v>
      </c>
      <c r="D97" s="451">
        <v>0.76219139999999996</v>
      </c>
      <c r="F97" s="451" t="s">
        <v>838</v>
      </c>
      <c r="G97" s="451" t="s">
        <v>575</v>
      </c>
      <c r="H97" s="451" t="s">
        <v>345</v>
      </c>
      <c r="I97" s="451">
        <v>0.291180785</v>
      </c>
    </row>
    <row r="98" spans="1:9">
      <c r="A98" s="451" t="s">
        <v>78</v>
      </c>
      <c r="B98" s="451" t="s">
        <v>271</v>
      </c>
      <c r="C98" s="451" t="s">
        <v>345</v>
      </c>
      <c r="D98" s="451">
        <v>0.75058195000000005</v>
      </c>
      <c r="F98" s="451" t="s">
        <v>959</v>
      </c>
      <c r="G98" s="451" t="s">
        <v>502</v>
      </c>
      <c r="H98" s="451" t="s">
        <v>345</v>
      </c>
      <c r="I98" s="451">
        <v>0.27922155500000001</v>
      </c>
    </row>
    <row r="99" spans="1:9">
      <c r="A99" s="451" t="s">
        <v>855</v>
      </c>
      <c r="B99" s="451" t="s">
        <v>856</v>
      </c>
      <c r="C99" s="451" t="s">
        <v>345</v>
      </c>
      <c r="D99" s="451">
        <v>0.73514844999999995</v>
      </c>
      <c r="F99" s="451" t="s">
        <v>68</v>
      </c>
      <c r="G99" s="451" t="s">
        <v>482</v>
      </c>
      <c r="H99" s="451" t="s">
        <v>345</v>
      </c>
      <c r="I99" s="451">
        <v>0.27805817999999999</v>
      </c>
    </row>
    <row r="100" spans="1:9">
      <c r="A100" s="451" t="s">
        <v>80</v>
      </c>
      <c r="B100" s="451" t="s">
        <v>483</v>
      </c>
      <c r="C100" s="451" t="s">
        <v>345</v>
      </c>
      <c r="D100" s="451">
        <v>0.73317460000000001</v>
      </c>
      <c r="F100" s="451" t="s">
        <v>79</v>
      </c>
      <c r="G100" s="451" t="s">
        <v>358</v>
      </c>
      <c r="H100" s="451" t="s">
        <v>345</v>
      </c>
      <c r="I100" s="451">
        <v>0.27550258999999999</v>
      </c>
    </row>
    <row r="101" spans="1:9">
      <c r="A101" s="451" t="s">
        <v>866</v>
      </c>
      <c r="B101" s="451" t="s">
        <v>867</v>
      </c>
      <c r="C101" s="451" t="s">
        <v>345</v>
      </c>
      <c r="D101" s="451">
        <v>0.71516665000000001</v>
      </c>
      <c r="F101" s="451" t="s">
        <v>82</v>
      </c>
      <c r="G101" s="451" t="s">
        <v>432</v>
      </c>
      <c r="H101" s="451" t="s">
        <v>345</v>
      </c>
      <c r="I101" s="451">
        <v>0.25597235499999998</v>
      </c>
    </row>
    <row r="102" spans="1:9">
      <c r="A102" s="451" t="s">
        <v>953</v>
      </c>
      <c r="B102" s="451" t="s">
        <v>849</v>
      </c>
      <c r="C102" s="451" t="s">
        <v>345</v>
      </c>
      <c r="D102" s="451">
        <v>0.69224624999999995</v>
      </c>
      <c r="F102" s="451" t="s">
        <v>71</v>
      </c>
      <c r="G102" s="451" t="s">
        <v>487</v>
      </c>
      <c r="H102" s="451" t="s">
        <v>345</v>
      </c>
      <c r="I102" s="451">
        <v>0.24127805999999999</v>
      </c>
    </row>
    <row r="103" spans="1:9">
      <c r="A103" s="451" t="s">
        <v>955</v>
      </c>
      <c r="B103" s="451" t="s">
        <v>498</v>
      </c>
      <c r="C103" s="451" t="s">
        <v>345</v>
      </c>
      <c r="D103" s="451">
        <v>0.65067220000000003</v>
      </c>
      <c r="F103" s="451" t="s">
        <v>75</v>
      </c>
      <c r="G103" s="451" t="s">
        <v>172</v>
      </c>
      <c r="H103" s="451" t="s">
        <v>345</v>
      </c>
      <c r="I103" s="451">
        <v>0.23335282500000001</v>
      </c>
    </row>
    <row r="104" spans="1:9">
      <c r="A104" s="451" t="s">
        <v>86</v>
      </c>
      <c r="B104" s="451" t="s">
        <v>492</v>
      </c>
      <c r="C104" s="451" t="s">
        <v>345</v>
      </c>
      <c r="D104" s="451">
        <v>0.60865155000000004</v>
      </c>
      <c r="F104" s="451" t="s">
        <v>57</v>
      </c>
      <c r="G104" s="451" t="s">
        <v>273</v>
      </c>
      <c r="H104" s="451" t="s">
        <v>345</v>
      </c>
      <c r="I104" s="451">
        <v>0.21185630499999999</v>
      </c>
    </row>
    <row r="105" spans="1:9">
      <c r="A105" s="451" t="s">
        <v>67</v>
      </c>
      <c r="B105" s="451" t="s">
        <v>365</v>
      </c>
      <c r="C105" s="451" t="s">
        <v>345</v>
      </c>
      <c r="D105" s="451">
        <v>0.58038025000000004</v>
      </c>
      <c r="F105" s="451" t="s">
        <v>923</v>
      </c>
      <c r="G105" s="451" t="s">
        <v>924</v>
      </c>
      <c r="H105" s="451" t="s">
        <v>345</v>
      </c>
      <c r="I105" s="451">
        <v>0.211789915</v>
      </c>
    </row>
    <row r="106" spans="1:9">
      <c r="A106" s="451" t="s">
        <v>959</v>
      </c>
      <c r="B106" s="451" t="s">
        <v>502</v>
      </c>
      <c r="C106" s="451" t="s">
        <v>345</v>
      </c>
      <c r="D106" s="451">
        <v>0.54210939999999996</v>
      </c>
      <c r="F106" s="451" t="s">
        <v>67</v>
      </c>
      <c r="G106" s="451" t="s">
        <v>365</v>
      </c>
      <c r="H106" s="451" t="s">
        <v>345</v>
      </c>
      <c r="I106" s="451">
        <v>0.20810777</v>
      </c>
    </row>
    <row r="107" spans="1:9">
      <c r="A107" s="451" t="s">
        <v>859</v>
      </c>
      <c r="B107" s="451" t="s">
        <v>363</v>
      </c>
      <c r="C107" s="451" t="s">
        <v>345</v>
      </c>
      <c r="D107" s="451">
        <v>0.53840365000000001</v>
      </c>
      <c r="F107" s="451" t="s">
        <v>80</v>
      </c>
      <c r="G107" s="451" t="s">
        <v>483</v>
      </c>
      <c r="H107" s="451" t="s">
        <v>345</v>
      </c>
      <c r="I107" s="451">
        <v>0.20773280499999999</v>
      </c>
    </row>
    <row r="108" spans="1:9">
      <c r="A108" s="451" t="s">
        <v>56</v>
      </c>
      <c r="B108" s="451" t="s">
        <v>274</v>
      </c>
      <c r="C108" s="451" t="s">
        <v>345</v>
      </c>
      <c r="D108" s="451">
        <v>0.46718669499999999</v>
      </c>
      <c r="F108" s="451" t="s">
        <v>38</v>
      </c>
      <c r="G108" s="451" t="s">
        <v>491</v>
      </c>
      <c r="H108" s="451" t="s">
        <v>345</v>
      </c>
      <c r="I108" s="451">
        <v>0.20171425500000001</v>
      </c>
    </row>
    <row r="109" spans="1:9">
      <c r="A109" s="451" t="s">
        <v>874</v>
      </c>
      <c r="B109" s="451" t="s">
        <v>875</v>
      </c>
      <c r="C109" s="451" t="s">
        <v>345</v>
      </c>
      <c r="D109" s="451">
        <v>0.452047545</v>
      </c>
      <c r="F109" s="451" t="s">
        <v>56</v>
      </c>
      <c r="G109" s="451" t="s">
        <v>274</v>
      </c>
      <c r="H109" s="451" t="s">
        <v>345</v>
      </c>
      <c r="I109" s="451">
        <v>0.19695607500000001</v>
      </c>
    </row>
    <row r="110" spans="1:9">
      <c r="A110" s="451" t="s">
        <v>83</v>
      </c>
      <c r="B110" s="451" t="s">
        <v>426</v>
      </c>
      <c r="C110" s="451" t="s">
        <v>345</v>
      </c>
      <c r="D110" s="451">
        <v>0.41217174499999998</v>
      </c>
      <c r="F110" s="451" t="s">
        <v>159</v>
      </c>
      <c r="G110" s="451" t="s">
        <v>359</v>
      </c>
      <c r="H110" s="451" t="s">
        <v>345</v>
      </c>
      <c r="I110" s="451">
        <v>0.19680512</v>
      </c>
    </row>
    <row r="111" spans="1:9">
      <c r="A111" s="451" t="s">
        <v>69</v>
      </c>
      <c r="B111" s="451" t="s">
        <v>484</v>
      </c>
      <c r="C111" s="451" t="s">
        <v>345</v>
      </c>
      <c r="D111" s="451">
        <v>0.34355280999999999</v>
      </c>
      <c r="F111" s="451" t="s">
        <v>77</v>
      </c>
      <c r="G111" s="451" t="s">
        <v>497</v>
      </c>
      <c r="H111" s="451" t="s">
        <v>345</v>
      </c>
      <c r="I111" s="451">
        <v>0.19536826500000001</v>
      </c>
    </row>
    <row r="112" spans="1:9">
      <c r="A112" s="451" t="s">
        <v>159</v>
      </c>
      <c r="B112" s="451" t="s">
        <v>359</v>
      </c>
      <c r="C112" s="451" t="s">
        <v>345</v>
      </c>
      <c r="D112" s="451">
        <v>0.29864206500000001</v>
      </c>
      <c r="F112" s="451" t="s">
        <v>954</v>
      </c>
      <c r="G112" s="451" t="s">
        <v>824</v>
      </c>
      <c r="H112" s="451" t="s">
        <v>345</v>
      </c>
      <c r="I112" s="451">
        <v>0.18733775499999999</v>
      </c>
    </row>
    <row r="113" spans="1:9">
      <c r="A113" s="451" t="s">
        <v>895</v>
      </c>
      <c r="B113" s="451" t="s">
        <v>896</v>
      </c>
      <c r="C113" s="451" t="s">
        <v>345</v>
      </c>
      <c r="D113" s="451">
        <v>0.26548060000000001</v>
      </c>
      <c r="F113" s="451" t="s">
        <v>866</v>
      </c>
      <c r="G113" s="451" t="s">
        <v>867</v>
      </c>
      <c r="H113" s="451" t="s">
        <v>345</v>
      </c>
      <c r="I113" s="451">
        <v>0.18689470499999999</v>
      </c>
    </row>
    <row r="114" spans="1:9">
      <c r="A114" s="451" t="s">
        <v>850</v>
      </c>
      <c r="B114" s="451" t="s">
        <v>851</v>
      </c>
      <c r="C114" s="451" t="s">
        <v>345</v>
      </c>
      <c r="D114" s="451">
        <v>0.224562135</v>
      </c>
      <c r="F114" s="451" t="s">
        <v>822</v>
      </c>
      <c r="G114" s="451" t="s">
        <v>494</v>
      </c>
      <c r="H114" s="451" t="s">
        <v>345</v>
      </c>
      <c r="I114" s="451">
        <v>0.17931178</v>
      </c>
    </row>
    <row r="115" spans="1:9">
      <c r="A115" s="451" t="s">
        <v>168</v>
      </c>
      <c r="B115" s="451" t="s">
        <v>422</v>
      </c>
      <c r="C115" s="451" t="s">
        <v>286</v>
      </c>
      <c r="D115" s="451">
        <v>7.5110799999999998</v>
      </c>
      <c r="F115" s="451" t="s">
        <v>859</v>
      </c>
      <c r="G115" s="451" t="s">
        <v>363</v>
      </c>
      <c r="H115" s="451" t="s">
        <v>345</v>
      </c>
      <c r="I115" s="451">
        <v>0.17729790000000001</v>
      </c>
    </row>
    <row r="116" spans="1:9">
      <c r="A116" s="451" t="s">
        <v>96</v>
      </c>
      <c r="B116" s="451" t="s">
        <v>351</v>
      </c>
      <c r="C116" s="451" t="s">
        <v>286</v>
      </c>
      <c r="D116" s="451">
        <v>5.3285960000000001</v>
      </c>
      <c r="F116" s="451" t="s">
        <v>81</v>
      </c>
      <c r="G116" s="451" t="s">
        <v>430</v>
      </c>
      <c r="H116" s="451" t="s">
        <v>345</v>
      </c>
      <c r="I116" s="451">
        <v>0.17618397499999999</v>
      </c>
    </row>
    <row r="117" spans="1:9">
      <c r="A117" s="451" t="s">
        <v>45</v>
      </c>
      <c r="B117" s="451" t="s">
        <v>508</v>
      </c>
      <c r="C117" s="451" t="s">
        <v>286</v>
      </c>
      <c r="D117" s="451">
        <v>5.0176850000000002</v>
      </c>
      <c r="F117" s="451" t="s">
        <v>834</v>
      </c>
      <c r="G117" s="451" t="s">
        <v>835</v>
      </c>
      <c r="H117" s="451" t="s">
        <v>345</v>
      </c>
      <c r="I117" s="451">
        <v>0.17501196999999999</v>
      </c>
    </row>
    <row r="118" spans="1:9">
      <c r="A118" s="451" t="s">
        <v>897</v>
      </c>
      <c r="B118" s="451" t="s">
        <v>558</v>
      </c>
      <c r="C118" s="451" t="s">
        <v>286</v>
      </c>
      <c r="D118" s="451">
        <v>4.95748955</v>
      </c>
      <c r="F118" s="451" t="s">
        <v>911</v>
      </c>
      <c r="G118" s="451" t="s">
        <v>356</v>
      </c>
      <c r="H118" s="451" t="s">
        <v>345</v>
      </c>
      <c r="I118" s="451">
        <v>0.16596406499999999</v>
      </c>
    </row>
    <row r="119" spans="1:9">
      <c r="A119" s="451" t="s">
        <v>876</v>
      </c>
      <c r="B119" s="451" t="s">
        <v>877</v>
      </c>
      <c r="C119" s="451" t="s">
        <v>286</v>
      </c>
      <c r="D119" s="451">
        <v>4.3305023</v>
      </c>
      <c r="F119" s="451" t="s">
        <v>54</v>
      </c>
      <c r="G119" s="451" t="s">
        <v>489</v>
      </c>
      <c r="H119" s="451" t="s">
        <v>345</v>
      </c>
      <c r="I119" s="451">
        <v>0.15866178</v>
      </c>
    </row>
    <row r="120" spans="1:9">
      <c r="A120" s="451" t="s">
        <v>109</v>
      </c>
      <c r="B120" s="451" t="s">
        <v>518</v>
      </c>
      <c r="C120" s="451" t="s">
        <v>286</v>
      </c>
      <c r="D120" s="451">
        <v>4.0152513499999998</v>
      </c>
      <c r="F120" s="451" t="s">
        <v>86</v>
      </c>
      <c r="G120" s="451" t="s">
        <v>492</v>
      </c>
      <c r="H120" s="451" t="s">
        <v>345</v>
      </c>
      <c r="I120" s="451">
        <v>0.15769607999999999</v>
      </c>
    </row>
    <row r="121" spans="1:9">
      <c r="A121" s="451" t="s">
        <v>921</v>
      </c>
      <c r="B121" s="451" t="s">
        <v>922</v>
      </c>
      <c r="C121" s="451" t="s">
        <v>286</v>
      </c>
      <c r="D121" s="451">
        <v>3.7323996500000001</v>
      </c>
      <c r="F121" s="451" t="s">
        <v>51</v>
      </c>
      <c r="G121" s="451" t="s">
        <v>272</v>
      </c>
      <c r="H121" s="451" t="s">
        <v>345</v>
      </c>
      <c r="I121" s="451">
        <v>0.15513770499999999</v>
      </c>
    </row>
    <row r="122" spans="1:9">
      <c r="A122" s="451" t="s">
        <v>965</v>
      </c>
      <c r="B122" s="451" t="s">
        <v>425</v>
      </c>
      <c r="C122" s="451" t="s">
        <v>286</v>
      </c>
      <c r="D122" s="451">
        <v>3.6837650000000002</v>
      </c>
      <c r="F122" s="451" t="s">
        <v>850</v>
      </c>
      <c r="G122" s="451" t="s">
        <v>851</v>
      </c>
      <c r="H122" s="451" t="s">
        <v>345</v>
      </c>
      <c r="I122" s="451">
        <v>0.15266215</v>
      </c>
    </row>
    <row r="123" spans="1:9">
      <c r="A123" s="451" t="s">
        <v>144</v>
      </c>
      <c r="B123" s="451" t="s">
        <v>522</v>
      </c>
      <c r="C123" s="451" t="s">
        <v>286</v>
      </c>
      <c r="D123" s="451">
        <v>3.5495312999999999</v>
      </c>
      <c r="F123" s="451" t="s">
        <v>961</v>
      </c>
      <c r="G123" s="451" t="s">
        <v>886</v>
      </c>
      <c r="H123" s="451" t="s">
        <v>345</v>
      </c>
      <c r="I123" s="451">
        <v>0.15254784499999999</v>
      </c>
    </row>
    <row r="124" spans="1:9">
      <c r="A124" s="451" t="s">
        <v>941</v>
      </c>
      <c r="B124" s="451" t="s">
        <v>942</v>
      </c>
      <c r="C124" s="451" t="s">
        <v>286</v>
      </c>
      <c r="D124" s="451">
        <v>3.5215294500000001</v>
      </c>
      <c r="F124" s="451" t="s">
        <v>83</v>
      </c>
      <c r="G124" s="451" t="s">
        <v>426</v>
      </c>
      <c r="H124" s="451" t="s">
        <v>345</v>
      </c>
      <c r="I124" s="451">
        <v>0.151836045</v>
      </c>
    </row>
    <row r="125" spans="1:9">
      <c r="A125" s="451" t="s">
        <v>106</v>
      </c>
      <c r="B125" s="451" t="s">
        <v>510</v>
      </c>
      <c r="C125" s="451" t="s">
        <v>286</v>
      </c>
      <c r="D125" s="451">
        <v>3.260586</v>
      </c>
      <c r="F125" s="451" t="s">
        <v>69</v>
      </c>
      <c r="G125" s="451" t="s">
        <v>484</v>
      </c>
      <c r="H125" s="451" t="s">
        <v>345</v>
      </c>
      <c r="I125" s="451">
        <v>0.149874915</v>
      </c>
    </row>
    <row r="126" spans="1:9">
      <c r="A126" s="451" t="s">
        <v>145</v>
      </c>
      <c r="B126" s="451" t="s">
        <v>519</v>
      </c>
      <c r="C126" s="451" t="s">
        <v>286</v>
      </c>
      <c r="D126" s="451">
        <v>2.8061999499999999</v>
      </c>
      <c r="F126" s="451" t="s">
        <v>955</v>
      </c>
      <c r="G126" s="451" t="s">
        <v>498</v>
      </c>
      <c r="H126" s="451" t="s">
        <v>345</v>
      </c>
      <c r="I126" s="451">
        <v>0.13549291499999999</v>
      </c>
    </row>
    <row r="127" spans="1:9">
      <c r="A127" s="451" t="s">
        <v>111</v>
      </c>
      <c r="B127" s="451" t="s">
        <v>509</v>
      </c>
      <c r="C127" s="451" t="s">
        <v>286</v>
      </c>
      <c r="D127" s="451">
        <v>2.5982980499999999</v>
      </c>
      <c r="F127" s="451" t="s">
        <v>35</v>
      </c>
      <c r="G127" s="451" t="s">
        <v>486</v>
      </c>
      <c r="H127" s="451" t="s">
        <v>345</v>
      </c>
      <c r="I127" s="451">
        <v>0.127211725</v>
      </c>
    </row>
    <row r="128" spans="1:9">
      <c r="A128" s="451" t="s">
        <v>134</v>
      </c>
      <c r="B128" s="451" t="s">
        <v>512</v>
      </c>
      <c r="C128" s="451" t="s">
        <v>286</v>
      </c>
      <c r="D128" s="451">
        <v>2.5298495000000001</v>
      </c>
      <c r="F128" s="451" t="s">
        <v>41</v>
      </c>
      <c r="G128" s="451" t="s">
        <v>488</v>
      </c>
      <c r="H128" s="451" t="s">
        <v>345</v>
      </c>
      <c r="I128" s="451">
        <v>0.126972165</v>
      </c>
    </row>
    <row r="129" spans="1:9">
      <c r="A129" s="451" t="s">
        <v>95</v>
      </c>
      <c r="B129" s="451" t="s">
        <v>354</v>
      </c>
      <c r="C129" s="451" t="s">
        <v>286</v>
      </c>
      <c r="D129" s="451">
        <v>2.3784418500000002</v>
      </c>
      <c r="F129" s="451" t="s">
        <v>836</v>
      </c>
      <c r="G129" s="451" t="s">
        <v>837</v>
      </c>
      <c r="H129" s="451" t="s">
        <v>345</v>
      </c>
      <c r="I129" s="451">
        <v>0.11803475500000001</v>
      </c>
    </row>
    <row r="130" spans="1:9">
      <c r="A130" s="451" t="s">
        <v>140</v>
      </c>
      <c r="B130" s="451" t="s">
        <v>517</v>
      </c>
      <c r="C130" s="451" t="s">
        <v>286</v>
      </c>
      <c r="D130" s="451">
        <v>2.3457862500000002</v>
      </c>
      <c r="F130" s="451" t="s">
        <v>844</v>
      </c>
      <c r="G130" s="451" t="s">
        <v>845</v>
      </c>
      <c r="H130" s="451" t="s">
        <v>345</v>
      </c>
      <c r="I130" s="451">
        <v>0.109033845</v>
      </c>
    </row>
    <row r="131" spans="1:9">
      <c r="A131" s="451" t="s">
        <v>107</v>
      </c>
      <c r="B131" s="451" t="s">
        <v>523</v>
      </c>
      <c r="C131" s="451" t="s">
        <v>286</v>
      </c>
      <c r="D131" s="451">
        <v>2.2359420499999998</v>
      </c>
      <c r="F131" s="451" t="s">
        <v>70</v>
      </c>
      <c r="G131" s="451" t="s">
        <v>427</v>
      </c>
      <c r="H131" s="451" t="s">
        <v>345</v>
      </c>
      <c r="I131" s="451">
        <v>9.1051475000000007E-2</v>
      </c>
    </row>
    <row r="132" spans="1:9">
      <c r="A132" s="451" t="s">
        <v>97</v>
      </c>
      <c r="B132" s="451" t="s">
        <v>424</v>
      </c>
      <c r="C132" s="451" t="s">
        <v>286</v>
      </c>
      <c r="D132" s="451">
        <v>2.1329923499999999</v>
      </c>
      <c r="F132" s="451" t="s">
        <v>796</v>
      </c>
      <c r="G132" s="451" t="s">
        <v>797</v>
      </c>
      <c r="H132" s="451" t="s">
        <v>345</v>
      </c>
      <c r="I132" s="451">
        <v>9.0624670000000004E-2</v>
      </c>
    </row>
    <row r="133" spans="1:9">
      <c r="A133" s="451" t="s">
        <v>927</v>
      </c>
      <c r="B133" s="451" t="s">
        <v>928</v>
      </c>
      <c r="C133" s="451" t="s">
        <v>286</v>
      </c>
      <c r="D133" s="451">
        <v>2.0828508000000001</v>
      </c>
      <c r="F133" s="451" t="s">
        <v>830</v>
      </c>
      <c r="G133" s="451" t="s">
        <v>831</v>
      </c>
      <c r="H133" s="451" t="s">
        <v>345</v>
      </c>
      <c r="I133" s="451">
        <v>6.3027095000000005E-2</v>
      </c>
    </row>
    <row r="134" spans="1:9">
      <c r="A134" s="451" t="s">
        <v>102</v>
      </c>
      <c r="B134" s="451" t="s">
        <v>516</v>
      </c>
      <c r="C134" s="451" t="s">
        <v>286</v>
      </c>
      <c r="D134" s="451">
        <v>1.90877235</v>
      </c>
      <c r="F134" s="451" t="s">
        <v>895</v>
      </c>
      <c r="G134" s="451" t="s">
        <v>896</v>
      </c>
      <c r="H134" s="451" t="s">
        <v>345</v>
      </c>
      <c r="I134" s="451">
        <v>6.1856979999999999E-2</v>
      </c>
    </row>
    <row r="135" spans="1:9">
      <c r="A135" s="451" t="s">
        <v>971</v>
      </c>
      <c r="B135" s="451" t="s">
        <v>367</v>
      </c>
      <c r="C135" s="451" t="s">
        <v>286</v>
      </c>
      <c r="D135" s="451">
        <v>1.8448682999999999</v>
      </c>
      <c r="F135" s="451" t="s">
        <v>957</v>
      </c>
      <c r="G135" s="451" t="s">
        <v>958</v>
      </c>
      <c r="H135" s="451" t="s">
        <v>345</v>
      </c>
      <c r="I135" s="451">
        <v>6.1495235000000002E-2</v>
      </c>
    </row>
    <row r="136" spans="1:9">
      <c r="A136" s="451" t="s">
        <v>142</v>
      </c>
      <c r="B136" s="451" t="s">
        <v>357</v>
      </c>
      <c r="C136" s="451" t="s">
        <v>286</v>
      </c>
      <c r="D136" s="451">
        <v>1.8167675000000001</v>
      </c>
      <c r="F136" s="451" t="s">
        <v>813</v>
      </c>
      <c r="G136" s="451" t="s">
        <v>814</v>
      </c>
      <c r="H136" s="451" t="s">
        <v>345</v>
      </c>
      <c r="I136" s="451">
        <v>5.8739865000000002E-2</v>
      </c>
    </row>
    <row r="137" spans="1:9">
      <c r="A137" s="451" t="s">
        <v>972</v>
      </c>
      <c r="B137" s="451" t="s">
        <v>513</v>
      </c>
      <c r="C137" s="451" t="s">
        <v>286</v>
      </c>
      <c r="D137" s="451">
        <v>1.8006352000000001</v>
      </c>
      <c r="F137" s="451" t="s">
        <v>907</v>
      </c>
      <c r="G137" s="451" t="s">
        <v>908</v>
      </c>
      <c r="H137" s="451" t="s">
        <v>345</v>
      </c>
      <c r="I137" s="451">
        <v>3.760144E-2</v>
      </c>
    </row>
    <row r="138" spans="1:9">
      <c r="A138" s="451" t="s">
        <v>110</v>
      </c>
      <c r="B138" s="451" t="s">
        <v>364</v>
      </c>
      <c r="C138" s="451" t="s">
        <v>286</v>
      </c>
      <c r="D138" s="451">
        <v>1.69413335</v>
      </c>
      <c r="F138" s="451" t="s">
        <v>825</v>
      </c>
      <c r="G138" s="451" t="s">
        <v>826</v>
      </c>
      <c r="H138" s="451" t="s">
        <v>345</v>
      </c>
      <c r="I138" s="451">
        <v>3.2768400000000003E-2</v>
      </c>
    </row>
    <row r="139" spans="1:9">
      <c r="A139" s="451" t="s">
        <v>862</v>
      </c>
      <c r="B139" s="451" t="s">
        <v>863</v>
      </c>
      <c r="C139" s="451" t="s">
        <v>286</v>
      </c>
      <c r="D139" s="451">
        <v>1.6659009</v>
      </c>
      <c r="F139" s="451" t="s">
        <v>973</v>
      </c>
      <c r="G139" s="451" t="s">
        <v>820</v>
      </c>
      <c r="H139" s="451" t="s">
        <v>286</v>
      </c>
      <c r="I139" s="451">
        <v>7.4754885</v>
      </c>
    </row>
    <row r="140" spans="1:9">
      <c r="A140" s="451" t="s">
        <v>868</v>
      </c>
      <c r="B140" s="451" t="s">
        <v>869</v>
      </c>
      <c r="C140" s="451" t="s">
        <v>286</v>
      </c>
      <c r="D140" s="451">
        <v>1.66553255</v>
      </c>
      <c r="F140" s="451" t="s">
        <v>96</v>
      </c>
      <c r="G140" s="451" t="s">
        <v>351</v>
      </c>
      <c r="H140" s="451" t="s">
        <v>286</v>
      </c>
      <c r="I140" s="451">
        <v>5.2060380000000004</v>
      </c>
    </row>
    <row r="141" spans="1:9">
      <c r="A141" s="451" t="s">
        <v>133</v>
      </c>
      <c r="B141" s="451" t="s">
        <v>350</v>
      </c>
      <c r="C141" s="451" t="s">
        <v>286</v>
      </c>
      <c r="D141" s="451">
        <v>1.6599451999999999</v>
      </c>
      <c r="F141" s="451" t="s">
        <v>811</v>
      </c>
      <c r="G141" s="451" t="s">
        <v>812</v>
      </c>
      <c r="H141" s="451" t="s">
        <v>286</v>
      </c>
      <c r="I141" s="451">
        <v>2.3908892000000002</v>
      </c>
    </row>
    <row r="142" spans="1:9">
      <c r="A142" s="451" t="s">
        <v>143</v>
      </c>
      <c r="B142" s="451" t="s">
        <v>514</v>
      </c>
      <c r="C142" s="451" t="s">
        <v>286</v>
      </c>
      <c r="D142" s="451">
        <v>1.6430052500000001</v>
      </c>
      <c r="F142" s="451" t="s">
        <v>925</v>
      </c>
      <c r="G142" s="451" t="s">
        <v>926</v>
      </c>
      <c r="H142" s="451" t="s">
        <v>286</v>
      </c>
      <c r="I142" s="451">
        <v>2.2090700499999998</v>
      </c>
    </row>
    <row r="143" spans="1:9">
      <c r="A143" s="451" t="s">
        <v>146</v>
      </c>
      <c r="B143" s="451" t="s">
        <v>515</v>
      </c>
      <c r="C143" s="451" t="s">
        <v>286</v>
      </c>
      <c r="D143" s="451">
        <v>1.5289385499999999</v>
      </c>
      <c r="F143" s="451" t="s">
        <v>941</v>
      </c>
      <c r="G143" s="451" t="s">
        <v>942</v>
      </c>
      <c r="H143" s="451" t="s">
        <v>286</v>
      </c>
      <c r="I143" s="451">
        <v>2.0248794499999998</v>
      </c>
    </row>
    <row r="144" spans="1:9">
      <c r="A144" s="451" t="s">
        <v>918</v>
      </c>
      <c r="B144" s="451" t="s">
        <v>560</v>
      </c>
      <c r="C144" s="451" t="s">
        <v>286</v>
      </c>
      <c r="D144" s="451">
        <v>1.4798813500000001</v>
      </c>
      <c r="F144" s="451" t="s">
        <v>97</v>
      </c>
      <c r="G144" s="451" t="s">
        <v>424</v>
      </c>
      <c r="H144" s="451" t="s">
        <v>286</v>
      </c>
      <c r="I144" s="451">
        <v>1.9386530500000001</v>
      </c>
    </row>
    <row r="145" spans="1:9">
      <c r="A145" s="451" t="s">
        <v>93</v>
      </c>
      <c r="B145" s="451" t="s">
        <v>423</v>
      </c>
      <c r="C145" s="451" t="s">
        <v>286</v>
      </c>
      <c r="D145" s="451">
        <v>1.4388217999999999</v>
      </c>
      <c r="F145" s="451" t="s">
        <v>876</v>
      </c>
      <c r="G145" s="451" t="s">
        <v>877</v>
      </c>
      <c r="H145" s="451" t="s">
        <v>286</v>
      </c>
      <c r="I145" s="451">
        <v>1.7809190500000001</v>
      </c>
    </row>
    <row r="146" spans="1:9">
      <c r="A146" s="451" t="s">
        <v>900</v>
      </c>
      <c r="B146" s="451" t="s">
        <v>901</v>
      </c>
      <c r="C146" s="451" t="s">
        <v>286</v>
      </c>
      <c r="D146" s="451">
        <v>1.21736925</v>
      </c>
      <c r="F146" s="451" t="s">
        <v>168</v>
      </c>
      <c r="G146" s="451" t="s">
        <v>422</v>
      </c>
      <c r="H146" s="451" t="s">
        <v>286</v>
      </c>
      <c r="I146" s="451">
        <v>1.70730655</v>
      </c>
    </row>
    <row r="147" spans="1:9">
      <c r="A147" s="451" t="s">
        <v>943</v>
      </c>
      <c r="B147" s="451" t="s">
        <v>559</v>
      </c>
      <c r="C147" s="451" t="s">
        <v>286</v>
      </c>
      <c r="D147" s="451">
        <v>1.0480296499999999</v>
      </c>
      <c r="F147" s="451" t="s">
        <v>965</v>
      </c>
      <c r="G147" s="451" t="s">
        <v>425</v>
      </c>
      <c r="H147" s="451" t="s">
        <v>286</v>
      </c>
      <c r="I147" s="451">
        <v>1.6699734500000001</v>
      </c>
    </row>
    <row r="148" spans="1:9">
      <c r="A148" s="451" t="s">
        <v>966</v>
      </c>
      <c r="B148" s="451" t="s">
        <v>347</v>
      </c>
      <c r="C148" s="451" t="s">
        <v>286</v>
      </c>
      <c r="D148" s="451">
        <v>1.0475066500000001</v>
      </c>
      <c r="F148" s="451" t="s">
        <v>935</v>
      </c>
      <c r="G148" s="451" t="s">
        <v>936</v>
      </c>
      <c r="H148" s="451" t="s">
        <v>286</v>
      </c>
      <c r="I148" s="451">
        <v>1.4715851</v>
      </c>
    </row>
    <row r="149" spans="1:9">
      <c r="A149" s="451" t="s">
        <v>806</v>
      </c>
      <c r="B149" s="451" t="s">
        <v>807</v>
      </c>
      <c r="C149" s="451" t="s">
        <v>286</v>
      </c>
      <c r="D149" s="451">
        <v>0.77902355000000001</v>
      </c>
      <c r="F149" s="451" t="s">
        <v>102</v>
      </c>
      <c r="G149" s="451" t="s">
        <v>516</v>
      </c>
      <c r="H149" s="451" t="s">
        <v>286</v>
      </c>
      <c r="I149" s="451">
        <v>1.37304355</v>
      </c>
    </row>
    <row r="150" spans="1:9">
      <c r="A150" s="451" t="s">
        <v>864</v>
      </c>
      <c r="B150" s="451" t="s">
        <v>865</v>
      </c>
      <c r="C150" s="451" t="s">
        <v>286</v>
      </c>
      <c r="D150" s="451">
        <v>0.77231150000000004</v>
      </c>
      <c r="F150" s="451" t="s">
        <v>897</v>
      </c>
      <c r="G150" s="451" t="s">
        <v>558</v>
      </c>
      <c r="H150" s="451" t="s">
        <v>286</v>
      </c>
      <c r="I150" s="451">
        <v>1.3111131</v>
      </c>
    </row>
    <row r="151" spans="1:9">
      <c r="A151" s="451" t="s">
        <v>114</v>
      </c>
      <c r="B151" s="451" t="s">
        <v>362</v>
      </c>
      <c r="C151" s="451" t="s">
        <v>286</v>
      </c>
      <c r="D151" s="451">
        <v>0.70337675</v>
      </c>
      <c r="F151" s="451" t="s">
        <v>106</v>
      </c>
      <c r="G151" s="451" t="s">
        <v>510</v>
      </c>
      <c r="H151" s="451" t="s">
        <v>286</v>
      </c>
      <c r="I151" s="451">
        <v>1.2814102999999999</v>
      </c>
    </row>
    <row r="152" spans="1:9">
      <c r="A152" s="451" t="s">
        <v>115</v>
      </c>
      <c r="B152" s="451" t="s">
        <v>355</v>
      </c>
      <c r="C152" s="451" t="s">
        <v>286</v>
      </c>
      <c r="D152" s="451">
        <v>0.65762434999999997</v>
      </c>
      <c r="F152" s="451" t="s">
        <v>45</v>
      </c>
      <c r="G152" s="451" t="s">
        <v>508</v>
      </c>
      <c r="H152" s="451" t="s">
        <v>286</v>
      </c>
      <c r="I152" s="451">
        <v>1.2436554</v>
      </c>
    </row>
    <row r="153" spans="1:9">
      <c r="A153" s="451" t="s">
        <v>116</v>
      </c>
      <c r="B153" s="451" t="s">
        <v>524</v>
      </c>
      <c r="C153" s="451" t="s">
        <v>286</v>
      </c>
      <c r="D153" s="451">
        <v>0.64455150000000005</v>
      </c>
      <c r="F153" s="451" t="s">
        <v>137</v>
      </c>
      <c r="G153" s="451" t="s">
        <v>353</v>
      </c>
      <c r="H153" s="451" t="s">
        <v>286</v>
      </c>
      <c r="I153" s="451">
        <v>1.2012465000000001</v>
      </c>
    </row>
    <row r="154" spans="1:9">
      <c r="A154" s="451" t="s">
        <v>92</v>
      </c>
      <c r="B154" s="451" t="s">
        <v>275</v>
      </c>
      <c r="C154" s="451" t="s">
        <v>286</v>
      </c>
      <c r="D154" s="451">
        <v>0.62957589999999997</v>
      </c>
      <c r="F154" s="451" t="s">
        <v>808</v>
      </c>
      <c r="G154" s="451" t="s">
        <v>809</v>
      </c>
      <c r="H154" s="451" t="s">
        <v>286</v>
      </c>
      <c r="I154" s="451">
        <v>1.1115739499999999</v>
      </c>
    </row>
    <row r="155" spans="1:9">
      <c r="A155" s="451" t="s">
        <v>916</v>
      </c>
      <c r="B155" s="451" t="s">
        <v>917</v>
      </c>
      <c r="C155" s="451" t="s">
        <v>286</v>
      </c>
      <c r="D155" s="451">
        <v>0.59983664999999997</v>
      </c>
      <c r="F155" s="451" t="s">
        <v>868</v>
      </c>
      <c r="G155" s="451" t="s">
        <v>869</v>
      </c>
      <c r="H155" s="451" t="s">
        <v>286</v>
      </c>
      <c r="I155" s="451">
        <v>1.02041625</v>
      </c>
    </row>
    <row r="156" spans="1:9">
      <c r="A156" s="451" t="s">
        <v>105</v>
      </c>
      <c r="B156" s="451" t="s">
        <v>360</v>
      </c>
      <c r="C156" s="451" t="s">
        <v>286</v>
      </c>
      <c r="D156" s="451">
        <v>0.46773569500000001</v>
      </c>
      <c r="F156" s="451" t="s">
        <v>144</v>
      </c>
      <c r="G156" s="451" t="s">
        <v>522</v>
      </c>
      <c r="H156" s="451" t="s">
        <v>286</v>
      </c>
      <c r="I156" s="451">
        <v>1.0151659500000001</v>
      </c>
    </row>
    <row r="157" spans="1:9">
      <c r="A157" s="451" t="s">
        <v>112</v>
      </c>
      <c r="B157" s="451" t="s">
        <v>366</v>
      </c>
      <c r="C157" s="451" t="s">
        <v>286</v>
      </c>
      <c r="D157" s="451">
        <v>0.44990297499999998</v>
      </c>
      <c r="F157" s="451" t="s">
        <v>95</v>
      </c>
      <c r="G157" s="451" t="s">
        <v>354</v>
      </c>
      <c r="H157" s="451" t="s">
        <v>286</v>
      </c>
      <c r="I157" s="451">
        <v>0.97383980000000003</v>
      </c>
    </row>
    <row r="158" spans="1:9">
      <c r="A158" s="451" t="s">
        <v>113</v>
      </c>
      <c r="B158" s="451" t="s">
        <v>520</v>
      </c>
      <c r="C158" s="451" t="s">
        <v>286</v>
      </c>
      <c r="D158" s="451">
        <v>0.38496129499999998</v>
      </c>
      <c r="F158" s="451" t="s">
        <v>815</v>
      </c>
      <c r="G158" s="451" t="s">
        <v>816</v>
      </c>
      <c r="H158" s="451" t="s">
        <v>286</v>
      </c>
      <c r="I158" s="451">
        <v>0.97243999999999997</v>
      </c>
    </row>
    <row r="159" spans="1:9">
      <c r="A159" s="451" t="s">
        <v>101</v>
      </c>
      <c r="B159" s="451" t="s">
        <v>511</v>
      </c>
      <c r="C159" s="451" t="s">
        <v>286</v>
      </c>
      <c r="D159" s="451">
        <v>0.30447616999999999</v>
      </c>
      <c r="F159" s="451" t="s">
        <v>111</v>
      </c>
      <c r="G159" s="451" t="s">
        <v>509</v>
      </c>
      <c r="H159" s="451" t="s">
        <v>286</v>
      </c>
      <c r="I159" s="451">
        <v>0.97099765000000005</v>
      </c>
    </row>
    <row r="160" spans="1:9">
      <c r="A160" s="451" t="s">
        <v>141</v>
      </c>
      <c r="B160" s="451" t="s">
        <v>505</v>
      </c>
      <c r="C160" s="451" t="s">
        <v>286</v>
      </c>
      <c r="D160" s="451">
        <v>0.24348025500000001</v>
      </c>
      <c r="F160" s="451" t="s">
        <v>862</v>
      </c>
      <c r="G160" s="451" t="s">
        <v>863</v>
      </c>
      <c r="H160" s="451" t="s">
        <v>286</v>
      </c>
      <c r="I160" s="451">
        <v>0.93401509999999999</v>
      </c>
    </row>
    <row r="161" spans="1:9">
      <c r="A161" s="451" t="s">
        <v>139</v>
      </c>
      <c r="B161" s="451" t="s">
        <v>352</v>
      </c>
      <c r="C161" s="451" t="s">
        <v>286</v>
      </c>
      <c r="D161" s="451">
        <v>0.216070655</v>
      </c>
      <c r="F161" s="451" t="s">
        <v>93</v>
      </c>
      <c r="G161" s="451" t="s">
        <v>423</v>
      </c>
      <c r="H161" s="451" t="s">
        <v>286</v>
      </c>
      <c r="I161" s="451">
        <v>0.92484270000000002</v>
      </c>
    </row>
    <row r="162" spans="1:9">
      <c r="F162" s="451" t="s">
        <v>142</v>
      </c>
      <c r="G162" s="451" t="s">
        <v>357</v>
      </c>
      <c r="H162" s="451" t="s">
        <v>286</v>
      </c>
      <c r="I162" s="451">
        <v>0.90939305000000004</v>
      </c>
    </row>
    <row r="163" spans="1:9">
      <c r="F163" s="451" t="s">
        <v>110</v>
      </c>
      <c r="G163" s="451" t="s">
        <v>364</v>
      </c>
      <c r="H163" s="451" t="s">
        <v>286</v>
      </c>
      <c r="I163" s="451">
        <v>0.85776644999999996</v>
      </c>
    </row>
    <row r="164" spans="1:9">
      <c r="F164" s="451" t="s">
        <v>109</v>
      </c>
      <c r="G164" s="451" t="s">
        <v>518</v>
      </c>
      <c r="H164" s="451" t="s">
        <v>286</v>
      </c>
      <c r="I164" s="451">
        <v>0.83847894999999995</v>
      </c>
    </row>
    <row r="165" spans="1:9">
      <c r="F165" s="451" t="s">
        <v>943</v>
      </c>
      <c r="G165" s="451" t="s">
        <v>559</v>
      </c>
      <c r="H165" s="451" t="s">
        <v>286</v>
      </c>
      <c r="I165" s="451">
        <v>0.80036370000000001</v>
      </c>
    </row>
    <row r="166" spans="1:9">
      <c r="F166" s="451" t="s">
        <v>919</v>
      </c>
      <c r="G166" s="451" t="s">
        <v>920</v>
      </c>
      <c r="H166" s="451" t="s">
        <v>286</v>
      </c>
      <c r="I166" s="451">
        <v>0.75305805000000003</v>
      </c>
    </row>
    <row r="167" spans="1:9">
      <c r="F167" s="451" t="s">
        <v>145</v>
      </c>
      <c r="G167" s="451" t="s">
        <v>519</v>
      </c>
      <c r="H167" s="451" t="s">
        <v>286</v>
      </c>
      <c r="I167" s="451">
        <v>0.69278059999999997</v>
      </c>
    </row>
    <row r="168" spans="1:9">
      <c r="F168" s="451" t="s">
        <v>134</v>
      </c>
      <c r="G168" s="451" t="s">
        <v>512</v>
      </c>
      <c r="H168" s="451" t="s">
        <v>286</v>
      </c>
      <c r="I168" s="451">
        <v>0.68586634999999996</v>
      </c>
    </row>
    <row r="169" spans="1:9">
      <c r="F169" s="451" t="s">
        <v>900</v>
      </c>
      <c r="G169" s="451" t="s">
        <v>901</v>
      </c>
      <c r="H169" s="451" t="s">
        <v>286</v>
      </c>
      <c r="I169" s="451">
        <v>0.65516249999999998</v>
      </c>
    </row>
    <row r="170" spans="1:9">
      <c r="F170" s="451" t="s">
        <v>103</v>
      </c>
      <c r="G170" s="451" t="s">
        <v>506</v>
      </c>
      <c r="H170" s="451" t="s">
        <v>286</v>
      </c>
      <c r="I170" s="451">
        <v>0.61689464999999999</v>
      </c>
    </row>
    <row r="171" spans="1:9">
      <c r="F171" s="451" t="s">
        <v>927</v>
      </c>
      <c r="G171" s="451" t="s">
        <v>928</v>
      </c>
      <c r="H171" s="451" t="s">
        <v>286</v>
      </c>
      <c r="I171" s="451">
        <v>0.60213324999999995</v>
      </c>
    </row>
    <row r="172" spans="1:9">
      <c r="F172" s="451" t="s">
        <v>971</v>
      </c>
      <c r="G172" s="451" t="s">
        <v>367</v>
      </c>
      <c r="H172" s="451" t="s">
        <v>286</v>
      </c>
      <c r="I172" s="451">
        <v>0.57217859999999998</v>
      </c>
    </row>
    <row r="173" spans="1:9">
      <c r="F173" s="451" t="s">
        <v>138</v>
      </c>
      <c r="G173" s="451" t="s">
        <v>507</v>
      </c>
      <c r="H173" s="451" t="s">
        <v>286</v>
      </c>
      <c r="I173" s="451">
        <v>0.55829724999999997</v>
      </c>
    </row>
    <row r="174" spans="1:9">
      <c r="F174" s="451" t="s">
        <v>141</v>
      </c>
      <c r="G174" s="451" t="s">
        <v>505</v>
      </c>
      <c r="H174" s="451" t="s">
        <v>286</v>
      </c>
      <c r="I174" s="451">
        <v>0.54783055000000003</v>
      </c>
    </row>
    <row r="175" spans="1:9">
      <c r="F175" s="451" t="s">
        <v>806</v>
      </c>
      <c r="G175" s="451" t="s">
        <v>807</v>
      </c>
      <c r="H175" s="451" t="s">
        <v>286</v>
      </c>
      <c r="I175" s="451">
        <v>0.53337144999999997</v>
      </c>
    </row>
    <row r="176" spans="1:9">
      <c r="F176" s="451" t="s">
        <v>921</v>
      </c>
      <c r="G176" s="451" t="s">
        <v>922</v>
      </c>
      <c r="H176" s="451" t="s">
        <v>286</v>
      </c>
      <c r="I176" s="451">
        <v>0.52520195000000003</v>
      </c>
    </row>
    <row r="177" spans="6:9">
      <c r="F177" s="451" t="s">
        <v>143</v>
      </c>
      <c r="G177" s="451" t="s">
        <v>514</v>
      </c>
      <c r="H177" s="451" t="s">
        <v>286</v>
      </c>
      <c r="I177" s="451">
        <v>0.520285</v>
      </c>
    </row>
    <row r="178" spans="6:9">
      <c r="F178" s="451" t="s">
        <v>800</v>
      </c>
      <c r="G178" s="451" t="s">
        <v>801</v>
      </c>
      <c r="H178" s="451" t="s">
        <v>286</v>
      </c>
      <c r="I178" s="451">
        <v>0.5135961</v>
      </c>
    </row>
    <row r="179" spans="6:9">
      <c r="F179" s="451" t="s">
        <v>146</v>
      </c>
      <c r="G179" s="451" t="s">
        <v>515</v>
      </c>
      <c r="H179" s="451" t="s">
        <v>286</v>
      </c>
      <c r="I179" s="451">
        <v>0.50862689999999999</v>
      </c>
    </row>
    <row r="180" spans="6:9">
      <c r="F180" s="451" t="s">
        <v>913</v>
      </c>
      <c r="G180" s="451" t="s">
        <v>561</v>
      </c>
      <c r="H180" s="451" t="s">
        <v>286</v>
      </c>
      <c r="I180" s="451">
        <v>0.50266999999999995</v>
      </c>
    </row>
    <row r="181" spans="6:9">
      <c r="F181" s="451" t="s">
        <v>700</v>
      </c>
      <c r="G181" s="451" t="s">
        <v>536</v>
      </c>
      <c r="H181" s="451" t="s">
        <v>286</v>
      </c>
      <c r="I181" s="451">
        <v>0.48159695499999999</v>
      </c>
    </row>
    <row r="182" spans="6:9">
      <c r="F182" s="451" t="s">
        <v>92</v>
      </c>
      <c r="G182" s="451" t="s">
        <v>275</v>
      </c>
      <c r="H182" s="451" t="s">
        <v>286</v>
      </c>
      <c r="I182" s="451">
        <v>0.44196226999999999</v>
      </c>
    </row>
    <row r="183" spans="6:9">
      <c r="F183" s="451" t="s">
        <v>962</v>
      </c>
      <c r="G183" s="451" t="s">
        <v>883</v>
      </c>
      <c r="H183" s="451" t="s">
        <v>286</v>
      </c>
      <c r="I183" s="451">
        <v>0.40733902999999999</v>
      </c>
    </row>
    <row r="184" spans="6:9">
      <c r="F184" s="451" t="s">
        <v>107</v>
      </c>
      <c r="G184" s="451" t="s">
        <v>523</v>
      </c>
      <c r="H184" s="451" t="s">
        <v>286</v>
      </c>
      <c r="I184" s="451">
        <v>0.39352579999999998</v>
      </c>
    </row>
    <row r="185" spans="6:9">
      <c r="F185" s="451" t="s">
        <v>918</v>
      </c>
      <c r="G185" s="451" t="s">
        <v>560</v>
      </c>
      <c r="H185" s="451" t="s">
        <v>286</v>
      </c>
      <c r="I185" s="451">
        <v>0.39238652499999999</v>
      </c>
    </row>
    <row r="186" spans="6:9">
      <c r="F186" s="451" t="s">
        <v>802</v>
      </c>
      <c r="G186" s="451" t="s">
        <v>803</v>
      </c>
      <c r="H186" s="451" t="s">
        <v>286</v>
      </c>
      <c r="I186" s="451">
        <v>0.35401184499999999</v>
      </c>
    </row>
    <row r="187" spans="6:9">
      <c r="F187" s="451" t="s">
        <v>105</v>
      </c>
      <c r="G187" s="451" t="s">
        <v>360</v>
      </c>
      <c r="H187" s="451" t="s">
        <v>286</v>
      </c>
      <c r="I187" s="451">
        <v>0.33706203499999998</v>
      </c>
    </row>
    <row r="188" spans="6:9">
      <c r="F188" s="451" t="s">
        <v>133</v>
      </c>
      <c r="G188" s="451" t="s">
        <v>350</v>
      </c>
      <c r="H188" s="451" t="s">
        <v>286</v>
      </c>
      <c r="I188" s="451">
        <v>0.320790835</v>
      </c>
    </row>
    <row r="189" spans="6:9">
      <c r="F189" s="451" t="s">
        <v>929</v>
      </c>
      <c r="G189" s="451" t="s">
        <v>930</v>
      </c>
      <c r="H189" s="451" t="s">
        <v>286</v>
      </c>
      <c r="I189" s="451">
        <v>0.32032094</v>
      </c>
    </row>
    <row r="190" spans="6:9">
      <c r="F190" s="451" t="s">
        <v>140</v>
      </c>
      <c r="G190" s="451" t="s">
        <v>517</v>
      </c>
      <c r="H190" s="451" t="s">
        <v>286</v>
      </c>
      <c r="I190" s="451">
        <v>0.30807992499999998</v>
      </c>
    </row>
    <row r="191" spans="6:9">
      <c r="F191" s="451" t="s">
        <v>864</v>
      </c>
      <c r="G191" s="451" t="s">
        <v>865</v>
      </c>
      <c r="H191" s="451" t="s">
        <v>286</v>
      </c>
      <c r="I191" s="451">
        <v>0.30326098499999998</v>
      </c>
    </row>
    <row r="192" spans="6:9">
      <c r="F192" s="451" t="s">
        <v>966</v>
      </c>
      <c r="G192" s="451" t="s">
        <v>347</v>
      </c>
      <c r="H192" s="451" t="s">
        <v>286</v>
      </c>
      <c r="I192" s="451">
        <v>0.30017155499999998</v>
      </c>
    </row>
    <row r="193" spans="6:9">
      <c r="F193" s="451" t="s">
        <v>972</v>
      </c>
      <c r="G193" s="451" t="s">
        <v>513</v>
      </c>
      <c r="H193" s="451" t="s">
        <v>286</v>
      </c>
      <c r="I193" s="451">
        <v>0.29710481</v>
      </c>
    </row>
    <row r="194" spans="6:9">
      <c r="F194" s="451" t="s">
        <v>135</v>
      </c>
      <c r="G194" s="451" t="s">
        <v>525</v>
      </c>
      <c r="H194" s="451" t="s">
        <v>286</v>
      </c>
      <c r="I194" s="451">
        <v>0.28621153500000002</v>
      </c>
    </row>
    <row r="195" spans="6:9">
      <c r="F195" s="451" t="s">
        <v>114</v>
      </c>
      <c r="G195" s="451" t="s">
        <v>362</v>
      </c>
      <c r="H195" s="451" t="s">
        <v>286</v>
      </c>
      <c r="I195" s="451">
        <v>0.27744305499999999</v>
      </c>
    </row>
    <row r="196" spans="6:9">
      <c r="F196" s="451" t="s">
        <v>857</v>
      </c>
      <c r="G196" s="451" t="s">
        <v>858</v>
      </c>
      <c r="H196" s="451" t="s">
        <v>286</v>
      </c>
      <c r="I196" s="451">
        <v>0.25830995000000001</v>
      </c>
    </row>
    <row r="197" spans="6:9">
      <c r="F197" s="451" t="s">
        <v>939</v>
      </c>
      <c r="G197" s="451" t="s">
        <v>940</v>
      </c>
      <c r="H197" s="451" t="s">
        <v>286</v>
      </c>
      <c r="I197" s="451">
        <v>0.231274495</v>
      </c>
    </row>
    <row r="198" spans="6:9">
      <c r="F198" s="451" t="s">
        <v>817</v>
      </c>
      <c r="G198" s="451" t="s">
        <v>818</v>
      </c>
      <c r="H198" s="451" t="s">
        <v>286</v>
      </c>
      <c r="I198" s="451">
        <v>0.20105037000000001</v>
      </c>
    </row>
    <row r="199" spans="6:9">
      <c r="F199" s="451" t="s">
        <v>115</v>
      </c>
      <c r="G199" s="451" t="s">
        <v>355</v>
      </c>
      <c r="H199" s="451" t="s">
        <v>286</v>
      </c>
      <c r="I199" s="451">
        <v>0.19582590999999999</v>
      </c>
    </row>
    <row r="200" spans="6:9">
      <c r="F200" s="451" t="s">
        <v>139</v>
      </c>
      <c r="G200" s="451" t="s">
        <v>352</v>
      </c>
      <c r="H200" s="451" t="s">
        <v>286</v>
      </c>
      <c r="I200" s="451">
        <v>0.19379875499999999</v>
      </c>
    </row>
    <row r="201" spans="6:9">
      <c r="F201" s="451" t="s">
        <v>916</v>
      </c>
      <c r="G201" s="451" t="s">
        <v>917</v>
      </c>
      <c r="H201" s="451" t="s">
        <v>286</v>
      </c>
      <c r="I201" s="451">
        <v>0.182283685</v>
      </c>
    </row>
    <row r="202" spans="6:9">
      <c r="F202" s="451" t="s">
        <v>112</v>
      </c>
      <c r="G202" s="451" t="s">
        <v>366</v>
      </c>
      <c r="H202" s="451" t="s">
        <v>286</v>
      </c>
      <c r="I202" s="451">
        <v>0.16946345500000001</v>
      </c>
    </row>
    <row r="203" spans="6:9">
      <c r="F203" s="451" t="s">
        <v>116</v>
      </c>
      <c r="G203" s="451" t="s">
        <v>524</v>
      </c>
      <c r="H203" s="451" t="s">
        <v>286</v>
      </c>
      <c r="I203" s="451">
        <v>0.14623261500000001</v>
      </c>
    </row>
    <row r="204" spans="6:9">
      <c r="F204" s="451" t="s">
        <v>804</v>
      </c>
      <c r="G204" s="451" t="s">
        <v>805</v>
      </c>
      <c r="H204" s="451" t="s">
        <v>286</v>
      </c>
      <c r="I204" s="451">
        <v>0.13341338999999999</v>
      </c>
    </row>
    <row r="205" spans="6:9">
      <c r="F205" s="451" t="s">
        <v>968</v>
      </c>
      <c r="G205" s="451" t="s">
        <v>349</v>
      </c>
      <c r="H205" s="451" t="s">
        <v>286</v>
      </c>
      <c r="I205" s="451">
        <v>0.116999015</v>
      </c>
    </row>
    <row r="206" spans="6:9">
      <c r="F206" s="451" t="s">
        <v>113</v>
      </c>
      <c r="G206" s="451" t="s">
        <v>520</v>
      </c>
      <c r="H206" s="451" t="s">
        <v>286</v>
      </c>
      <c r="I206" s="451">
        <v>0.10021806</v>
      </c>
    </row>
    <row r="207" spans="6:9">
      <c r="F207" s="451" t="s">
        <v>101</v>
      </c>
      <c r="G207" s="451" t="s">
        <v>511</v>
      </c>
      <c r="H207" s="451" t="s">
        <v>286</v>
      </c>
      <c r="I207" s="451">
        <v>9.6349795000000002E-2</v>
      </c>
    </row>
    <row r="208" spans="6:9">
      <c r="F208" s="451" t="s">
        <v>964</v>
      </c>
      <c r="G208" s="451" t="s">
        <v>938</v>
      </c>
      <c r="H208" s="451" t="s">
        <v>286</v>
      </c>
      <c r="I208" s="451">
        <v>8.6643999999999999E-2</v>
      </c>
    </row>
    <row r="209" spans="6:9">
      <c r="F209" s="451" t="s">
        <v>967</v>
      </c>
      <c r="G209" s="451" t="s">
        <v>521</v>
      </c>
      <c r="H209" s="451" t="s">
        <v>286</v>
      </c>
      <c r="I209" s="451">
        <v>7.3038754999999997E-2</v>
      </c>
    </row>
    <row r="210" spans="6:9">
      <c r="F210" s="451" t="s">
        <v>963</v>
      </c>
      <c r="G210" s="451" t="s">
        <v>531</v>
      </c>
      <c r="H210" s="451" t="s">
        <v>286</v>
      </c>
      <c r="I210" s="451">
        <v>2.1184165000000001E-2</v>
      </c>
    </row>
    <row r="211" spans="6:9">
      <c r="F211" s="451" t="s">
        <v>974</v>
      </c>
      <c r="H211" s="451" t="s">
        <v>287</v>
      </c>
      <c r="I211" s="451">
        <v>0.39964780999999999</v>
      </c>
    </row>
    <row r="212" spans="6:9">
      <c r="F212" s="451" t="s">
        <v>975</v>
      </c>
      <c r="G212" s="451" t="s">
        <v>976</v>
      </c>
      <c r="H212" s="451" t="s">
        <v>287</v>
      </c>
      <c r="I212" s="451">
        <v>0.175413495</v>
      </c>
    </row>
    <row r="213" spans="6:9">
      <c r="F213" s="451" t="s">
        <v>977</v>
      </c>
      <c r="H213" s="451" t="s">
        <v>287</v>
      </c>
      <c r="I213" s="451">
        <v>9.5025935000000006E-2</v>
      </c>
    </row>
    <row r="214" spans="6:9">
      <c r="F214" s="451" t="s">
        <v>978</v>
      </c>
      <c r="H214" s="451" t="s">
        <v>287</v>
      </c>
      <c r="I214" s="451">
        <v>4.2051989999999997E-2</v>
      </c>
    </row>
    <row r="215" spans="6:9">
      <c r="F215" s="451" t="s">
        <v>979</v>
      </c>
      <c r="H215" s="451" t="s">
        <v>287</v>
      </c>
      <c r="I215" s="451">
        <v>1.8681779999999999E-2</v>
      </c>
    </row>
  </sheetData>
  <conditionalFormatting sqref="A162:B210">
    <cfRule type="duplicateValues" dxfId="48" priority="2"/>
  </conditionalFormatting>
  <conditionalFormatting sqref="F160:G215">
    <cfRule type="duplicateValues" dxfId="47" priority="1"/>
  </conditionalFormatting>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1:C33"/>
  <sheetViews>
    <sheetView workbookViewId="0"/>
  </sheetViews>
  <sheetFormatPr defaultRowHeight="15"/>
  <cols>
    <col min="1" max="16384" width="9.140625" style="462"/>
  </cols>
  <sheetData>
    <row r="21" spans="1:3">
      <c r="A21" s="461" t="s">
        <v>169</v>
      </c>
      <c r="B21" s="461" t="s">
        <v>169</v>
      </c>
      <c r="C21" s="461" t="s">
        <v>980</v>
      </c>
    </row>
    <row r="22" spans="1:3">
      <c r="A22" s="462">
        <v>1910</v>
      </c>
      <c r="B22" s="462">
        <v>1910</v>
      </c>
      <c r="C22" s="462">
        <v>0.40371223882754498</v>
      </c>
    </row>
    <row r="23" spans="1:3">
      <c r="A23" s="462">
        <v>20</v>
      </c>
      <c r="C23" s="462">
        <v>1.3715282395642847</v>
      </c>
    </row>
    <row r="24" spans="1:3">
      <c r="A24" s="462">
        <v>30</v>
      </c>
      <c r="C24" s="462">
        <v>2.1873087346263742</v>
      </c>
    </row>
    <row r="25" spans="1:3">
      <c r="A25" s="462">
        <v>40</v>
      </c>
      <c r="B25" s="462">
        <v>1940</v>
      </c>
      <c r="C25" s="462">
        <v>1.6456326348392603</v>
      </c>
    </row>
    <row r="26" spans="1:3">
      <c r="A26" s="462">
        <v>50</v>
      </c>
      <c r="C26" s="462">
        <v>1.9907962528576568</v>
      </c>
    </row>
    <row r="27" spans="1:3">
      <c r="A27" s="462">
        <v>60</v>
      </c>
      <c r="C27" s="462">
        <v>3.1770214254707883</v>
      </c>
    </row>
    <row r="28" spans="1:3">
      <c r="A28" s="462">
        <v>70</v>
      </c>
      <c r="B28" s="462">
        <v>1970</v>
      </c>
      <c r="C28" s="462">
        <v>4.5471192531421689</v>
      </c>
    </row>
    <row r="29" spans="1:3">
      <c r="A29" s="462">
        <v>80</v>
      </c>
      <c r="C29" s="462">
        <v>5.6119978991145985</v>
      </c>
    </row>
    <row r="30" spans="1:3">
      <c r="A30" s="462">
        <v>90</v>
      </c>
      <c r="C30" s="462">
        <v>6.6768765450870298</v>
      </c>
    </row>
    <row r="31" spans="1:3">
      <c r="A31" s="462">
        <v>2000</v>
      </c>
      <c r="B31" s="462">
        <v>2000</v>
      </c>
      <c r="C31" s="462">
        <v>7.7417551910594602</v>
      </c>
    </row>
    <row r="32" spans="1:3">
      <c r="A32" s="462">
        <v>2010</v>
      </c>
      <c r="C32" s="462">
        <v>8.8066338370318906</v>
      </c>
    </row>
    <row r="33" spans="1:3">
      <c r="A33" s="462">
        <v>13</v>
      </c>
      <c r="B33" s="462">
        <v>2013</v>
      </c>
      <c r="C33" s="462">
        <v>9.8715124830043202</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J97"/>
  <sheetViews>
    <sheetView zoomScaleNormal="100" workbookViewId="0"/>
  </sheetViews>
  <sheetFormatPr defaultRowHeight="15"/>
  <cols>
    <col min="1" max="2" width="8.140625" style="455" customWidth="1"/>
    <col min="3" max="3" width="3" style="455" customWidth="1"/>
    <col min="4" max="5" width="8.140625" style="455" customWidth="1"/>
    <col min="6" max="6" width="3" style="455" customWidth="1"/>
    <col min="7" max="8" width="8.140625" style="455" customWidth="1"/>
    <col min="9" max="9" width="9.140625" style="455"/>
    <col min="10" max="11" width="8.140625" style="455" customWidth="1"/>
    <col min="12" max="12" width="3.140625" style="455" customWidth="1"/>
    <col min="13" max="14" width="8.140625" style="455" customWidth="1"/>
    <col min="15" max="15" width="3.140625" style="455" customWidth="1"/>
    <col min="16" max="18" width="8.140625" style="455" customWidth="1"/>
    <col min="19" max="19" width="3.28515625" style="455" customWidth="1"/>
    <col min="20" max="24" width="9.140625" style="455"/>
    <col min="25" max="25" width="3.7109375" style="455" customWidth="1"/>
    <col min="26" max="30" width="9.140625" style="455"/>
    <col min="31" max="31" width="3.7109375" style="455" customWidth="1"/>
    <col min="32" max="16384" width="9.140625" style="455"/>
  </cols>
  <sheetData>
    <row r="1" spans="1:36" s="454" customFormat="1">
      <c r="A1" s="455"/>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row>
    <row r="25" spans="1:24">
      <c r="A25" s="637" t="s">
        <v>981</v>
      </c>
      <c r="B25" s="637"/>
      <c r="C25" s="637"/>
      <c r="D25" s="637"/>
      <c r="E25" s="637"/>
      <c r="F25" s="637"/>
      <c r="G25" s="637"/>
      <c r="H25" s="637"/>
      <c r="I25" s="454"/>
      <c r="J25" s="637" t="s">
        <v>982</v>
      </c>
      <c r="K25" s="637"/>
      <c r="L25" s="637"/>
      <c r="M25" s="637"/>
      <c r="N25" s="637"/>
      <c r="O25" s="637"/>
      <c r="P25" s="637"/>
      <c r="Q25" s="637"/>
      <c r="R25" s="463"/>
    </row>
    <row r="26" spans="1:24">
      <c r="A26" s="637" t="s">
        <v>294</v>
      </c>
      <c r="B26" s="637"/>
      <c r="C26" s="463"/>
      <c r="D26" s="637" t="s">
        <v>345</v>
      </c>
      <c r="E26" s="637"/>
      <c r="F26" s="463"/>
      <c r="G26" s="637" t="s">
        <v>286</v>
      </c>
      <c r="H26" s="637"/>
      <c r="I26" s="463"/>
      <c r="J26" s="637" t="s">
        <v>294</v>
      </c>
      <c r="K26" s="637"/>
      <c r="L26" s="463"/>
      <c r="M26" s="637" t="s">
        <v>345</v>
      </c>
      <c r="N26" s="637"/>
      <c r="O26" s="463"/>
      <c r="P26" s="637" t="s">
        <v>286</v>
      </c>
      <c r="Q26" s="637"/>
      <c r="R26" s="463"/>
      <c r="S26" s="463"/>
      <c r="T26" s="463"/>
      <c r="U26" s="463"/>
      <c r="V26" s="463"/>
      <c r="W26" s="463"/>
      <c r="X26" s="463"/>
    </row>
    <row r="27" spans="1:24">
      <c r="A27" s="454" t="s">
        <v>455</v>
      </c>
      <c r="B27" s="454" t="s">
        <v>983</v>
      </c>
      <c r="C27" s="454"/>
      <c r="D27" s="454" t="s">
        <v>455</v>
      </c>
      <c r="E27" s="454" t="s">
        <v>983</v>
      </c>
      <c r="F27" s="454"/>
      <c r="G27" s="454" t="s">
        <v>455</v>
      </c>
      <c r="H27" s="454" t="s">
        <v>983</v>
      </c>
      <c r="I27" s="454"/>
      <c r="J27" s="454" t="s">
        <v>455</v>
      </c>
      <c r="K27" s="454" t="s">
        <v>984</v>
      </c>
      <c r="L27" s="454"/>
      <c r="M27" s="454" t="s">
        <v>455</v>
      </c>
      <c r="N27" s="454" t="s">
        <v>984</v>
      </c>
      <c r="O27" s="454"/>
      <c r="P27" s="454" t="s">
        <v>455</v>
      </c>
      <c r="Q27" s="454" t="s">
        <v>984</v>
      </c>
    </row>
    <row r="28" spans="1:24">
      <c r="A28" s="455" t="s">
        <v>66</v>
      </c>
      <c r="B28" s="455">
        <v>369.88378</v>
      </c>
      <c r="D28" s="455" t="s">
        <v>870</v>
      </c>
      <c r="E28" s="455">
        <v>2878.0309000000002</v>
      </c>
      <c r="G28" s="455" t="s">
        <v>985</v>
      </c>
      <c r="H28" s="455">
        <v>20700.967000000001</v>
      </c>
      <c r="J28" s="455" t="s">
        <v>17</v>
      </c>
      <c r="K28" s="455">
        <v>1.9945236</v>
      </c>
      <c r="M28" s="455" t="s">
        <v>909</v>
      </c>
      <c r="N28" s="455">
        <v>24.915507000000002</v>
      </c>
      <c r="P28" s="455" t="s">
        <v>135</v>
      </c>
      <c r="Q28" s="455">
        <v>23.181939</v>
      </c>
    </row>
    <row r="29" spans="1:24">
      <c r="A29" s="455" t="s">
        <v>17</v>
      </c>
      <c r="B29" s="455">
        <v>77.008632000000006</v>
      </c>
      <c r="D29" s="455" t="s">
        <v>909</v>
      </c>
      <c r="E29" s="455">
        <v>2076.2923000000001</v>
      </c>
      <c r="G29" s="455" t="s">
        <v>806</v>
      </c>
      <c r="H29" s="455">
        <v>3665.1887000000002</v>
      </c>
      <c r="J29" s="455" t="s">
        <v>16</v>
      </c>
      <c r="K29" s="455">
        <v>1.0752557</v>
      </c>
      <c r="M29" s="455" t="s">
        <v>866</v>
      </c>
      <c r="N29" s="455">
        <v>2.0168689</v>
      </c>
      <c r="P29" s="455" t="s">
        <v>935</v>
      </c>
      <c r="Q29" s="455">
        <v>19.786443999999999</v>
      </c>
    </row>
    <row r="30" spans="1:24">
      <c r="A30" s="455" t="s">
        <v>16</v>
      </c>
      <c r="B30" s="455">
        <v>59.736429000000001</v>
      </c>
      <c r="D30" s="455" t="s">
        <v>866</v>
      </c>
      <c r="E30" s="455">
        <v>168.07240999999999</v>
      </c>
      <c r="G30" s="455" t="s">
        <v>135</v>
      </c>
      <c r="H30" s="455">
        <v>2897.7424000000001</v>
      </c>
      <c r="J30" s="455" t="s">
        <v>23</v>
      </c>
      <c r="K30" s="455">
        <v>0.87026413000000002</v>
      </c>
      <c r="M30" s="455" t="s">
        <v>126</v>
      </c>
      <c r="N30" s="455">
        <v>1.2513521000000001</v>
      </c>
      <c r="P30" s="455" t="s">
        <v>918</v>
      </c>
      <c r="Q30" s="455">
        <v>3.1468619000000002</v>
      </c>
    </row>
    <row r="31" spans="1:24">
      <c r="A31" s="455" t="s">
        <v>32</v>
      </c>
      <c r="B31" s="455">
        <v>36.920231999999999</v>
      </c>
      <c r="D31" s="455" t="s">
        <v>907</v>
      </c>
      <c r="E31" s="455">
        <v>126.62526</v>
      </c>
      <c r="G31" s="455" t="s">
        <v>935</v>
      </c>
      <c r="H31" s="455">
        <v>1648.8703</v>
      </c>
      <c r="J31" s="455" t="s">
        <v>26</v>
      </c>
      <c r="K31" s="455">
        <v>0.83550460000000004</v>
      </c>
      <c r="M31" s="455" t="s">
        <v>953</v>
      </c>
      <c r="N31" s="455">
        <v>0.83458074000000004</v>
      </c>
      <c r="P31" s="455" t="s">
        <v>862</v>
      </c>
      <c r="Q31" s="455">
        <v>2.9457292000000002</v>
      </c>
    </row>
    <row r="32" spans="1:24">
      <c r="A32" s="455" t="s">
        <v>26</v>
      </c>
      <c r="B32" s="455">
        <v>29.839449999999999</v>
      </c>
      <c r="D32" s="455" t="s">
        <v>126</v>
      </c>
      <c r="E32" s="455">
        <v>73.608947000000001</v>
      </c>
      <c r="G32" s="455" t="s">
        <v>868</v>
      </c>
      <c r="H32" s="455">
        <v>1342.8965000000001</v>
      </c>
      <c r="J32" s="455" t="s">
        <v>14</v>
      </c>
      <c r="K32" s="455">
        <v>0.80472255999999998</v>
      </c>
      <c r="M32" s="455" t="s">
        <v>72</v>
      </c>
      <c r="N32" s="455">
        <v>0.68217190000000005</v>
      </c>
      <c r="P32" s="455" t="s">
        <v>811</v>
      </c>
      <c r="Q32" s="455">
        <v>1.0287862999999999</v>
      </c>
    </row>
    <row r="33" spans="1:17">
      <c r="A33" s="455" t="s">
        <v>18</v>
      </c>
      <c r="B33" s="455">
        <v>24.671399999999998</v>
      </c>
      <c r="D33" s="455" t="s">
        <v>895</v>
      </c>
      <c r="E33" s="455">
        <v>56.281528999999999</v>
      </c>
      <c r="G33" s="455" t="s">
        <v>918</v>
      </c>
      <c r="H33" s="455">
        <v>262.23849000000001</v>
      </c>
      <c r="J33" s="455" t="s">
        <v>15</v>
      </c>
      <c r="K33" s="455">
        <v>0.64743443000000001</v>
      </c>
      <c r="M33" s="455" t="s">
        <v>895</v>
      </c>
      <c r="N33" s="455">
        <v>0.65286573999999997</v>
      </c>
      <c r="P33" s="455" t="s">
        <v>800</v>
      </c>
      <c r="Q33" s="455">
        <v>0.98914170000000001</v>
      </c>
    </row>
    <row r="34" spans="1:17">
      <c r="A34" s="455" t="s">
        <v>23</v>
      </c>
      <c r="B34" s="455">
        <v>24.174004</v>
      </c>
      <c r="D34" s="455" t="s">
        <v>888</v>
      </c>
      <c r="E34" s="455">
        <v>50.436259</v>
      </c>
      <c r="G34" s="455" t="s">
        <v>862</v>
      </c>
      <c r="H34" s="455">
        <v>245.47743</v>
      </c>
      <c r="J34" s="455" t="s">
        <v>18</v>
      </c>
      <c r="K34" s="455">
        <v>0.59211360000000002</v>
      </c>
      <c r="M34" s="455" t="s">
        <v>71</v>
      </c>
      <c r="N34" s="455">
        <v>0.65270298000000004</v>
      </c>
      <c r="P34" s="455" t="s">
        <v>815</v>
      </c>
      <c r="Q34" s="455">
        <v>0.63509861999999995</v>
      </c>
    </row>
    <row r="35" spans="1:17">
      <c r="A35" s="455" t="s">
        <v>15</v>
      </c>
      <c r="B35" s="455">
        <v>17.932485</v>
      </c>
      <c r="D35" s="455" t="s">
        <v>986</v>
      </c>
      <c r="E35" s="455">
        <v>41.896883000000003</v>
      </c>
      <c r="G35" s="455" t="s">
        <v>808</v>
      </c>
      <c r="H35" s="455">
        <v>231.87349</v>
      </c>
      <c r="J35" s="455" t="s">
        <v>29</v>
      </c>
      <c r="K35" s="455">
        <v>0.47288182000000001</v>
      </c>
      <c r="M35" s="455" t="s">
        <v>888</v>
      </c>
      <c r="N35" s="455">
        <v>0.40349006999999998</v>
      </c>
      <c r="P35" s="455" t="s">
        <v>92</v>
      </c>
      <c r="Q35" s="455">
        <v>0.49765341000000002</v>
      </c>
    </row>
    <row r="36" spans="1:17">
      <c r="A36" s="455" t="s">
        <v>28</v>
      </c>
      <c r="B36" s="455">
        <v>16.136078999999999</v>
      </c>
      <c r="D36" s="455" t="s">
        <v>86</v>
      </c>
      <c r="E36" s="455">
        <v>36.996898999999999</v>
      </c>
      <c r="G36" s="455" t="s">
        <v>800</v>
      </c>
      <c r="H36" s="455">
        <v>123.64270999999999</v>
      </c>
      <c r="J36" s="455" t="s">
        <v>32</v>
      </c>
      <c r="K36" s="455">
        <v>0.44304278000000002</v>
      </c>
      <c r="M36" s="455" t="s">
        <v>846</v>
      </c>
      <c r="N36" s="455">
        <v>0.39839906000000003</v>
      </c>
      <c r="P36" s="455" t="s">
        <v>857</v>
      </c>
      <c r="Q36" s="455">
        <v>0.35816743000000001</v>
      </c>
    </row>
    <row r="37" spans="1:17">
      <c r="A37" s="455" t="s">
        <v>14</v>
      </c>
      <c r="B37" s="455">
        <v>15.328049</v>
      </c>
      <c r="D37" s="455" t="s">
        <v>859</v>
      </c>
      <c r="E37" s="455">
        <v>32.682006999999999</v>
      </c>
      <c r="G37" s="455" t="s">
        <v>864</v>
      </c>
      <c r="H37" s="455">
        <v>47.072490999999999</v>
      </c>
      <c r="J37" s="455" t="s">
        <v>10</v>
      </c>
      <c r="K37" s="455">
        <v>0.34338983000000001</v>
      </c>
      <c r="M37" s="455" t="s">
        <v>878</v>
      </c>
      <c r="N37" s="455">
        <v>0.34670076</v>
      </c>
      <c r="P37" s="455" t="s">
        <v>146</v>
      </c>
      <c r="Q37" s="455">
        <v>0.29559393</v>
      </c>
    </row>
    <row r="38" spans="1:17">
      <c r="A38" s="455" t="s">
        <v>24</v>
      </c>
      <c r="B38" s="455">
        <v>12.802348</v>
      </c>
      <c r="D38" s="455" t="s">
        <v>844</v>
      </c>
      <c r="E38" s="455">
        <v>28.103033</v>
      </c>
      <c r="G38" s="455" t="s">
        <v>811</v>
      </c>
      <c r="H38" s="455">
        <v>42.866098000000001</v>
      </c>
      <c r="J38" s="455" t="s">
        <v>28</v>
      </c>
      <c r="K38" s="455">
        <v>0.32272157000000001</v>
      </c>
      <c r="M38" s="455" t="s">
        <v>69</v>
      </c>
      <c r="N38" s="455">
        <v>0.34354169000000001</v>
      </c>
      <c r="P38" s="455" t="s">
        <v>109</v>
      </c>
      <c r="Q38" s="455">
        <v>0.28771984</v>
      </c>
    </row>
    <row r="39" spans="1:17">
      <c r="A39" s="455" t="s">
        <v>10</v>
      </c>
      <c r="B39" s="455">
        <v>12.263923</v>
      </c>
      <c r="D39" s="455" t="s">
        <v>71</v>
      </c>
      <c r="E39" s="455">
        <v>25.007777000000001</v>
      </c>
      <c r="G39" s="455" t="s">
        <v>857</v>
      </c>
      <c r="H39" s="455">
        <v>29.847286</v>
      </c>
      <c r="J39" s="455" t="s">
        <v>90</v>
      </c>
      <c r="K39" s="455">
        <v>0.25664101</v>
      </c>
      <c r="M39" s="455" t="s">
        <v>844</v>
      </c>
      <c r="N39" s="455">
        <v>0.33723639999999999</v>
      </c>
      <c r="P39" s="455" t="s">
        <v>987</v>
      </c>
      <c r="Q39" s="455">
        <v>0.24248320000000001</v>
      </c>
    </row>
    <row r="40" spans="1:17">
      <c r="A40" s="455" t="s">
        <v>90</v>
      </c>
      <c r="B40" s="455">
        <v>10.693376000000001</v>
      </c>
      <c r="D40" s="455" t="s">
        <v>953</v>
      </c>
      <c r="E40" s="455">
        <v>24.051317999999998</v>
      </c>
      <c r="G40" s="455" t="s">
        <v>140</v>
      </c>
      <c r="H40" s="455">
        <v>27.696825</v>
      </c>
      <c r="J40" s="455" t="s">
        <v>19</v>
      </c>
      <c r="K40" s="455">
        <v>0.21701500000000001</v>
      </c>
      <c r="M40" s="455" t="s">
        <v>67</v>
      </c>
      <c r="N40" s="455">
        <v>0.32033144000000002</v>
      </c>
      <c r="P40" s="455" t="s">
        <v>118</v>
      </c>
      <c r="Q40" s="455">
        <v>0.23624422</v>
      </c>
    </row>
    <row r="41" spans="1:17">
      <c r="A41" s="455" t="s">
        <v>12</v>
      </c>
      <c r="B41" s="455">
        <v>10.214136</v>
      </c>
      <c r="D41" s="455" t="s">
        <v>36</v>
      </c>
      <c r="E41" s="455">
        <v>23.402076000000001</v>
      </c>
      <c r="G41" s="455" t="s">
        <v>815</v>
      </c>
      <c r="H41" s="455">
        <v>26.462443</v>
      </c>
      <c r="J41" s="455" t="s">
        <v>951</v>
      </c>
      <c r="K41" s="455">
        <v>0.21305275000000001</v>
      </c>
      <c r="M41" s="455" t="s">
        <v>80</v>
      </c>
      <c r="N41" s="455">
        <v>0.31051376000000003</v>
      </c>
      <c r="P41" s="455" t="s">
        <v>916</v>
      </c>
      <c r="Q41" s="455">
        <v>0.21567233</v>
      </c>
    </row>
    <row r="42" spans="1:17">
      <c r="A42" s="455" t="s">
        <v>19</v>
      </c>
      <c r="B42" s="455">
        <v>8.7860323000000005</v>
      </c>
      <c r="D42" s="455" t="s">
        <v>84</v>
      </c>
      <c r="E42" s="455">
        <v>21.866731999999999</v>
      </c>
      <c r="G42" s="455" t="s">
        <v>929</v>
      </c>
      <c r="H42" s="455">
        <v>25.722179000000001</v>
      </c>
      <c r="J42" s="455" t="s">
        <v>11</v>
      </c>
      <c r="K42" s="455">
        <v>0.16165259000000001</v>
      </c>
      <c r="M42" s="455" t="s">
        <v>59</v>
      </c>
      <c r="N42" s="455">
        <v>0.28451295999999998</v>
      </c>
      <c r="P42" s="455" t="s">
        <v>919</v>
      </c>
      <c r="Q42" s="455">
        <v>0.21022726</v>
      </c>
    </row>
    <row r="43" spans="1:17">
      <c r="A43" s="455" t="s">
        <v>29</v>
      </c>
      <c r="B43" s="455">
        <v>7.5179938999999996</v>
      </c>
      <c r="D43" s="455" t="s">
        <v>846</v>
      </c>
      <c r="E43" s="455">
        <v>19.919953</v>
      </c>
      <c r="G43" s="455" t="s">
        <v>134</v>
      </c>
      <c r="H43" s="455">
        <v>24.505693000000001</v>
      </c>
      <c r="J43" s="455" t="s">
        <v>24</v>
      </c>
      <c r="K43" s="455">
        <v>0.15362818</v>
      </c>
      <c r="M43" s="455" t="s">
        <v>74</v>
      </c>
      <c r="N43" s="455">
        <v>0.24897273</v>
      </c>
      <c r="P43" s="455" t="s">
        <v>134</v>
      </c>
      <c r="Q43" s="455">
        <v>0.19604555000000001</v>
      </c>
    </row>
    <row r="44" spans="1:17">
      <c r="A44" s="455" t="s">
        <v>951</v>
      </c>
      <c r="B44" s="455">
        <v>6.5353605000000003</v>
      </c>
      <c r="D44" s="455" t="s">
        <v>41</v>
      </c>
      <c r="E44" s="455">
        <v>19.181903999999999</v>
      </c>
      <c r="G44" s="455" t="s">
        <v>919</v>
      </c>
      <c r="H44" s="455">
        <v>22.129185</v>
      </c>
      <c r="J44" s="455" t="s">
        <v>27</v>
      </c>
      <c r="K44" s="455">
        <v>0.14962075999999999</v>
      </c>
      <c r="M44" s="455" t="s">
        <v>85</v>
      </c>
      <c r="N44" s="455">
        <v>0.23358519</v>
      </c>
      <c r="P44" s="455" t="s">
        <v>941</v>
      </c>
      <c r="Q44" s="455">
        <v>0.17334453</v>
      </c>
    </row>
    <row r="45" spans="1:17">
      <c r="A45" s="455" t="s">
        <v>6</v>
      </c>
      <c r="B45" s="455">
        <v>5.7539552</v>
      </c>
      <c r="D45" s="455" t="s">
        <v>838</v>
      </c>
      <c r="E45" s="455">
        <v>18.716387000000001</v>
      </c>
      <c r="G45" s="455" t="s">
        <v>146</v>
      </c>
      <c r="H45" s="455">
        <v>21.895847</v>
      </c>
      <c r="J45" s="455" t="s">
        <v>6</v>
      </c>
      <c r="K45" s="455">
        <v>0.13809492000000001</v>
      </c>
      <c r="M45" s="455" t="s">
        <v>41</v>
      </c>
      <c r="N45" s="455">
        <v>0.23018284999999999</v>
      </c>
      <c r="P45" s="455" t="s">
        <v>140</v>
      </c>
      <c r="Q45" s="455">
        <v>0.16618094999999999</v>
      </c>
    </row>
    <row r="46" spans="1:17">
      <c r="A46" s="455" t="s">
        <v>30</v>
      </c>
      <c r="B46" s="455">
        <v>5.4048867999999999</v>
      </c>
      <c r="D46" s="455" t="s">
        <v>69</v>
      </c>
      <c r="E46" s="455">
        <v>18.081142</v>
      </c>
      <c r="G46" s="455" t="s">
        <v>900</v>
      </c>
      <c r="H46" s="455">
        <v>21.718162</v>
      </c>
      <c r="J46" s="455" t="s">
        <v>13</v>
      </c>
      <c r="K46" s="455">
        <v>0.13509584999999999</v>
      </c>
      <c r="M46" s="455" t="s">
        <v>890</v>
      </c>
      <c r="N46" s="455">
        <v>0.23009642</v>
      </c>
      <c r="P46" s="455" t="s">
        <v>145</v>
      </c>
      <c r="Q46" s="455">
        <v>0.15139715000000001</v>
      </c>
    </row>
    <row r="47" spans="1:17">
      <c r="A47" s="455" t="s">
        <v>27</v>
      </c>
      <c r="B47" s="455">
        <v>5.3435984999999997</v>
      </c>
      <c r="D47" s="455" t="s">
        <v>72</v>
      </c>
      <c r="E47" s="455">
        <v>17.718751000000001</v>
      </c>
      <c r="G47" s="455" t="s">
        <v>916</v>
      </c>
      <c r="H47" s="455">
        <v>17.972694000000001</v>
      </c>
      <c r="J47" s="455" t="s">
        <v>30</v>
      </c>
      <c r="K47" s="455">
        <v>0.12971727999999999</v>
      </c>
      <c r="M47" s="455" t="s">
        <v>86</v>
      </c>
      <c r="N47" s="455">
        <v>0.20718263000000001</v>
      </c>
      <c r="P47" s="455" t="s">
        <v>876</v>
      </c>
      <c r="Q47" s="455">
        <v>0.14165786999999999</v>
      </c>
    </row>
    <row r="48" spans="1:17">
      <c r="A48" s="455" t="s">
        <v>11</v>
      </c>
      <c r="B48" s="455">
        <v>4.3211063000000003</v>
      </c>
      <c r="D48" s="455" t="s">
        <v>878</v>
      </c>
      <c r="E48" s="455">
        <v>17.335038000000001</v>
      </c>
      <c r="G48" s="455" t="s">
        <v>109</v>
      </c>
      <c r="H48" s="455">
        <v>17.332519999999999</v>
      </c>
      <c r="J48" s="455" t="s">
        <v>9</v>
      </c>
      <c r="K48" s="455">
        <v>8.2238950000000005E-2</v>
      </c>
      <c r="M48" s="455" t="s">
        <v>54</v>
      </c>
      <c r="N48" s="455">
        <v>0.19884702000000001</v>
      </c>
      <c r="P48" s="455" t="s">
        <v>105</v>
      </c>
      <c r="Q48" s="455">
        <v>0.13343084999999999</v>
      </c>
    </row>
    <row r="49" spans="1:17">
      <c r="A49" s="455" t="s">
        <v>9</v>
      </c>
      <c r="B49" s="455">
        <v>4.1119477</v>
      </c>
      <c r="D49" s="455" t="s">
        <v>38</v>
      </c>
      <c r="E49" s="455">
        <v>16.927589000000001</v>
      </c>
      <c r="G49" s="455" t="s">
        <v>106</v>
      </c>
      <c r="H49" s="455">
        <v>16.780256000000001</v>
      </c>
      <c r="J49" s="455" t="s">
        <v>33</v>
      </c>
      <c r="K49" s="455">
        <v>7.5273870000000007E-2</v>
      </c>
      <c r="M49" s="455" t="s">
        <v>859</v>
      </c>
      <c r="N49" s="455">
        <v>0.18955564</v>
      </c>
      <c r="P49" s="455" t="s">
        <v>988</v>
      </c>
      <c r="Q49" s="455">
        <v>0.13233413999999999</v>
      </c>
    </row>
    <row r="50" spans="1:17">
      <c r="A50" s="455" t="s">
        <v>13</v>
      </c>
      <c r="B50" s="455">
        <v>3.8820646000000001</v>
      </c>
      <c r="D50" s="455" t="s">
        <v>42</v>
      </c>
      <c r="E50" s="455">
        <v>16.280522999999999</v>
      </c>
      <c r="G50" s="455" t="s">
        <v>989</v>
      </c>
      <c r="H50" s="455">
        <v>16.765625</v>
      </c>
      <c r="J50" s="455" t="s">
        <v>64</v>
      </c>
      <c r="K50" s="455">
        <v>7.1283050000000001E-2</v>
      </c>
      <c r="M50" s="455" t="s">
        <v>990</v>
      </c>
      <c r="N50" s="455">
        <v>0.18270265999999999</v>
      </c>
      <c r="P50" s="455" t="s">
        <v>168</v>
      </c>
      <c r="Q50" s="455">
        <v>0.13126341999999999</v>
      </c>
    </row>
    <row r="51" spans="1:17">
      <c r="A51" s="455" t="s">
        <v>64</v>
      </c>
      <c r="B51" s="455">
        <v>3.7517393000000001</v>
      </c>
      <c r="D51" s="455" t="s">
        <v>974</v>
      </c>
      <c r="E51" s="455">
        <v>16.223904000000001</v>
      </c>
      <c r="G51" s="455" t="s">
        <v>105</v>
      </c>
      <c r="H51" s="455">
        <v>16.678856</v>
      </c>
      <c r="J51" s="455" t="s">
        <v>20</v>
      </c>
      <c r="K51" s="455">
        <v>5.9478040000000003E-2</v>
      </c>
      <c r="M51" s="455" t="s">
        <v>84</v>
      </c>
      <c r="N51" s="455">
        <v>0.17493386</v>
      </c>
      <c r="P51" s="455" t="s">
        <v>96</v>
      </c>
      <c r="Q51" s="455">
        <v>0.12428731</v>
      </c>
    </row>
    <row r="52" spans="1:17">
      <c r="A52" s="455" t="s">
        <v>65</v>
      </c>
      <c r="B52" s="455">
        <v>3.2205853000000002</v>
      </c>
      <c r="D52" s="455" t="s">
        <v>85</v>
      </c>
      <c r="E52" s="455">
        <v>16.221194000000001</v>
      </c>
      <c r="G52" s="455" t="s">
        <v>987</v>
      </c>
      <c r="H52" s="455">
        <v>15.155200000000001</v>
      </c>
      <c r="J52" s="455" t="s">
        <v>25</v>
      </c>
      <c r="K52" s="455">
        <v>4.9286209999999997E-2</v>
      </c>
      <c r="M52" s="455" t="s">
        <v>832</v>
      </c>
      <c r="N52" s="455">
        <v>0.17354332</v>
      </c>
      <c r="P52" s="455" t="s">
        <v>927</v>
      </c>
      <c r="Q52" s="455">
        <v>0.10612481</v>
      </c>
    </row>
    <row r="53" spans="1:17">
      <c r="A53" s="455" t="s">
        <v>33</v>
      </c>
      <c r="B53" s="455">
        <v>2.0909409000000001</v>
      </c>
      <c r="D53" s="455" t="s">
        <v>59</v>
      </c>
      <c r="E53" s="455">
        <v>15.806274999999999</v>
      </c>
      <c r="G53" s="455" t="s">
        <v>107</v>
      </c>
      <c r="H53" s="455">
        <v>12.730268000000001</v>
      </c>
      <c r="J53" s="455" t="s">
        <v>65</v>
      </c>
      <c r="K53" s="455">
        <v>4.8308780000000003E-2</v>
      </c>
      <c r="M53" s="455" t="s">
        <v>855</v>
      </c>
      <c r="N53" s="455">
        <v>0.17026190999999999</v>
      </c>
      <c r="P53" s="455" t="s">
        <v>900</v>
      </c>
      <c r="Q53" s="455">
        <v>9.9903539999999999E-2</v>
      </c>
    </row>
    <row r="54" spans="1:17">
      <c r="A54" s="455" t="s">
        <v>20</v>
      </c>
      <c r="B54" s="455">
        <v>1.8300935</v>
      </c>
      <c r="D54" s="455" t="s">
        <v>832</v>
      </c>
      <c r="E54" s="455">
        <v>14.461944000000001</v>
      </c>
      <c r="G54" s="455" t="s">
        <v>145</v>
      </c>
      <c r="H54" s="455">
        <v>12.616429</v>
      </c>
      <c r="M54" s="455" t="s">
        <v>70</v>
      </c>
      <c r="N54" s="455">
        <v>0.13828518000000001</v>
      </c>
      <c r="P54" s="455" t="s">
        <v>95</v>
      </c>
      <c r="Q54" s="455">
        <v>8.3096080000000003E-2</v>
      </c>
    </row>
    <row r="55" spans="1:17">
      <c r="A55" s="455" t="s">
        <v>25</v>
      </c>
      <c r="B55" s="455">
        <v>1.7293407000000001</v>
      </c>
      <c r="D55" s="455" t="s">
        <v>74</v>
      </c>
      <c r="E55" s="455">
        <v>14.308778</v>
      </c>
      <c r="G55" s="455" t="s">
        <v>96</v>
      </c>
      <c r="H55" s="455">
        <v>11.097082</v>
      </c>
      <c r="M55" s="455" t="s">
        <v>38</v>
      </c>
      <c r="N55" s="455">
        <v>0.13542071</v>
      </c>
      <c r="P55" s="455" t="s">
        <v>989</v>
      </c>
      <c r="Q55" s="455">
        <v>6.7062499999999997E-2</v>
      </c>
    </row>
    <row r="56" spans="1:17">
      <c r="D56" s="455" t="s">
        <v>813</v>
      </c>
      <c r="E56" s="455">
        <v>13.945695000000001</v>
      </c>
      <c r="G56" s="455" t="s">
        <v>168</v>
      </c>
      <c r="H56" s="455">
        <v>10.938618</v>
      </c>
      <c r="M56" s="455" t="s">
        <v>42</v>
      </c>
      <c r="N56" s="455">
        <v>0.13024417999999999</v>
      </c>
      <c r="P56" s="455" t="s">
        <v>897</v>
      </c>
      <c r="Q56" s="455">
        <v>6.6854990000000003E-2</v>
      </c>
    </row>
    <row r="57" spans="1:17">
      <c r="D57" s="455" t="s">
        <v>991</v>
      </c>
      <c r="E57" s="455">
        <v>13.844241999999999</v>
      </c>
      <c r="G57" s="455" t="s">
        <v>118</v>
      </c>
      <c r="H57" s="455">
        <v>9.4497686999999999</v>
      </c>
      <c r="M57" s="455" t="s">
        <v>822</v>
      </c>
      <c r="N57" s="455">
        <v>0.12755490999999999</v>
      </c>
      <c r="P57" s="455" t="s">
        <v>142</v>
      </c>
      <c r="Q57" s="455">
        <v>6.6726229999999997E-2</v>
      </c>
    </row>
    <row r="58" spans="1:17">
      <c r="D58" s="455" t="s">
        <v>70</v>
      </c>
      <c r="E58" s="455">
        <v>12.458124</v>
      </c>
      <c r="G58" s="455" t="s">
        <v>927</v>
      </c>
      <c r="H58" s="455">
        <v>9.3915764999999993</v>
      </c>
      <c r="M58" s="455" t="s">
        <v>853</v>
      </c>
      <c r="N58" s="455">
        <v>0.11862250000000001</v>
      </c>
      <c r="P58" s="455" t="s">
        <v>112</v>
      </c>
      <c r="Q58" s="455">
        <v>6.4308840000000006E-2</v>
      </c>
    </row>
    <row r="59" spans="1:17">
      <c r="D59" s="455" t="s">
        <v>80</v>
      </c>
      <c r="E59" s="455">
        <v>12.42055</v>
      </c>
      <c r="G59" s="455" t="s">
        <v>876</v>
      </c>
      <c r="H59" s="455">
        <v>8.8536169000000005</v>
      </c>
      <c r="M59" s="455" t="s">
        <v>838</v>
      </c>
      <c r="N59" s="455">
        <v>0.111924</v>
      </c>
      <c r="P59" s="455" t="s">
        <v>107</v>
      </c>
      <c r="Q59" s="455">
        <v>6.110529E-2</v>
      </c>
    </row>
    <row r="60" spans="1:17">
      <c r="D60" s="455" t="s">
        <v>890</v>
      </c>
      <c r="E60" s="455">
        <v>11.504821</v>
      </c>
      <c r="G60" s="455" t="s">
        <v>988</v>
      </c>
      <c r="H60" s="455">
        <v>8.0202507000000001</v>
      </c>
      <c r="M60" s="455" t="s">
        <v>991</v>
      </c>
      <c r="N60" s="455">
        <v>0.11075394</v>
      </c>
      <c r="P60" s="455" t="s">
        <v>913</v>
      </c>
      <c r="Q60" s="455">
        <v>5.671992E-2</v>
      </c>
    </row>
    <row r="61" spans="1:17">
      <c r="D61" s="455" t="s">
        <v>990</v>
      </c>
      <c r="E61" s="455">
        <v>11.418915999999999</v>
      </c>
      <c r="G61" s="455" t="s">
        <v>897</v>
      </c>
      <c r="H61" s="455">
        <v>7.6405707999999999</v>
      </c>
      <c r="M61" s="455" t="s">
        <v>77</v>
      </c>
      <c r="N61" s="455">
        <v>0.10586486000000001</v>
      </c>
      <c r="P61" s="455" t="s">
        <v>93</v>
      </c>
      <c r="Q61" s="455">
        <v>5.63805E-2</v>
      </c>
    </row>
    <row r="62" spans="1:17">
      <c r="D62" s="455" t="s">
        <v>836</v>
      </c>
      <c r="E62" s="455">
        <v>10.794971</v>
      </c>
      <c r="G62" s="455" t="s">
        <v>142</v>
      </c>
      <c r="H62" s="455">
        <v>7.4973286999999997</v>
      </c>
      <c r="M62" s="455" t="s">
        <v>923</v>
      </c>
      <c r="N62" s="455">
        <v>0.10397215</v>
      </c>
      <c r="P62" s="455" t="s">
        <v>992</v>
      </c>
      <c r="Q62" s="455">
        <v>5.5444750000000001E-2</v>
      </c>
    </row>
    <row r="63" spans="1:17">
      <c r="D63" s="455" t="s">
        <v>822</v>
      </c>
      <c r="E63" s="455">
        <v>10.629576</v>
      </c>
      <c r="G63" s="455" t="s">
        <v>941</v>
      </c>
      <c r="H63" s="455">
        <v>7.2529094000000001</v>
      </c>
      <c r="M63" s="455" t="s">
        <v>36</v>
      </c>
      <c r="N63" s="455">
        <v>9.3608300000000005E-2</v>
      </c>
      <c r="P63" s="455" t="s">
        <v>921</v>
      </c>
      <c r="Q63" s="455">
        <v>5.2447939999999998E-2</v>
      </c>
    </row>
    <row r="64" spans="1:17">
      <c r="D64" s="455" t="s">
        <v>993</v>
      </c>
      <c r="E64" s="455">
        <v>10.554671000000001</v>
      </c>
      <c r="G64" s="455" t="s">
        <v>913</v>
      </c>
      <c r="H64" s="455">
        <v>7.0899906000000001</v>
      </c>
      <c r="M64" s="455" t="s">
        <v>933</v>
      </c>
      <c r="N64" s="455">
        <v>8.5383130000000002E-2</v>
      </c>
      <c r="P64" s="455" t="s">
        <v>133</v>
      </c>
      <c r="Q64" s="455">
        <v>4.9612539999999997E-2</v>
      </c>
    </row>
    <row r="65" spans="4:17">
      <c r="D65" s="455" t="s">
        <v>825</v>
      </c>
      <c r="E65" s="455">
        <v>10.360030999999999</v>
      </c>
      <c r="G65" s="455" t="s">
        <v>139</v>
      </c>
      <c r="H65" s="455">
        <v>6.4963093000000001</v>
      </c>
      <c r="M65" s="455" t="s">
        <v>836</v>
      </c>
      <c r="N65" s="455">
        <v>7.7723790000000001E-2</v>
      </c>
      <c r="P65" s="455" t="s">
        <v>115</v>
      </c>
      <c r="Q65" s="455">
        <v>4.2664680000000003E-2</v>
      </c>
    </row>
    <row r="66" spans="4:17">
      <c r="D66" s="455" t="s">
        <v>853</v>
      </c>
      <c r="E66" s="455">
        <v>9.8852086999999997</v>
      </c>
      <c r="G66" s="455" t="s">
        <v>102</v>
      </c>
      <c r="H66" s="455">
        <v>6.0821592999999998</v>
      </c>
      <c r="M66" s="455" t="s">
        <v>911</v>
      </c>
      <c r="N66" s="455">
        <v>7.0837010000000006E-2</v>
      </c>
      <c r="P66" s="455" t="s">
        <v>114</v>
      </c>
      <c r="Q66" s="455">
        <v>4.2342989999999997E-2</v>
      </c>
    </row>
    <row r="67" spans="4:17">
      <c r="D67" s="455" t="s">
        <v>67</v>
      </c>
      <c r="E67" s="455">
        <v>9.7070133999999992</v>
      </c>
      <c r="G67" s="455" t="s">
        <v>112</v>
      </c>
      <c r="H67" s="455">
        <v>5.3590695999999998</v>
      </c>
      <c r="M67" s="455" t="s">
        <v>159</v>
      </c>
      <c r="N67" s="455">
        <v>6.9142750000000003E-2</v>
      </c>
      <c r="P67" s="455" t="s">
        <v>804</v>
      </c>
      <c r="Q67" s="455">
        <v>4.0250040000000001E-2</v>
      </c>
    </row>
    <row r="68" spans="4:17">
      <c r="D68" s="455" t="s">
        <v>54</v>
      </c>
      <c r="E68" s="455">
        <v>9.4689058999999993</v>
      </c>
      <c r="G68" s="455" t="s">
        <v>114</v>
      </c>
      <c r="H68" s="455">
        <v>5.2928731999999998</v>
      </c>
      <c r="M68" s="455" t="s">
        <v>81</v>
      </c>
      <c r="N68" s="455">
        <v>6.9028190000000003E-2</v>
      </c>
      <c r="P68" s="455" t="s">
        <v>102</v>
      </c>
      <c r="Q68" s="455">
        <v>3.892582E-2</v>
      </c>
    </row>
    <row r="69" spans="4:17">
      <c r="D69" s="455" t="s">
        <v>911</v>
      </c>
      <c r="E69" s="455">
        <v>9.4449340999999993</v>
      </c>
      <c r="G69" s="455" t="s">
        <v>939</v>
      </c>
      <c r="H69" s="455">
        <v>5.2077039999999997</v>
      </c>
      <c r="M69" s="455" t="s">
        <v>931</v>
      </c>
      <c r="N69" s="455">
        <v>6.8574479999999993E-2</v>
      </c>
      <c r="P69" s="455" t="s">
        <v>994</v>
      </c>
      <c r="Q69" s="455">
        <v>3.0715139999999998E-2</v>
      </c>
    </row>
    <row r="70" spans="4:17">
      <c r="D70" s="455" t="s">
        <v>37</v>
      </c>
      <c r="E70" s="455">
        <v>9.1437755000000003</v>
      </c>
      <c r="G70" s="455" t="s">
        <v>93</v>
      </c>
      <c r="H70" s="455">
        <v>4.6983747999999999</v>
      </c>
      <c r="M70" s="455" t="s">
        <v>94</v>
      </c>
      <c r="N70" s="455">
        <v>6.1757949999999999E-2</v>
      </c>
      <c r="P70" s="455" t="s">
        <v>45</v>
      </c>
      <c r="Q70" s="455">
        <v>3.0565229999999999E-2</v>
      </c>
    </row>
    <row r="71" spans="4:17">
      <c r="D71" s="455" t="s">
        <v>77</v>
      </c>
      <c r="E71" s="455">
        <v>8.8220720000000004</v>
      </c>
      <c r="G71" s="455" t="s">
        <v>992</v>
      </c>
      <c r="H71" s="455">
        <v>4.6203960999999998</v>
      </c>
      <c r="M71" s="455" t="s">
        <v>823</v>
      </c>
      <c r="N71" s="455">
        <v>6.162985E-2</v>
      </c>
      <c r="P71" s="455" t="s">
        <v>97</v>
      </c>
      <c r="Q71" s="455">
        <v>2.9077660000000002E-2</v>
      </c>
    </row>
    <row r="72" spans="4:17">
      <c r="D72" s="455" t="s">
        <v>159</v>
      </c>
      <c r="E72" s="455">
        <v>8.6428437000000002</v>
      </c>
      <c r="G72" s="455" t="s">
        <v>144</v>
      </c>
      <c r="H72" s="455">
        <v>4.3469445000000002</v>
      </c>
      <c r="M72" s="455" t="s">
        <v>944</v>
      </c>
      <c r="N72" s="455">
        <v>6.0763650000000002E-2</v>
      </c>
      <c r="P72" s="455" t="s">
        <v>116</v>
      </c>
      <c r="Q72" s="455">
        <v>2.7690289999999999E-2</v>
      </c>
    </row>
    <row r="73" spans="4:17">
      <c r="D73" s="455" t="s">
        <v>855</v>
      </c>
      <c r="E73" s="455">
        <v>8.2651412999999998</v>
      </c>
      <c r="G73" s="455" t="s">
        <v>95</v>
      </c>
      <c r="H73" s="455">
        <v>3.7770945999999999</v>
      </c>
      <c r="M73" s="455" t="s">
        <v>56</v>
      </c>
      <c r="N73" s="455">
        <v>5.883642E-2</v>
      </c>
      <c r="P73" s="455" t="s">
        <v>139</v>
      </c>
      <c r="Q73" s="455">
        <v>2.598524E-2</v>
      </c>
    </row>
    <row r="74" spans="4:17">
      <c r="D74" s="455" t="s">
        <v>823</v>
      </c>
      <c r="E74" s="455">
        <v>7.7037313000000003</v>
      </c>
      <c r="G74" s="455" t="s">
        <v>115</v>
      </c>
      <c r="H74" s="455">
        <v>3.5553897999999999</v>
      </c>
      <c r="M74" s="455" t="s">
        <v>78</v>
      </c>
      <c r="N74" s="455">
        <v>5.5912490000000002E-2</v>
      </c>
      <c r="P74" s="455" t="s">
        <v>995</v>
      </c>
      <c r="Q74" s="455">
        <v>2.2158939999999998E-2</v>
      </c>
    </row>
    <row r="75" spans="4:17">
      <c r="D75" s="455" t="s">
        <v>79</v>
      </c>
      <c r="E75" s="455">
        <v>7.3501656999999998</v>
      </c>
      <c r="G75" s="455" t="s">
        <v>116</v>
      </c>
      <c r="H75" s="455">
        <v>3.4612862</v>
      </c>
      <c r="M75" s="455" t="s">
        <v>43</v>
      </c>
      <c r="N75" s="455">
        <v>5.2298820000000003E-2</v>
      </c>
      <c r="P75" s="455" t="s">
        <v>892</v>
      </c>
      <c r="Q75" s="455">
        <v>2.1244610000000001E-2</v>
      </c>
    </row>
    <row r="76" spans="4:17">
      <c r="D76" s="455" t="s">
        <v>933</v>
      </c>
      <c r="E76" s="455">
        <v>7.1152612</v>
      </c>
      <c r="G76" s="455" t="s">
        <v>45</v>
      </c>
      <c r="H76" s="455">
        <v>3.4342950000000001</v>
      </c>
      <c r="M76" s="455" t="s">
        <v>839</v>
      </c>
      <c r="N76" s="455">
        <v>5.1061259999999997E-2</v>
      </c>
      <c r="P76" s="455" t="s">
        <v>141</v>
      </c>
      <c r="Q76" s="455">
        <v>2.1132120000000001E-2</v>
      </c>
    </row>
    <row r="77" spans="4:17">
      <c r="D77" s="455" t="s">
        <v>923</v>
      </c>
      <c r="E77" s="455">
        <v>6.4982594000000002</v>
      </c>
      <c r="G77" s="455" t="s">
        <v>804</v>
      </c>
      <c r="H77" s="455">
        <v>3.3541704000000001</v>
      </c>
      <c r="M77" s="455" t="s">
        <v>830</v>
      </c>
      <c r="N77" s="455">
        <v>4.6884679999999998E-2</v>
      </c>
      <c r="P77" s="455" t="s">
        <v>137</v>
      </c>
      <c r="Q77" s="455">
        <v>1.8916329999999999E-2</v>
      </c>
    </row>
    <row r="78" spans="4:17">
      <c r="D78" s="455" t="s">
        <v>839</v>
      </c>
      <c r="E78" s="455">
        <v>6.3826577000000002</v>
      </c>
      <c r="G78" s="455" t="s">
        <v>103</v>
      </c>
      <c r="H78" s="455">
        <v>3.0661852999999999</v>
      </c>
      <c r="M78" s="455" t="s">
        <v>825</v>
      </c>
      <c r="N78" s="455">
        <v>4.1440129999999999E-2</v>
      </c>
      <c r="P78" s="455" t="s">
        <v>101</v>
      </c>
      <c r="Q78" s="455">
        <v>1.741846E-2</v>
      </c>
    </row>
    <row r="79" spans="4:17">
      <c r="D79" s="455" t="s">
        <v>94</v>
      </c>
      <c r="E79" s="455">
        <v>6.1757949999999999</v>
      </c>
      <c r="G79" s="455" t="s">
        <v>133</v>
      </c>
      <c r="H79" s="455">
        <v>3.0625024999999999</v>
      </c>
      <c r="M79" s="455" t="s">
        <v>57</v>
      </c>
      <c r="N79" s="455">
        <v>3.5139440000000001E-2</v>
      </c>
      <c r="P79" s="455" t="s">
        <v>144</v>
      </c>
      <c r="Q79" s="455">
        <v>1.7387779999999999E-2</v>
      </c>
    </row>
    <row r="80" spans="4:17">
      <c r="D80" s="455" t="s">
        <v>57</v>
      </c>
      <c r="E80" s="455">
        <v>4.3924295999999998</v>
      </c>
      <c r="G80" s="455" t="s">
        <v>995</v>
      </c>
      <c r="H80" s="455">
        <v>2.7698680000000002</v>
      </c>
      <c r="M80" s="455" t="s">
        <v>798</v>
      </c>
      <c r="N80" s="455">
        <v>3.0001440000000001E-2</v>
      </c>
      <c r="P80" s="455" t="s">
        <v>143</v>
      </c>
      <c r="Q80" s="455">
        <v>1.141584E-2</v>
      </c>
    </row>
    <row r="81" spans="4:17">
      <c r="D81" s="455" t="s">
        <v>43</v>
      </c>
      <c r="E81" s="455">
        <v>4.3582352999999996</v>
      </c>
      <c r="G81" s="455" t="s">
        <v>141</v>
      </c>
      <c r="H81" s="455">
        <v>2.6415150000000001</v>
      </c>
      <c r="M81" s="455" t="s">
        <v>79</v>
      </c>
      <c r="N81" s="455">
        <v>2.9400659999999999E-2</v>
      </c>
      <c r="P81" s="455" t="s">
        <v>110</v>
      </c>
      <c r="Q81" s="455">
        <v>6.0305999999999997E-3</v>
      </c>
    </row>
    <row r="82" spans="4:17">
      <c r="D82" s="455" t="s">
        <v>931</v>
      </c>
      <c r="E82" s="455">
        <v>4.2859046999999997</v>
      </c>
      <c r="G82" s="455" t="s">
        <v>921</v>
      </c>
      <c r="H82" s="455">
        <v>2.6223972</v>
      </c>
      <c r="M82" s="455" t="s">
        <v>127</v>
      </c>
      <c r="N82" s="455">
        <v>2.7339430000000001E-2</v>
      </c>
      <c r="P82" s="455" t="s">
        <v>925</v>
      </c>
      <c r="Q82" s="455">
        <v>5.6794899999999997E-3</v>
      </c>
    </row>
    <row r="83" spans="4:17">
      <c r="D83" s="455" t="s">
        <v>798</v>
      </c>
      <c r="E83" s="455">
        <v>4.1668668999999996</v>
      </c>
      <c r="G83" s="455" t="s">
        <v>994</v>
      </c>
      <c r="H83" s="455">
        <v>2.5595952</v>
      </c>
      <c r="M83" s="455" t="s">
        <v>996</v>
      </c>
      <c r="N83" s="455">
        <v>2.1743910000000002E-2</v>
      </c>
      <c r="P83" s="455" t="s">
        <v>111</v>
      </c>
      <c r="Q83" s="455">
        <v>5.3407799999999998E-3</v>
      </c>
    </row>
    <row r="84" spans="4:17">
      <c r="D84" s="455" t="s">
        <v>830</v>
      </c>
      <c r="E84" s="455">
        <v>3.9070567999999999</v>
      </c>
      <c r="G84" s="455" t="s">
        <v>137</v>
      </c>
      <c r="H84" s="455">
        <v>2.3645415999999999</v>
      </c>
      <c r="M84" s="455" t="s">
        <v>75</v>
      </c>
      <c r="N84" s="455">
        <v>1.8534640000000002E-2</v>
      </c>
      <c r="P84" s="455" t="s">
        <v>997</v>
      </c>
      <c r="Q84" s="455">
        <v>3.6752600000000001E-3</v>
      </c>
    </row>
    <row r="85" spans="4:17">
      <c r="D85" s="455" t="s">
        <v>78</v>
      </c>
      <c r="E85" s="455">
        <v>3.7274995999999998</v>
      </c>
      <c r="G85" s="455" t="s">
        <v>101</v>
      </c>
      <c r="H85" s="455">
        <v>2.1773075</v>
      </c>
      <c r="M85" s="455" t="s">
        <v>82</v>
      </c>
      <c r="N85" s="455">
        <v>1.3640879999999999E-2</v>
      </c>
    </row>
    <row r="86" spans="4:17">
      <c r="D86" s="455" t="s">
        <v>82</v>
      </c>
      <c r="E86" s="455">
        <v>3.4102204999999999</v>
      </c>
      <c r="G86" s="455" t="s">
        <v>97</v>
      </c>
      <c r="H86" s="455">
        <v>1.8173534</v>
      </c>
      <c r="M86" s="455" t="s">
        <v>83</v>
      </c>
      <c r="N86" s="455">
        <v>1.1469679999999999E-2</v>
      </c>
    </row>
    <row r="87" spans="4:17">
      <c r="D87" s="455" t="s">
        <v>81</v>
      </c>
      <c r="E87" s="455">
        <v>3.2560467000000002</v>
      </c>
      <c r="G87" s="455" t="s">
        <v>92</v>
      </c>
      <c r="H87" s="455">
        <v>1.8162533000000001</v>
      </c>
      <c r="M87" s="455" t="s">
        <v>827</v>
      </c>
      <c r="N87" s="455">
        <v>1.1299729999999999E-2</v>
      </c>
    </row>
    <row r="88" spans="4:17">
      <c r="D88" s="455" t="s">
        <v>944</v>
      </c>
      <c r="E88" s="455">
        <v>2.6418979</v>
      </c>
      <c r="G88" s="455" t="s">
        <v>892</v>
      </c>
      <c r="H88" s="455">
        <v>1.3277878999999999</v>
      </c>
    </row>
    <row r="89" spans="4:17">
      <c r="D89" s="455" t="s">
        <v>127</v>
      </c>
      <c r="E89" s="455">
        <v>2.6287913000000001</v>
      </c>
      <c r="G89" s="455" t="s">
        <v>143</v>
      </c>
      <c r="H89" s="455">
        <v>1.1891498</v>
      </c>
    </row>
    <row r="90" spans="4:17">
      <c r="D90" s="455" t="s">
        <v>56</v>
      </c>
      <c r="E90" s="455">
        <v>2.6266259000000001</v>
      </c>
      <c r="G90" s="455" t="s">
        <v>110</v>
      </c>
      <c r="H90" s="455">
        <v>0.75382499999999997</v>
      </c>
    </row>
    <row r="91" spans="4:17">
      <c r="D91" s="455" t="s">
        <v>996</v>
      </c>
      <c r="E91" s="455">
        <v>1.8119921999999999</v>
      </c>
      <c r="G91" s="455" t="s">
        <v>925</v>
      </c>
      <c r="H91" s="455">
        <v>0.70993664999999995</v>
      </c>
    </row>
    <row r="92" spans="4:17">
      <c r="D92" s="455" t="s">
        <v>898</v>
      </c>
      <c r="E92" s="455">
        <v>1.4821694999999999</v>
      </c>
      <c r="G92" s="455" t="s">
        <v>113</v>
      </c>
      <c r="H92" s="455">
        <v>0.52340142999999995</v>
      </c>
    </row>
    <row r="93" spans="4:17">
      <c r="D93" s="455" t="s">
        <v>83</v>
      </c>
      <c r="E93" s="455">
        <v>1.4337105000000001</v>
      </c>
      <c r="G93" s="455" t="s">
        <v>997</v>
      </c>
      <c r="H93" s="455">
        <v>0.45940774000000001</v>
      </c>
    </row>
    <row r="94" spans="4:17">
      <c r="D94" s="455" t="s">
        <v>827</v>
      </c>
      <c r="E94" s="455">
        <v>1.4124664</v>
      </c>
      <c r="G94" s="455" t="s">
        <v>111</v>
      </c>
      <c r="H94" s="455">
        <v>0.44506458999999998</v>
      </c>
    </row>
    <row r="95" spans="4:17">
      <c r="D95" s="455" t="s">
        <v>75</v>
      </c>
      <c r="E95" s="455">
        <v>1.1584152000000001</v>
      </c>
      <c r="G95" s="455" t="s">
        <v>138</v>
      </c>
      <c r="H95" s="455">
        <v>0.29810889000000002</v>
      </c>
    </row>
    <row r="96" spans="4:17">
      <c r="D96" s="455" t="s">
        <v>51</v>
      </c>
      <c r="E96" s="455">
        <v>0.54812490999999997</v>
      </c>
    </row>
    <row r="97" spans="4:5">
      <c r="D97" s="455" t="s">
        <v>40</v>
      </c>
      <c r="E97" s="455">
        <v>0.22746173</v>
      </c>
    </row>
  </sheetData>
  <mergeCells count="8">
    <mergeCell ref="A25:H25"/>
    <mergeCell ref="J25:Q25"/>
    <mergeCell ref="A26:B26"/>
    <mergeCell ref="D26:E26"/>
    <mergeCell ref="G26:H26"/>
    <mergeCell ref="J26:K26"/>
    <mergeCell ref="M26:N26"/>
    <mergeCell ref="P26:Q26"/>
  </mergeCell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workbookViewId="0"/>
  </sheetViews>
  <sheetFormatPr defaultRowHeight="15"/>
  <cols>
    <col min="1" max="16384" width="9.140625" style="455"/>
  </cols>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workbookViewId="0"/>
  </sheetViews>
  <sheetFormatPr defaultRowHeight="15"/>
  <cols>
    <col min="1" max="16384" width="9.140625" style="455"/>
  </cols>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4:L39"/>
  <sheetViews>
    <sheetView zoomScaleNormal="100" workbookViewId="0"/>
  </sheetViews>
  <sheetFormatPr defaultRowHeight="12.75"/>
  <cols>
    <col min="1" max="1" width="31.28515625" style="464" bestFit="1" customWidth="1"/>
    <col min="2" max="9" width="9.85546875" style="464" customWidth="1"/>
    <col min="10" max="16384" width="9.140625" style="464"/>
  </cols>
  <sheetData>
    <row r="24" spans="1:6" ht="15">
      <c r="A24" s="638" t="s">
        <v>981</v>
      </c>
      <c r="B24" s="638"/>
      <c r="C24" s="638"/>
      <c r="E24" s="638" t="s">
        <v>982</v>
      </c>
      <c r="F24" s="638"/>
    </row>
    <row r="25" spans="1:6">
      <c r="A25" s="464" t="s">
        <v>571</v>
      </c>
      <c r="B25" s="464" t="s">
        <v>998</v>
      </c>
      <c r="C25" s="464" t="s">
        <v>999</v>
      </c>
      <c r="E25" s="464">
        <v>1</v>
      </c>
      <c r="F25" s="464">
        <v>34.81179372193705</v>
      </c>
    </row>
    <row r="26" spans="1:6">
      <c r="A26" s="465" t="s">
        <v>1000</v>
      </c>
      <c r="B26" s="464">
        <v>60.635029250000002</v>
      </c>
      <c r="C26" s="464">
        <v>42.732654289999999</v>
      </c>
      <c r="E26" s="464">
        <v>2</v>
      </c>
      <c r="F26" s="464">
        <v>17.571841931348935</v>
      </c>
    </row>
    <row r="27" spans="1:6">
      <c r="A27" s="465" t="s">
        <v>1001</v>
      </c>
      <c r="B27" s="464">
        <v>24.418143539999999</v>
      </c>
      <c r="C27" s="464">
        <v>20.433203039999999</v>
      </c>
      <c r="E27" s="464">
        <v>3</v>
      </c>
      <c r="F27" s="464">
        <v>11.387232034042075</v>
      </c>
    </row>
    <row r="28" spans="1:6">
      <c r="A28" s="465" t="s">
        <v>1002</v>
      </c>
      <c r="B28" s="464">
        <v>11.89500548</v>
      </c>
      <c r="C28" s="464">
        <v>16.349149019999999</v>
      </c>
      <c r="E28" s="464">
        <v>4</v>
      </c>
      <c r="F28" s="464">
        <v>9.2085356046410851</v>
      </c>
    </row>
    <row r="29" spans="1:6">
      <c r="A29" s="465"/>
      <c r="E29" s="464">
        <v>5</v>
      </c>
      <c r="F29" s="464">
        <v>7.7866457960221274</v>
      </c>
    </row>
    <row r="30" spans="1:6">
      <c r="A30" s="465"/>
      <c r="E30" s="464">
        <v>6</v>
      </c>
      <c r="F30" s="464">
        <v>5.9650619303776766</v>
      </c>
    </row>
    <row r="31" spans="1:6">
      <c r="A31" s="465"/>
      <c r="E31" s="464">
        <v>7</v>
      </c>
      <c r="F31" s="464">
        <v>4.9415124406607385</v>
      </c>
    </row>
    <row r="32" spans="1:6">
      <c r="E32" s="464">
        <v>8</v>
      </c>
      <c r="F32" s="464">
        <v>3.5187726030066897</v>
      </c>
    </row>
    <row r="33" spans="2:12">
      <c r="E33" s="464">
        <v>9</v>
      </c>
      <c r="F33" s="464">
        <v>2.6223924128146519</v>
      </c>
    </row>
    <row r="34" spans="2:12">
      <c r="E34" s="464">
        <v>10</v>
      </c>
      <c r="F34" s="464">
        <v>2.186211525148964</v>
      </c>
    </row>
    <row r="38" spans="2:12" ht="15">
      <c r="B38" s="466"/>
      <c r="C38" s="466"/>
      <c r="D38" s="466"/>
      <c r="G38" s="466"/>
      <c r="H38" s="466"/>
      <c r="I38" s="466"/>
      <c r="J38" s="466"/>
      <c r="K38" s="466"/>
      <c r="L38" s="466"/>
    </row>
    <row r="39" spans="2:12" ht="15">
      <c r="E39" s="466"/>
      <c r="F39" s="466"/>
    </row>
  </sheetData>
  <mergeCells count="2">
    <mergeCell ref="A24:C24"/>
    <mergeCell ref="E24:F24"/>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workbookViewId="0"/>
  </sheetViews>
  <sheetFormatPr defaultRowHeight="15"/>
  <cols>
    <col min="1" max="16384" width="9.140625" style="455"/>
  </cols>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workbookViewId="0"/>
  </sheetViews>
  <sheetFormatPr defaultRowHeight="15"/>
  <cols>
    <col min="1" max="16384" width="9.140625" style="455"/>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B1:K37"/>
  <sheetViews>
    <sheetView workbookViewId="0">
      <pane xSplit="3" ySplit="6" topLeftCell="D7" activePane="bottomRight" state="frozen"/>
      <selection activeCell="G14" sqref="G14"/>
      <selection pane="topRight" activeCell="G14" sqref="G14"/>
      <selection pane="bottomLeft" activeCell="G14" sqref="G14"/>
      <selection pane="bottomRight" activeCell="H20" sqref="H20"/>
    </sheetView>
  </sheetViews>
  <sheetFormatPr defaultColWidth="9.140625" defaultRowHeight="12"/>
  <cols>
    <col min="1" max="1" width="9.140625" style="318"/>
    <col min="2" max="2" width="3.5703125" style="318" customWidth="1"/>
    <col min="3" max="3" width="19" style="318" customWidth="1"/>
    <col min="4" max="4" width="3.5703125" style="318" customWidth="1"/>
    <col min="5" max="7" width="10.42578125" style="318" customWidth="1"/>
    <col min="8" max="8" width="4.5703125" style="318" customWidth="1"/>
    <col min="9" max="9" width="10.140625" style="318" customWidth="1"/>
    <col min="10" max="10" width="11.28515625" style="318" customWidth="1"/>
    <col min="11" max="11" width="12.42578125" style="318" customWidth="1"/>
    <col min="12" max="16384" width="9.140625" style="318"/>
  </cols>
  <sheetData>
    <row r="1" spans="2:11" ht="12" customHeight="1">
      <c r="C1" s="331"/>
      <c r="F1" s="319"/>
      <c r="G1" s="332"/>
      <c r="H1" s="319"/>
      <c r="I1" s="319"/>
      <c r="J1" s="319"/>
      <c r="K1" s="319"/>
    </row>
    <row r="2" spans="2:11" ht="12.75">
      <c r="C2" s="619" t="s">
        <v>394</v>
      </c>
      <c r="D2" s="619"/>
      <c r="E2" s="619"/>
      <c r="F2" s="619"/>
      <c r="G2" s="619"/>
      <c r="H2" s="619"/>
      <c r="I2" s="619"/>
      <c r="J2" s="619"/>
      <c r="K2" s="619"/>
    </row>
    <row r="3" spans="2:11" ht="14.25" customHeight="1">
      <c r="C3" s="620" t="s">
        <v>199</v>
      </c>
      <c r="D3" s="620"/>
      <c r="E3" s="620"/>
      <c r="F3" s="620"/>
      <c r="G3" s="620"/>
      <c r="H3" s="620"/>
      <c r="I3" s="620"/>
      <c r="J3" s="620"/>
      <c r="K3" s="620"/>
    </row>
    <row r="4" spans="2:11" ht="3" customHeight="1">
      <c r="C4" s="334"/>
      <c r="D4" s="334"/>
      <c r="E4" s="334"/>
      <c r="F4" s="335"/>
      <c r="G4" s="335"/>
      <c r="H4" s="334"/>
      <c r="I4" s="335"/>
      <c r="J4" s="335"/>
      <c r="K4" s="335"/>
    </row>
    <row r="5" spans="2:11" ht="12.75" customHeight="1">
      <c r="C5" s="336"/>
      <c r="D5" s="337"/>
      <c r="E5" s="621">
        <v>2018</v>
      </c>
      <c r="F5" s="621"/>
      <c r="G5" s="621"/>
      <c r="H5" s="338"/>
      <c r="I5" s="339"/>
      <c r="J5" s="339">
        <v>2019</v>
      </c>
      <c r="K5" s="339"/>
    </row>
    <row r="6" spans="2:11" ht="36">
      <c r="C6" s="340"/>
      <c r="D6" s="323"/>
      <c r="E6" s="323" t="s">
        <v>334</v>
      </c>
      <c r="F6" s="323" t="s">
        <v>335</v>
      </c>
      <c r="G6" s="323" t="s">
        <v>336</v>
      </c>
      <c r="H6" s="341"/>
      <c r="I6" s="323" t="s">
        <v>334</v>
      </c>
      <c r="J6" s="323" t="s">
        <v>335</v>
      </c>
      <c r="K6" s="323" t="s">
        <v>336</v>
      </c>
    </row>
    <row r="7" spans="2:11" ht="12.75">
      <c r="B7" s="342"/>
      <c r="C7" s="262" t="s">
        <v>67</v>
      </c>
      <c r="D7" s="75"/>
      <c r="E7" s="129">
        <v>8.9596463017912242</v>
      </c>
      <c r="F7" s="129">
        <v>5.5003536982087775</v>
      </c>
      <c r="G7" s="129">
        <v>14.46</v>
      </c>
      <c r="H7" s="129"/>
      <c r="I7" s="129">
        <v>6.3606666955793418</v>
      </c>
      <c r="J7" s="129">
        <v>4.8793333044206584</v>
      </c>
      <c r="K7" s="129">
        <v>11.24</v>
      </c>
    </row>
    <row r="8" spans="2:11" ht="12.75">
      <c r="B8" s="342"/>
      <c r="C8" s="262" t="s">
        <v>56</v>
      </c>
      <c r="D8" s="75"/>
      <c r="E8" s="129">
        <v>5.7</v>
      </c>
      <c r="F8" s="129">
        <v>8.3335312378242605</v>
      </c>
      <c r="G8" s="129">
        <v>14.03353123782426</v>
      </c>
      <c r="H8" s="129"/>
      <c r="I8" s="129">
        <v>8.5500000000000007</v>
      </c>
      <c r="J8" s="129">
        <v>8.2931640419305541</v>
      </c>
      <c r="K8" s="129">
        <v>16.843164041930557</v>
      </c>
    </row>
    <row r="9" spans="2:11" ht="12.75">
      <c r="B9" s="342"/>
      <c r="C9" s="262" t="s">
        <v>68</v>
      </c>
      <c r="D9" s="75"/>
      <c r="E9" s="129">
        <v>0.96733315888274118</v>
      </c>
      <c r="F9" s="129">
        <v>0.93266684111725873</v>
      </c>
      <c r="G9" s="129">
        <v>1.9</v>
      </c>
      <c r="H9" s="129"/>
      <c r="I9" s="129">
        <v>0.71051747817734312</v>
      </c>
      <c r="J9" s="129">
        <v>0.56948252182265691</v>
      </c>
      <c r="K9" s="129">
        <v>1.28</v>
      </c>
    </row>
    <row r="10" spans="2:11" ht="12.75">
      <c r="B10" s="342"/>
      <c r="C10" s="262" t="s">
        <v>69</v>
      </c>
      <c r="D10" s="75"/>
      <c r="E10" s="129">
        <v>2.0568913196149592</v>
      </c>
      <c r="F10" s="129">
        <v>2.6931086803850408</v>
      </c>
      <c r="G10" s="129">
        <v>4.75</v>
      </c>
      <c r="H10" s="129"/>
      <c r="I10" s="129">
        <v>2.1952188818848777</v>
      </c>
      <c r="J10" s="129">
        <v>1.9047811181151217</v>
      </c>
      <c r="K10" s="129">
        <v>4.0999999999999996</v>
      </c>
    </row>
    <row r="11" spans="2:11" ht="12.75">
      <c r="B11" s="342"/>
      <c r="C11" s="262" t="s">
        <v>70</v>
      </c>
      <c r="D11" s="75"/>
      <c r="E11" s="129">
        <v>11.045538715360834</v>
      </c>
      <c r="F11" s="129">
        <v>0.5244612846391663</v>
      </c>
      <c r="G11" s="129">
        <v>11.57</v>
      </c>
      <c r="H11" s="129"/>
      <c r="I11" s="129" t="s">
        <v>46</v>
      </c>
      <c r="J11" s="129">
        <v>0.34091356242277554</v>
      </c>
      <c r="K11" s="129" t="s">
        <v>46</v>
      </c>
    </row>
    <row r="12" spans="2:11" ht="12.75">
      <c r="B12" s="342"/>
      <c r="C12" s="262" t="s">
        <v>71</v>
      </c>
      <c r="D12" s="75"/>
      <c r="E12" s="129">
        <v>6.7811667174118462</v>
      </c>
      <c r="F12" s="129">
        <v>2.9988332825881527</v>
      </c>
      <c r="G12" s="129">
        <v>9.7799999999999994</v>
      </c>
      <c r="H12" s="129"/>
      <c r="I12" s="129">
        <v>7.2972334833524792</v>
      </c>
      <c r="J12" s="129">
        <v>3.2027665166475208</v>
      </c>
      <c r="K12" s="129">
        <v>10.5</v>
      </c>
    </row>
    <row r="13" spans="2:11" ht="12.75">
      <c r="B13" s="342"/>
      <c r="C13" s="262" t="s">
        <v>72</v>
      </c>
      <c r="D13" s="75"/>
      <c r="E13" s="129">
        <v>11.272491821234951</v>
      </c>
      <c r="F13" s="129">
        <v>4.9875081787650517</v>
      </c>
      <c r="G13" s="129">
        <v>16.260000000000002</v>
      </c>
      <c r="H13" s="129"/>
      <c r="I13" s="129">
        <v>10.23909741823153</v>
      </c>
      <c r="J13" s="129">
        <v>3.6909025817684684</v>
      </c>
      <c r="K13" s="129">
        <v>13.93</v>
      </c>
    </row>
    <row r="14" spans="2:11" ht="12.75">
      <c r="B14" s="342"/>
      <c r="C14" s="262" t="s">
        <v>159</v>
      </c>
      <c r="D14" s="75"/>
      <c r="E14" s="129">
        <v>24.949272741952292</v>
      </c>
      <c r="F14" s="129">
        <v>9.9707272580477078</v>
      </c>
      <c r="G14" s="129">
        <v>34.92</v>
      </c>
      <c r="H14" s="129"/>
      <c r="I14" s="129">
        <v>20.738083564388113</v>
      </c>
      <c r="J14" s="129">
        <v>6.6219164356118867</v>
      </c>
      <c r="K14" s="129">
        <v>27.36</v>
      </c>
    </row>
    <row r="15" spans="2:11" ht="12.75">
      <c r="B15" s="342"/>
      <c r="C15" s="262" t="s">
        <v>74</v>
      </c>
      <c r="D15" s="75"/>
      <c r="E15" s="129">
        <v>16.275648594181654</v>
      </c>
      <c r="F15" s="129">
        <v>2.0743514058183461</v>
      </c>
      <c r="G15" s="129">
        <v>18.350000000000001</v>
      </c>
      <c r="H15" s="129"/>
      <c r="I15" s="129">
        <v>16.013827533503097</v>
      </c>
      <c r="J15" s="129">
        <v>1.8561724664969039</v>
      </c>
      <c r="K15" s="129">
        <v>17.87</v>
      </c>
    </row>
    <row r="16" spans="2:11" ht="12.75">
      <c r="B16" s="342"/>
      <c r="C16" s="262" t="s">
        <v>51</v>
      </c>
      <c r="D16" s="75"/>
      <c r="E16" s="129">
        <v>4.0976027418045913</v>
      </c>
      <c r="F16" s="129">
        <v>6.5423972581954093</v>
      </c>
      <c r="G16" s="129">
        <v>10.64</v>
      </c>
      <c r="H16" s="129"/>
      <c r="I16" s="129" t="s">
        <v>46</v>
      </c>
      <c r="J16" s="129">
        <v>6.5194737057569787</v>
      </c>
      <c r="K16" s="129" t="s">
        <v>46</v>
      </c>
    </row>
    <row r="17" spans="2:11" ht="12.75">
      <c r="B17" s="342"/>
      <c r="C17" s="262" t="s">
        <v>75</v>
      </c>
      <c r="D17" s="75"/>
      <c r="E17" s="129">
        <v>2.0375734761586335</v>
      </c>
      <c r="F17" s="129">
        <v>2.5024265238413665</v>
      </c>
      <c r="G17" s="129">
        <v>4.54</v>
      </c>
      <c r="H17" s="129"/>
      <c r="I17" s="129">
        <v>1.7834449189294852</v>
      </c>
      <c r="J17" s="129">
        <v>2.4765550810705146</v>
      </c>
      <c r="K17" s="129">
        <v>4.26</v>
      </c>
    </row>
    <row r="18" spans="2:11" ht="12.75">
      <c r="B18" s="342"/>
      <c r="C18" s="262" t="s">
        <v>76</v>
      </c>
      <c r="D18" s="75"/>
      <c r="E18" s="129">
        <v>7.7356972274651499</v>
      </c>
      <c r="F18" s="129">
        <v>2.6643027725348505</v>
      </c>
      <c r="G18" s="129">
        <v>10.4</v>
      </c>
      <c r="H18" s="129"/>
      <c r="I18" s="129">
        <v>6.7838503855568817</v>
      </c>
      <c r="J18" s="129">
        <v>2.4861496144431179</v>
      </c>
      <c r="K18" s="129">
        <v>9.27</v>
      </c>
    </row>
    <row r="19" spans="2:11" ht="12.75">
      <c r="B19" s="342"/>
      <c r="C19" s="262" t="s">
        <v>57</v>
      </c>
      <c r="D19" s="75"/>
      <c r="E19" s="129">
        <v>4.5699999999999878</v>
      </c>
      <c r="F19" s="129">
        <v>2.5000000000000124</v>
      </c>
      <c r="G19" s="129">
        <v>7.07</v>
      </c>
      <c r="H19" s="129"/>
      <c r="I19" s="129">
        <v>7.1999999999999789</v>
      </c>
      <c r="J19" s="129">
        <v>2.5000000000000204</v>
      </c>
      <c r="K19" s="129">
        <v>9.6999999999999993</v>
      </c>
    </row>
    <row r="20" spans="2:11" ht="12.75">
      <c r="B20" s="342"/>
      <c r="C20" s="262" t="s">
        <v>77</v>
      </c>
      <c r="D20" s="75"/>
      <c r="E20" s="129">
        <v>7.45318527145802</v>
      </c>
      <c r="F20" s="129">
        <v>2.9868147285419799</v>
      </c>
      <c r="G20" s="129">
        <v>10.44</v>
      </c>
      <c r="H20" s="129"/>
      <c r="I20" s="129">
        <v>6.1416741323237396</v>
      </c>
      <c r="J20" s="129">
        <v>2.8483258676762606</v>
      </c>
      <c r="K20" s="129">
        <v>8.99</v>
      </c>
    </row>
    <row r="21" spans="2:11" ht="13.5" customHeight="1">
      <c r="B21" s="342"/>
      <c r="C21" s="262" t="s">
        <v>78</v>
      </c>
      <c r="D21" s="75"/>
      <c r="E21" s="129">
        <v>24.677971244941258</v>
      </c>
      <c r="F21" s="129">
        <v>5.3220287550587431</v>
      </c>
      <c r="G21" s="129">
        <v>30</v>
      </c>
      <c r="H21" s="129"/>
      <c r="I21" s="129">
        <v>25.621987365206799</v>
      </c>
      <c r="J21" s="129">
        <v>5.6780126347932027</v>
      </c>
      <c r="K21" s="129">
        <v>31.3</v>
      </c>
    </row>
    <row r="22" spans="2:11" ht="12.75">
      <c r="B22" s="342"/>
      <c r="C22" s="262" t="s">
        <v>79</v>
      </c>
      <c r="D22" s="75"/>
      <c r="E22" s="129">
        <v>2.0112541521218437</v>
      </c>
      <c r="F22" s="129">
        <v>3.3287458478781562</v>
      </c>
      <c r="G22" s="129">
        <v>5.34</v>
      </c>
      <c r="H22" s="129"/>
      <c r="I22" s="129">
        <v>1.9543022412700943</v>
      </c>
      <c r="J22" s="129">
        <v>2.7456977587299058</v>
      </c>
      <c r="K22" s="129">
        <v>4.7</v>
      </c>
    </row>
    <row r="23" spans="2:11" s="343" customFormat="1" ht="12.75">
      <c r="B23" s="342"/>
      <c r="C23" s="262" t="s">
        <v>80</v>
      </c>
      <c r="D23" s="75"/>
      <c r="E23" s="129">
        <v>4.1897870691847769</v>
      </c>
      <c r="F23" s="129">
        <v>0.4502129308152229</v>
      </c>
      <c r="G23" s="129">
        <v>4.6399999999999997</v>
      </c>
      <c r="H23" s="129"/>
      <c r="I23" s="129">
        <v>4.5321591896589597</v>
      </c>
      <c r="J23" s="129">
        <v>0.63784081034104056</v>
      </c>
      <c r="K23" s="129">
        <v>5.17</v>
      </c>
    </row>
    <row r="24" spans="2:11" ht="12.75">
      <c r="B24" s="342"/>
      <c r="C24" s="262" t="s">
        <v>81</v>
      </c>
      <c r="D24" s="75"/>
      <c r="E24" s="129">
        <v>5.6328015738442927</v>
      </c>
      <c r="F24" s="129">
        <v>1.8871984261557069</v>
      </c>
      <c r="G24" s="129">
        <v>7.52</v>
      </c>
      <c r="H24" s="129"/>
      <c r="I24" s="129">
        <v>6.0119018938086315</v>
      </c>
      <c r="J24" s="129">
        <v>1.7780981061913683</v>
      </c>
      <c r="K24" s="129">
        <v>7.79</v>
      </c>
    </row>
    <row r="25" spans="2:11" ht="12.75">
      <c r="B25" s="342"/>
      <c r="C25" s="262" t="s">
        <v>82</v>
      </c>
      <c r="D25" s="75"/>
      <c r="E25" s="129">
        <v>4.8594876703148806</v>
      </c>
      <c r="F25" s="129">
        <v>3.6205123296851194</v>
      </c>
      <c r="G25" s="129">
        <v>8.48</v>
      </c>
      <c r="H25" s="129"/>
      <c r="I25" s="129">
        <v>4.3589036627359734</v>
      </c>
      <c r="J25" s="129">
        <v>3.4810963372640265</v>
      </c>
      <c r="K25" s="129">
        <v>7.84</v>
      </c>
    </row>
    <row r="26" spans="2:11" ht="12.75">
      <c r="B26" s="342"/>
      <c r="C26" s="262" t="s">
        <v>53</v>
      </c>
      <c r="D26" s="75"/>
      <c r="E26" s="129">
        <v>1.2943244228283719</v>
      </c>
      <c r="F26" s="129">
        <v>-2.4324422828371821E-2</v>
      </c>
      <c r="G26" s="129">
        <v>1.27</v>
      </c>
      <c r="H26" s="129"/>
      <c r="I26" s="129">
        <v>1.3904521679018544</v>
      </c>
      <c r="J26" s="129">
        <v>-0.13045216790185435</v>
      </c>
      <c r="K26" s="129">
        <v>1.26</v>
      </c>
    </row>
    <row r="27" spans="2:11" ht="12.75">
      <c r="B27" s="342"/>
      <c r="C27" s="262" t="s">
        <v>59</v>
      </c>
      <c r="D27" s="75"/>
      <c r="E27" s="129">
        <v>8.5053303704655931</v>
      </c>
      <c r="F27" s="129">
        <v>4.2246696295344064</v>
      </c>
      <c r="G27" s="129">
        <v>12.73</v>
      </c>
      <c r="H27" s="129"/>
      <c r="I27" s="129">
        <v>9.032235422937493</v>
      </c>
      <c r="J27" s="129">
        <v>4.1077645770625075</v>
      </c>
      <c r="K27" s="129">
        <v>13.14</v>
      </c>
    </row>
    <row r="28" spans="2:11">
      <c r="C28" s="262" t="s">
        <v>83</v>
      </c>
      <c r="D28" s="75"/>
      <c r="E28" s="129">
        <v>14.075730873325895</v>
      </c>
      <c r="F28" s="129">
        <v>4.4342691266741072</v>
      </c>
      <c r="G28" s="129">
        <v>18.510000000000002</v>
      </c>
      <c r="H28" s="129"/>
      <c r="I28" s="129">
        <v>13.290282189606828</v>
      </c>
      <c r="J28" s="129">
        <v>3.4597178103931725</v>
      </c>
      <c r="K28" s="129">
        <v>16.75</v>
      </c>
    </row>
    <row r="29" spans="2:11" s="333" customFormat="1">
      <c r="C29" s="262" t="s">
        <v>84</v>
      </c>
      <c r="D29" s="75"/>
      <c r="E29" s="129">
        <v>5</v>
      </c>
      <c r="F29" s="129">
        <v>0.93619627123906424</v>
      </c>
      <c r="G29" s="129">
        <v>6.53</v>
      </c>
      <c r="H29" s="129"/>
      <c r="I29" s="129">
        <v>5.3</v>
      </c>
      <c r="J29" s="129">
        <v>0.8890041246846081</v>
      </c>
      <c r="K29" s="129">
        <v>6.58</v>
      </c>
    </row>
    <row r="30" spans="2:11" s="333" customFormat="1">
      <c r="C30" s="262" t="s">
        <v>54</v>
      </c>
      <c r="D30" s="75"/>
      <c r="E30" s="129">
        <v>3.5197598047452301</v>
      </c>
      <c r="F30" s="129">
        <v>2.9302401952547701</v>
      </c>
      <c r="G30" s="129">
        <v>6.45</v>
      </c>
      <c r="H30" s="129"/>
      <c r="I30" s="129">
        <v>3.9246845450054493</v>
      </c>
      <c r="J30" s="129">
        <v>3.1753154549945504</v>
      </c>
      <c r="K30" s="129">
        <v>7.1</v>
      </c>
    </row>
    <row r="31" spans="2:11" s="333" customFormat="1">
      <c r="C31" s="262" t="s">
        <v>85</v>
      </c>
      <c r="D31" s="75"/>
      <c r="E31" s="129">
        <v>5.363614944211891</v>
      </c>
      <c r="F31" s="129">
        <v>2.4963850557881089</v>
      </c>
      <c r="G31" s="129">
        <v>7.86</v>
      </c>
      <c r="H31" s="129"/>
      <c r="I31" s="129">
        <v>6.1525352755804334</v>
      </c>
      <c r="J31" s="129">
        <v>2.6974647244195666</v>
      </c>
      <c r="K31" s="129">
        <v>8.85</v>
      </c>
    </row>
    <row r="32" spans="2:11" s="333" customFormat="1" ht="12" customHeight="1">
      <c r="C32" s="262" t="s">
        <v>391</v>
      </c>
      <c r="D32" s="75"/>
      <c r="E32" s="129">
        <v>9.6811361549615516</v>
      </c>
      <c r="F32" s="129">
        <v>2.9088638450384479</v>
      </c>
      <c r="G32" s="129">
        <v>12.59</v>
      </c>
      <c r="H32" s="129"/>
      <c r="I32" s="129">
        <v>12.127755906115482</v>
      </c>
      <c r="J32" s="129">
        <v>2.5022440938845194</v>
      </c>
      <c r="K32" s="129">
        <v>14.63</v>
      </c>
    </row>
    <row r="33" spans="3:11" s="343" customFormat="1">
      <c r="C33" s="344"/>
      <c r="D33" s="345"/>
      <c r="E33" s="345"/>
      <c r="F33" s="345"/>
      <c r="G33" s="345"/>
      <c r="H33" s="346"/>
      <c r="I33" s="345"/>
      <c r="J33" s="345"/>
      <c r="K33" s="345"/>
    </row>
    <row r="34" spans="3:11">
      <c r="C34" s="340" t="s">
        <v>87</v>
      </c>
      <c r="D34" s="340"/>
      <c r="E34" s="347">
        <v>5.3644464237186389</v>
      </c>
      <c r="F34" s="347">
        <v>4.0881203238322978</v>
      </c>
      <c r="G34" s="347">
        <v>9.4713171065764268</v>
      </c>
      <c r="H34" s="348"/>
      <c r="I34" s="347">
        <v>5.0287115019826469</v>
      </c>
      <c r="J34" s="347">
        <v>3.9434369790912349</v>
      </c>
      <c r="K34" s="347">
        <v>7.7585711982279895</v>
      </c>
    </row>
    <row r="35" spans="3:11" ht="12.75" customHeight="1">
      <c r="C35" s="349" t="s">
        <v>342</v>
      </c>
      <c r="D35" s="349"/>
      <c r="E35" s="349"/>
      <c r="F35" s="349"/>
      <c r="G35" s="349"/>
      <c r="H35" s="349"/>
      <c r="I35" s="349"/>
      <c r="J35" s="349"/>
      <c r="K35" s="349"/>
    </row>
    <row r="36" spans="3:11" ht="23.25" customHeight="1">
      <c r="C36" s="622" t="s">
        <v>392</v>
      </c>
      <c r="D36" s="622"/>
      <c r="E36" s="622"/>
      <c r="F36" s="622"/>
      <c r="G36" s="622"/>
      <c r="H36" s="622"/>
      <c r="I36" s="622"/>
      <c r="J36" s="622"/>
      <c r="K36" s="622"/>
    </row>
    <row r="37" spans="3:11" ht="21.75" customHeight="1">
      <c r="C37" s="623" t="s">
        <v>393</v>
      </c>
      <c r="D37" s="623"/>
      <c r="E37" s="623"/>
      <c r="F37" s="623"/>
      <c r="G37" s="623"/>
      <c r="H37" s="623"/>
      <c r="I37" s="623"/>
      <c r="J37" s="623"/>
      <c r="K37" s="623"/>
    </row>
  </sheetData>
  <mergeCells count="5">
    <mergeCell ref="C2:K2"/>
    <mergeCell ref="C3:K3"/>
    <mergeCell ref="E5:G5"/>
    <mergeCell ref="C36:K36"/>
    <mergeCell ref="C37:K37"/>
  </mergeCells>
  <conditionalFormatting sqref="C7:K32">
    <cfRule type="expression" dxfId="49" priority="1">
      <formula>MOD(ROW(),2)=0</formula>
    </cfRule>
  </conditionalFormatting>
  <pageMargins left="0.7" right="0.7" top="0.75" bottom="0.75" header="0.3" footer="0.3"/>
  <pageSetup scale="8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7:C47"/>
  <sheetViews>
    <sheetView workbookViewId="0"/>
  </sheetViews>
  <sheetFormatPr defaultColWidth="9.140625" defaultRowHeight="12.75"/>
  <cols>
    <col min="1" max="1" width="17.85546875" style="467" bestFit="1" customWidth="1"/>
    <col min="2" max="16384" width="9.140625" style="467"/>
  </cols>
  <sheetData>
    <row r="27" spans="1:3">
      <c r="A27" s="467" t="s">
        <v>1003</v>
      </c>
      <c r="B27" s="467" t="s">
        <v>1004</v>
      </c>
      <c r="C27" s="467" t="s">
        <v>1005</v>
      </c>
    </row>
    <row r="28" spans="1:3">
      <c r="A28" s="467" t="s">
        <v>1006</v>
      </c>
      <c r="B28" s="467">
        <v>245.99465645932997</v>
      </c>
      <c r="C28" s="468"/>
    </row>
    <row r="29" spans="1:3">
      <c r="A29" s="467" t="s">
        <v>1007</v>
      </c>
      <c r="B29" s="467">
        <v>259.91934798429997</v>
      </c>
      <c r="C29" s="468"/>
    </row>
    <row r="30" spans="1:3">
      <c r="A30" s="467" t="s">
        <v>1008</v>
      </c>
      <c r="B30" s="467">
        <v>265.15005471306699</v>
      </c>
      <c r="C30" s="468"/>
    </row>
    <row r="31" spans="1:3">
      <c r="A31" s="467" t="s">
        <v>1009</v>
      </c>
      <c r="B31" s="467">
        <v>275.00391506975001</v>
      </c>
      <c r="C31" s="468"/>
    </row>
    <row r="32" spans="1:3">
      <c r="A32" s="467" t="s">
        <v>1010</v>
      </c>
      <c r="B32" s="467">
        <v>276.08087068340001</v>
      </c>
      <c r="C32" s="468"/>
    </row>
    <row r="33" spans="1:3">
      <c r="A33" s="467" t="s">
        <v>1011</v>
      </c>
      <c r="B33" s="467">
        <v>276.23966262437904</v>
      </c>
      <c r="C33" s="468"/>
    </row>
    <row r="34" spans="1:3">
      <c r="A34" s="467" t="s">
        <v>1012</v>
      </c>
      <c r="B34" s="467">
        <v>314.67393992734003</v>
      </c>
      <c r="C34" s="468"/>
    </row>
    <row r="35" spans="1:3">
      <c r="A35" s="467" t="s">
        <v>1013</v>
      </c>
      <c r="B35" s="467">
        <v>329.64190867328006</v>
      </c>
      <c r="C35" s="468"/>
    </row>
    <row r="36" spans="1:3">
      <c r="A36" s="467" t="s">
        <v>1014</v>
      </c>
      <c r="B36" s="468"/>
      <c r="C36" s="467">
        <v>330.474339375299</v>
      </c>
    </row>
    <row r="37" spans="1:3">
      <c r="A37" s="467" t="s">
        <v>1015</v>
      </c>
      <c r="B37" s="467">
        <v>346.20161639911998</v>
      </c>
      <c r="C37" s="468"/>
    </row>
    <row r="38" spans="1:3">
      <c r="A38" s="467" t="s">
        <v>1016</v>
      </c>
      <c r="B38" s="467">
        <v>354.75004036152899</v>
      </c>
      <c r="C38" s="468"/>
    </row>
    <row r="39" spans="1:3">
      <c r="A39" s="467" t="s">
        <v>1017</v>
      </c>
      <c r="B39" s="467">
        <v>393.74859767242998</v>
      </c>
      <c r="C39" s="468"/>
    </row>
    <row r="40" spans="1:3">
      <c r="A40" s="467" t="s">
        <v>1018</v>
      </c>
      <c r="B40" s="468"/>
      <c r="C40" s="467">
        <v>484.18616748099998</v>
      </c>
    </row>
    <row r="41" spans="1:3">
      <c r="A41" s="467" t="s">
        <v>1019</v>
      </c>
      <c r="B41" s="467">
        <v>504.32905678770004</v>
      </c>
      <c r="C41" s="468"/>
    </row>
    <row r="42" spans="1:3">
      <c r="A42" s="467" t="s">
        <v>1020</v>
      </c>
      <c r="B42" s="468"/>
      <c r="C42" s="467">
        <v>533.67768925218002</v>
      </c>
    </row>
    <row r="43" spans="1:3">
      <c r="A43" s="467" t="s">
        <v>1021</v>
      </c>
      <c r="B43" s="468"/>
      <c r="C43" s="467">
        <v>537.08519221229596</v>
      </c>
    </row>
    <row r="44" spans="1:3">
      <c r="A44" s="467" t="s">
        <v>1022</v>
      </c>
      <c r="B44" s="468"/>
      <c r="C44" s="467">
        <v>722.70255708872003</v>
      </c>
    </row>
    <row r="45" spans="1:3">
      <c r="A45" s="467" t="s">
        <v>1023</v>
      </c>
      <c r="B45" s="468"/>
      <c r="C45" s="467">
        <v>747.94559773499998</v>
      </c>
    </row>
    <row r="46" spans="1:3">
      <c r="A46" s="467" t="s">
        <v>1024</v>
      </c>
      <c r="B46" s="468"/>
      <c r="C46" s="467">
        <v>772.99086365352002</v>
      </c>
    </row>
    <row r="47" spans="1:3">
      <c r="A47" s="467" t="s">
        <v>1025</v>
      </c>
      <c r="B47" s="468"/>
      <c r="C47" s="467">
        <v>888.10449539000001</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2:J52"/>
  <sheetViews>
    <sheetView workbookViewId="0"/>
  </sheetViews>
  <sheetFormatPr defaultColWidth="9.140625" defaultRowHeight="15"/>
  <cols>
    <col min="1" max="1" width="34.85546875" style="469" customWidth="1"/>
    <col min="2" max="16384" width="9.140625" style="469"/>
  </cols>
  <sheetData>
    <row r="22" spans="1:10">
      <c r="B22" s="470" t="s">
        <v>1026</v>
      </c>
      <c r="C22" s="470" t="s">
        <v>1027</v>
      </c>
      <c r="D22" s="470" t="s">
        <v>1028</v>
      </c>
      <c r="G22" s="470"/>
      <c r="H22" s="470"/>
      <c r="I22" s="470"/>
      <c r="J22" s="470"/>
    </row>
    <row r="23" spans="1:10">
      <c r="A23" s="471" t="s">
        <v>1029</v>
      </c>
      <c r="B23" s="469">
        <v>23.890496790409088</v>
      </c>
      <c r="C23" s="469">
        <v>500.02346038818359</v>
      </c>
      <c r="D23" s="469">
        <v>76.258772611618042</v>
      </c>
    </row>
    <row r="24" spans="1:10">
      <c r="A24" s="471" t="s">
        <v>1030</v>
      </c>
      <c r="B24" s="469">
        <v>32.244351506233215</v>
      </c>
      <c r="C24" s="469">
        <v>1799.015998840332</v>
      </c>
      <c r="D24" s="469">
        <v>91.580724716186523</v>
      </c>
    </row>
    <row r="25" spans="1:10">
      <c r="A25" s="472" t="s">
        <v>1031</v>
      </c>
      <c r="B25" s="469">
        <v>11.806181818246841</v>
      </c>
      <c r="C25" s="469">
        <v>1692.5455093383789</v>
      </c>
      <c r="D25" s="469">
        <v>85.824429988861084</v>
      </c>
    </row>
    <row r="26" spans="1:10">
      <c r="A26" s="472" t="s">
        <v>1023</v>
      </c>
      <c r="B26" s="469">
        <v>5.5610176175832748</v>
      </c>
      <c r="C26" s="469">
        <v>1453.0157089233398</v>
      </c>
      <c r="D26" s="469">
        <v>25.195273756980896</v>
      </c>
    </row>
    <row r="27" spans="1:10">
      <c r="A27" s="472" t="s">
        <v>1025</v>
      </c>
      <c r="B27" s="469">
        <v>2.6796316727995872</v>
      </c>
      <c r="C27" s="469">
        <v>2790.5145645141602</v>
      </c>
      <c r="D27" s="469">
        <v>95.598971843719482</v>
      </c>
    </row>
    <row r="28" spans="1:10">
      <c r="A28" s="472" t="s">
        <v>1020</v>
      </c>
      <c r="B28" s="469">
        <v>31.799077987670898</v>
      </c>
      <c r="C28" s="469">
        <v>4778.5125732421875</v>
      </c>
      <c r="D28" s="469">
        <v>93.137085437774658</v>
      </c>
    </row>
    <row r="29" spans="1:10">
      <c r="A29" s="471" t="s">
        <v>1032</v>
      </c>
      <c r="B29" s="469">
        <v>33.588778972625732</v>
      </c>
      <c r="C29" s="469">
        <v>2150.7524490356445</v>
      </c>
      <c r="D29" s="469">
        <v>91.499316692352295</v>
      </c>
    </row>
    <row r="30" spans="1:10">
      <c r="A30" s="471" t="s">
        <v>1018</v>
      </c>
      <c r="B30" s="469">
        <v>28.456113904169651</v>
      </c>
      <c r="C30" s="469">
        <v>3902.4037604681694</v>
      </c>
      <c r="D30" s="469">
        <v>96.633960252544597</v>
      </c>
    </row>
    <row r="31" spans="1:10">
      <c r="A31" s="472" t="s">
        <v>1014</v>
      </c>
      <c r="B31" s="469">
        <v>2.038346058632349</v>
      </c>
      <c r="C31" s="469">
        <v>277.13538601389638</v>
      </c>
      <c r="D31" s="469">
        <v>70.217465184537474</v>
      </c>
    </row>
    <row r="32" spans="1:10">
      <c r="A32" s="472" t="s">
        <v>1033</v>
      </c>
      <c r="B32" s="469">
        <v>61.198816541319431</v>
      </c>
      <c r="C32" s="469">
        <v>3935.594275509226</v>
      </c>
      <c r="D32" s="469">
        <v>94.693541752365277</v>
      </c>
    </row>
    <row r="33" spans="1:10">
      <c r="A33" s="472" t="s">
        <v>1021</v>
      </c>
      <c r="B33" s="469">
        <v>9.2111877019138824</v>
      </c>
      <c r="C33" s="469">
        <v>8675.0712604581749</v>
      </c>
      <c r="D33" s="469">
        <v>96.403175832687836</v>
      </c>
    </row>
    <row r="35" spans="1:10">
      <c r="A35" s="472"/>
    </row>
    <row r="36" spans="1:10">
      <c r="A36" s="472"/>
    </row>
    <row r="37" spans="1:10">
      <c r="A37" s="472"/>
    </row>
    <row r="38" spans="1:10">
      <c r="A38" s="472"/>
    </row>
    <row r="39" spans="1:10">
      <c r="A39" s="472"/>
    </row>
    <row r="40" spans="1:10">
      <c r="A40" s="472"/>
    </row>
    <row r="41" spans="1:10">
      <c r="A41" s="472"/>
    </row>
    <row r="42" spans="1:10">
      <c r="A42" s="472"/>
    </row>
    <row r="43" spans="1:10">
      <c r="A43" s="472"/>
    </row>
    <row r="44" spans="1:10">
      <c r="A44" s="472"/>
      <c r="D44" s="470"/>
      <c r="G44" s="470"/>
      <c r="H44" s="470"/>
      <c r="I44" s="470"/>
      <c r="J44" s="470"/>
    </row>
    <row r="45" spans="1:10">
      <c r="A45" s="472"/>
      <c r="C45" s="470"/>
      <c r="F45" s="470"/>
    </row>
    <row r="46" spans="1:10">
      <c r="C46" s="470"/>
      <c r="F46" s="470"/>
    </row>
    <row r="51" spans="3:6">
      <c r="C51" s="470"/>
      <c r="F51" s="470"/>
    </row>
    <row r="52" spans="3:6">
      <c r="C52" s="470"/>
      <c r="F52" s="470"/>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6:B47"/>
  <sheetViews>
    <sheetView zoomScaleNormal="100" workbookViewId="0"/>
  </sheetViews>
  <sheetFormatPr defaultColWidth="9.140625" defaultRowHeight="15"/>
  <cols>
    <col min="1" max="1" width="29.85546875" style="455" customWidth="1"/>
    <col min="2" max="3" width="9.140625" style="455"/>
    <col min="4" max="4" width="9.140625" style="455" customWidth="1"/>
    <col min="5" max="5" width="1.85546875" style="455" customWidth="1"/>
    <col min="6" max="16384" width="9.140625" style="455"/>
  </cols>
  <sheetData>
    <row r="26" spans="1:2">
      <c r="B26" s="455" t="s">
        <v>1034</v>
      </c>
    </row>
    <row r="27" spans="1:2">
      <c r="A27" s="455" t="s">
        <v>51</v>
      </c>
      <c r="B27" s="473">
        <v>1.0629999999999999</v>
      </c>
    </row>
    <row r="28" spans="1:2">
      <c r="A28" s="455" t="s">
        <v>50</v>
      </c>
      <c r="B28" s="473">
        <v>0.73599999999999999</v>
      </c>
    </row>
    <row r="29" spans="1:2">
      <c r="A29" s="455" t="s">
        <v>75</v>
      </c>
      <c r="B29" s="473">
        <v>0.21</v>
      </c>
    </row>
    <row r="30" spans="1:2">
      <c r="A30" s="455" t="s">
        <v>78</v>
      </c>
      <c r="B30" s="473">
        <v>0.16200000000000001</v>
      </c>
    </row>
    <row r="31" spans="1:2">
      <c r="A31" s="455" t="s">
        <v>92</v>
      </c>
      <c r="B31" s="473">
        <v>0.14599999999999999</v>
      </c>
    </row>
    <row r="32" spans="1:2">
      <c r="A32" s="455" t="s">
        <v>141</v>
      </c>
      <c r="B32" s="473">
        <v>0.108</v>
      </c>
    </row>
    <row r="33" spans="1:2">
      <c r="A33" s="455" t="s">
        <v>56</v>
      </c>
      <c r="B33" s="473">
        <v>9.7000000000000003E-2</v>
      </c>
    </row>
    <row r="34" spans="1:2">
      <c r="A34" s="455" t="s">
        <v>101</v>
      </c>
      <c r="B34" s="473">
        <v>9.1999999999999998E-2</v>
      </c>
    </row>
    <row r="35" spans="1:2" hidden="1">
      <c r="A35" s="455" t="s">
        <v>57</v>
      </c>
      <c r="B35" s="473">
        <v>6.9000000000000006E-2</v>
      </c>
    </row>
    <row r="36" spans="1:2" hidden="1">
      <c r="A36" s="455" t="s">
        <v>1035</v>
      </c>
      <c r="B36" s="473">
        <v>6.4000000000000001E-2</v>
      </c>
    </row>
    <row r="37" spans="1:2">
      <c r="A37" s="455" t="s">
        <v>1036</v>
      </c>
      <c r="B37" s="473">
        <v>1.5860000000000003</v>
      </c>
    </row>
    <row r="38" spans="1:2">
      <c r="A38" s="455" t="s">
        <v>1037</v>
      </c>
      <c r="B38" s="473">
        <v>3.2</v>
      </c>
    </row>
    <row r="47" spans="1:2" ht="22.5" customHeight="1"/>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1:C24"/>
  <sheetViews>
    <sheetView workbookViewId="0"/>
  </sheetViews>
  <sheetFormatPr defaultRowHeight="15"/>
  <cols>
    <col min="1" max="16384" width="9.140625" style="455"/>
  </cols>
  <sheetData>
    <row r="21" spans="1:3">
      <c r="B21" s="455">
        <v>2006</v>
      </c>
      <c r="C21" s="455">
        <v>2016</v>
      </c>
    </row>
    <row r="22" spans="1:3">
      <c r="A22" s="455" t="s">
        <v>1038</v>
      </c>
      <c r="B22" s="455">
        <v>8</v>
      </c>
      <c r="C22" s="455">
        <v>97.5</v>
      </c>
    </row>
    <row r="23" spans="1:3">
      <c r="A23" s="455" t="s">
        <v>1039</v>
      </c>
      <c r="B23" s="455">
        <v>33</v>
      </c>
      <c r="C23" s="455">
        <v>100</v>
      </c>
    </row>
    <row r="24" spans="1:3">
      <c r="A24" s="455" t="s">
        <v>1040</v>
      </c>
      <c r="B24" s="455">
        <v>13</v>
      </c>
      <c r="C24" s="455">
        <v>98</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5:D52"/>
  <sheetViews>
    <sheetView workbookViewId="0"/>
  </sheetViews>
  <sheetFormatPr defaultRowHeight="12.75"/>
  <cols>
    <col min="1" max="1" width="9.140625" style="476"/>
    <col min="2" max="4" width="9.85546875" style="476" customWidth="1"/>
    <col min="5" max="16384" width="9.140625" style="476"/>
  </cols>
  <sheetData>
    <row r="25" spans="1:4">
      <c r="A25" s="474" t="s">
        <v>169</v>
      </c>
      <c r="B25" s="475" t="s">
        <v>294</v>
      </c>
      <c r="C25" s="475" t="s">
        <v>345</v>
      </c>
      <c r="D25" s="475" t="s">
        <v>286</v>
      </c>
    </row>
    <row r="26" spans="1:4">
      <c r="A26" s="477">
        <v>1990</v>
      </c>
      <c r="B26" s="478">
        <v>1.8048640489578247</v>
      </c>
      <c r="C26" s="478">
        <v>0.37857434153556824</v>
      </c>
      <c r="D26" s="478">
        <v>0.10274980962276459</v>
      </c>
    </row>
    <row r="27" spans="1:4">
      <c r="A27" s="477">
        <v>1991</v>
      </c>
      <c r="B27" s="478">
        <v>1.7737938165664673</v>
      </c>
      <c r="C27" s="478">
        <v>0.39835464954376221</v>
      </c>
      <c r="D27" s="478">
        <v>9.1495044529438019E-2</v>
      </c>
    </row>
    <row r="28" spans="1:4">
      <c r="A28" s="477">
        <v>1992</v>
      </c>
      <c r="B28" s="478">
        <v>1.8228739500045776</v>
      </c>
      <c r="C28" s="478">
        <v>0.36201268434524536</v>
      </c>
      <c r="D28" s="478">
        <v>0.13712915778160095</v>
      </c>
    </row>
    <row r="29" spans="1:4">
      <c r="A29" s="477">
        <v>1993</v>
      </c>
      <c r="B29" s="478">
        <v>1.8818634748458862</v>
      </c>
      <c r="C29" s="478">
        <v>0.34319782257080078</v>
      </c>
      <c r="D29" s="478">
        <v>0.10310538858175278</v>
      </c>
    </row>
    <row r="30" spans="1:4">
      <c r="A30" s="477">
        <v>1994</v>
      </c>
      <c r="B30" s="478">
        <v>1.8066442012786865</v>
      </c>
      <c r="C30" s="478">
        <v>0.38817861676216125</v>
      </c>
      <c r="D30" s="478">
        <v>0.24634958803653717</v>
      </c>
    </row>
    <row r="31" spans="1:4">
      <c r="A31" s="477">
        <v>95</v>
      </c>
      <c r="B31" s="478">
        <v>1.6234008073806763</v>
      </c>
      <c r="C31" s="478">
        <v>0.32058525085449219</v>
      </c>
      <c r="D31" s="478">
        <v>0.21174970269203186</v>
      </c>
    </row>
    <row r="32" spans="1:4">
      <c r="A32" s="477">
        <v>1996</v>
      </c>
      <c r="B32" s="478">
        <v>1.8631378412246704</v>
      </c>
      <c r="C32" s="478">
        <v>0.37910735607147217</v>
      </c>
      <c r="D32" s="478">
        <v>0.23365624248981476</v>
      </c>
    </row>
    <row r="33" spans="1:4">
      <c r="A33" s="477">
        <v>1997</v>
      </c>
      <c r="B33" s="478">
        <v>1.7168018817901611</v>
      </c>
      <c r="C33" s="478">
        <v>0.40066531300544739</v>
      </c>
      <c r="D33" s="478">
        <v>0.22583289444446564</v>
      </c>
    </row>
    <row r="34" spans="1:4">
      <c r="A34" s="477">
        <v>1998</v>
      </c>
      <c r="B34" s="478">
        <v>1.7317386865615845</v>
      </c>
      <c r="C34" s="478">
        <v>0.42092528939247131</v>
      </c>
      <c r="D34" s="478">
        <v>0.17683590948581696</v>
      </c>
    </row>
    <row r="35" spans="1:4">
      <c r="A35" s="477">
        <v>1999</v>
      </c>
      <c r="B35" s="478">
        <v>1.7818930149078369</v>
      </c>
      <c r="C35" s="478">
        <v>0.44698202610015869</v>
      </c>
      <c r="D35" s="478">
        <v>0.18204404413700104</v>
      </c>
    </row>
    <row r="36" spans="1:4">
      <c r="A36" s="477">
        <v>2000</v>
      </c>
      <c r="B36" s="478">
        <v>1.7797129154205322</v>
      </c>
      <c r="C36" s="478">
        <v>0.46968698501586914</v>
      </c>
      <c r="D36" s="478">
        <v>0.18766915798187256</v>
      </c>
    </row>
    <row r="37" spans="1:4">
      <c r="A37" s="477">
        <v>2001</v>
      </c>
      <c r="B37" s="478">
        <v>1.7233939170837402</v>
      </c>
      <c r="C37" s="478">
        <v>0.47662800550460815</v>
      </c>
      <c r="D37" s="478">
        <v>0.16772346198558807</v>
      </c>
    </row>
    <row r="38" spans="1:4">
      <c r="A38" s="477">
        <v>2002</v>
      </c>
      <c r="B38" s="478">
        <v>1.6407636404037476</v>
      </c>
      <c r="C38" s="478">
        <v>0.56904178857803345</v>
      </c>
      <c r="D38" s="478">
        <v>0.14048708975315094</v>
      </c>
    </row>
    <row r="39" spans="1:4">
      <c r="A39" s="477">
        <v>2003</v>
      </c>
      <c r="B39" s="478">
        <v>1.6727224588394165</v>
      </c>
      <c r="C39" s="478">
        <v>0.55511879920959473</v>
      </c>
      <c r="D39" s="478">
        <v>0.17665013670921326</v>
      </c>
    </row>
    <row r="40" spans="1:4">
      <c r="A40" s="477">
        <v>2004</v>
      </c>
      <c r="B40" s="478">
        <v>1.7004152536392212</v>
      </c>
      <c r="C40" s="478">
        <v>0.52320599555969238</v>
      </c>
      <c r="D40" s="478">
        <v>0.17403523623943329</v>
      </c>
    </row>
    <row r="41" spans="1:4">
      <c r="A41" s="479" t="s">
        <v>370</v>
      </c>
      <c r="B41" s="478">
        <v>1.7523458003997803</v>
      </c>
      <c r="C41" s="478">
        <v>0.54363155364990234</v>
      </c>
      <c r="D41" s="478">
        <v>0.16232927143573761</v>
      </c>
    </row>
    <row r="42" spans="1:4">
      <c r="A42" s="477">
        <v>2006</v>
      </c>
      <c r="B42" s="478">
        <v>1.7932065725326538</v>
      </c>
      <c r="C42" s="478">
        <v>0.5246584415435791</v>
      </c>
      <c r="D42" s="478">
        <v>0.14406692981719971</v>
      </c>
    </row>
    <row r="43" spans="1:4">
      <c r="A43" s="477">
        <v>2007</v>
      </c>
      <c r="B43" s="478">
        <v>1.7921466827392578</v>
      </c>
      <c r="C43" s="478">
        <v>0.54066759347915649</v>
      </c>
      <c r="D43" s="478">
        <v>0.12178350239992142</v>
      </c>
    </row>
    <row r="44" spans="1:4">
      <c r="A44" s="477">
        <v>2008</v>
      </c>
      <c r="B44" s="478">
        <v>1.6272892951965332</v>
      </c>
      <c r="C44" s="478">
        <v>0.50843119621276855</v>
      </c>
      <c r="D44" s="478">
        <v>0.14916437864303589</v>
      </c>
    </row>
    <row r="45" spans="1:4">
      <c r="A45" s="477">
        <v>2009</v>
      </c>
      <c r="B45" s="478">
        <v>1.6276689767837524</v>
      </c>
      <c r="C45" s="478">
        <v>0.53260242938995361</v>
      </c>
      <c r="D45" s="478">
        <v>0.11044345051050186</v>
      </c>
    </row>
    <row r="46" spans="1:4">
      <c r="A46" s="477">
        <v>10</v>
      </c>
      <c r="B46" s="478">
        <v>1.6273974180221558</v>
      </c>
      <c r="C46" s="478">
        <v>0.52829772233963013</v>
      </c>
      <c r="D46" s="478">
        <v>0.12158279865980148</v>
      </c>
    </row>
    <row r="47" spans="1:4">
      <c r="A47" s="477">
        <v>2011</v>
      </c>
      <c r="B47" s="478">
        <v>1.6431225538253784</v>
      </c>
      <c r="C47" s="478">
        <v>0.53758096694946289</v>
      </c>
      <c r="D47" s="478">
        <v>0.13282652199268341</v>
      </c>
    </row>
    <row r="48" spans="1:4">
      <c r="A48" s="477">
        <v>2012</v>
      </c>
      <c r="B48" s="478">
        <v>1.6887784004211426</v>
      </c>
      <c r="C48" s="478">
        <v>0.5956885814666748</v>
      </c>
      <c r="D48" s="478">
        <v>0.13859099149703979</v>
      </c>
    </row>
    <row r="49" spans="1:4">
      <c r="A49" s="477">
        <v>2013</v>
      </c>
      <c r="B49" s="478">
        <v>1.7309503555297852</v>
      </c>
      <c r="C49" s="478">
        <v>0.66026514768600464</v>
      </c>
      <c r="D49" s="478">
        <v>0.17462047934532166</v>
      </c>
    </row>
    <row r="50" spans="1:4">
      <c r="A50" s="477">
        <v>2014</v>
      </c>
      <c r="B50" s="478">
        <v>1.8142696619033813</v>
      </c>
      <c r="C50" s="478">
        <v>0.71463572978973389</v>
      </c>
      <c r="D50" s="478">
        <v>0.1609780490398407</v>
      </c>
    </row>
    <row r="51" spans="1:4">
      <c r="A51" s="477">
        <v>15</v>
      </c>
      <c r="B51" s="478">
        <v>1.8397451639175415</v>
      </c>
      <c r="C51" s="478">
        <v>0.81399315595626831</v>
      </c>
      <c r="D51" s="478">
        <v>0.1436811238527298</v>
      </c>
    </row>
    <row r="52" spans="1:4">
      <c r="A52" s="477">
        <v>2016</v>
      </c>
      <c r="B52" s="478">
        <v>2.0194823741912842</v>
      </c>
      <c r="C52" s="478">
        <v>0.82084208726882935</v>
      </c>
      <c r="D52" s="478">
        <v>0.1510809063911438</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3:E27"/>
  <sheetViews>
    <sheetView zoomScaleNormal="100" workbookViewId="0"/>
  </sheetViews>
  <sheetFormatPr defaultRowHeight="15"/>
  <cols>
    <col min="1" max="16384" width="9.140625" style="455"/>
  </cols>
  <sheetData>
    <row r="23" spans="1:5">
      <c r="A23" s="637" t="s">
        <v>981</v>
      </c>
      <c r="B23" s="637"/>
      <c r="D23" s="637" t="s">
        <v>982</v>
      </c>
      <c r="E23" s="637"/>
    </row>
    <row r="24" spans="1:5">
      <c r="A24" s="455" t="s">
        <v>1041</v>
      </c>
      <c r="B24" s="480">
        <v>0.28999999999999998</v>
      </c>
      <c r="C24" s="480"/>
      <c r="D24" s="455" t="s">
        <v>1042</v>
      </c>
      <c r="E24" s="480">
        <v>0.52</v>
      </c>
    </row>
    <row r="25" spans="1:5">
      <c r="A25" s="455" t="s">
        <v>1043</v>
      </c>
      <c r="B25" s="480">
        <v>0.57999999999999996</v>
      </c>
      <c r="C25" s="480"/>
      <c r="D25" s="455" t="s">
        <v>1044</v>
      </c>
      <c r="E25" s="480">
        <v>0.48</v>
      </c>
    </row>
    <row r="26" spans="1:5">
      <c r="A26" s="455" t="s">
        <v>1045</v>
      </c>
      <c r="B26" s="480">
        <v>7.0000000000000007E-2</v>
      </c>
      <c r="C26" s="480"/>
    </row>
    <row r="27" spans="1:5">
      <c r="A27" s="455" t="s">
        <v>1046</v>
      </c>
      <c r="B27" s="480">
        <v>0.06</v>
      </c>
      <c r="C27" s="480"/>
    </row>
  </sheetData>
  <mergeCells count="2">
    <mergeCell ref="A23:B23"/>
    <mergeCell ref="D23:E23"/>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F15"/>
  <sheetViews>
    <sheetView workbookViewId="0"/>
  </sheetViews>
  <sheetFormatPr defaultRowHeight="12"/>
  <cols>
    <col min="1" max="1" width="9.140625" style="482"/>
    <col min="2" max="2" width="13.28515625" style="482" customWidth="1"/>
    <col min="3" max="3" width="14.85546875" style="482" customWidth="1"/>
    <col min="4" max="4" width="30.7109375" style="482" customWidth="1"/>
    <col min="5" max="5" width="25.28515625" style="482" customWidth="1"/>
    <col min="6" max="6" width="17.85546875" style="482" customWidth="1"/>
    <col min="7" max="16384" width="9.140625" style="482"/>
  </cols>
  <sheetData>
    <row r="2" spans="2:6" ht="12.75">
      <c r="B2" s="481" t="s">
        <v>1047</v>
      </c>
    </row>
    <row r="3" spans="2:6" ht="12.75" thickBot="1">
      <c r="B3" s="483"/>
      <c r="C3" s="483"/>
      <c r="D3" s="483"/>
      <c r="E3" s="483"/>
      <c r="F3" s="483"/>
    </row>
    <row r="4" spans="2:6" ht="15.75" customHeight="1" thickBot="1">
      <c r="B4" s="648"/>
      <c r="C4" s="648"/>
      <c r="D4" s="649" t="s">
        <v>1048</v>
      </c>
      <c r="E4" s="649"/>
      <c r="F4" s="649"/>
    </row>
    <row r="5" spans="2:6" ht="15.75" customHeight="1">
      <c r="B5" s="484"/>
      <c r="C5" s="484"/>
      <c r="D5" s="485" t="s">
        <v>1049</v>
      </c>
      <c r="E5" s="486" t="s">
        <v>1050</v>
      </c>
      <c r="F5" s="487" t="s">
        <v>1051</v>
      </c>
    </row>
    <row r="6" spans="2:6" ht="12.75" customHeight="1">
      <c r="B6" s="639" t="s">
        <v>1052</v>
      </c>
      <c r="C6" s="488" t="s">
        <v>1053</v>
      </c>
      <c r="D6" s="489" t="s">
        <v>1054</v>
      </c>
      <c r="E6" s="489" t="s">
        <v>1055</v>
      </c>
      <c r="F6" s="490"/>
    </row>
    <row r="7" spans="2:6" ht="12.75" customHeight="1">
      <c r="B7" s="650"/>
      <c r="C7" s="491" t="s">
        <v>1056</v>
      </c>
      <c r="D7" s="492" t="s">
        <v>1057</v>
      </c>
      <c r="E7" s="492" t="s">
        <v>1058</v>
      </c>
      <c r="F7" s="493"/>
    </row>
    <row r="8" spans="2:6" ht="22.5" customHeight="1">
      <c r="B8" s="640"/>
      <c r="C8" s="494" t="s">
        <v>1059</v>
      </c>
      <c r="D8" s="495" t="s">
        <v>1060</v>
      </c>
      <c r="E8" s="495" t="s">
        <v>1061</v>
      </c>
      <c r="F8" s="496"/>
    </row>
    <row r="9" spans="2:6" ht="22.5" customHeight="1">
      <c r="B9" s="639" t="s">
        <v>1041</v>
      </c>
      <c r="C9" s="488" t="s">
        <v>1062</v>
      </c>
      <c r="D9" s="489" t="s">
        <v>1063</v>
      </c>
      <c r="E9" s="489" t="s">
        <v>1064</v>
      </c>
      <c r="F9" s="497" t="s">
        <v>1065</v>
      </c>
    </row>
    <row r="10" spans="2:6" ht="35.25" customHeight="1">
      <c r="B10" s="650"/>
      <c r="C10" s="651" t="s">
        <v>1066</v>
      </c>
      <c r="D10" s="652" t="s">
        <v>1063</v>
      </c>
      <c r="E10" s="498" t="s">
        <v>1067</v>
      </c>
      <c r="F10" s="499"/>
    </row>
    <row r="11" spans="2:6" ht="12.75" customHeight="1">
      <c r="B11" s="640"/>
      <c r="C11" s="642"/>
      <c r="D11" s="644"/>
      <c r="E11" s="495" t="s">
        <v>1068</v>
      </c>
      <c r="F11" s="500"/>
    </row>
    <row r="12" spans="2:6" ht="12.75" customHeight="1">
      <c r="B12" s="639" t="s">
        <v>1069</v>
      </c>
      <c r="C12" s="641" t="s">
        <v>1070</v>
      </c>
      <c r="D12" s="489" t="s">
        <v>1071</v>
      </c>
      <c r="E12" s="643"/>
      <c r="F12" s="645"/>
    </row>
    <row r="13" spans="2:6" ht="22.5" customHeight="1">
      <c r="B13" s="640"/>
      <c r="C13" s="642"/>
      <c r="D13" s="495" t="s">
        <v>1072</v>
      </c>
      <c r="E13" s="644"/>
      <c r="F13" s="646"/>
    </row>
    <row r="15" spans="2:6">
      <c r="B15" s="647" t="s">
        <v>1073</v>
      </c>
      <c r="C15" s="647"/>
      <c r="D15" s="647"/>
      <c r="E15" s="647"/>
      <c r="F15" s="647"/>
    </row>
  </sheetData>
  <mergeCells count="11">
    <mergeCell ref="B4:C4"/>
    <mergeCell ref="D4:F4"/>
    <mergeCell ref="B6:B8"/>
    <mergeCell ref="B9:B11"/>
    <mergeCell ref="C10:C11"/>
    <mergeCell ref="D10:D11"/>
    <mergeCell ref="B12:B13"/>
    <mergeCell ref="C12:C13"/>
    <mergeCell ref="E12:E13"/>
    <mergeCell ref="F12:F13"/>
    <mergeCell ref="B15:F15"/>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25:D962"/>
  <sheetViews>
    <sheetView zoomScaleNormal="100" workbookViewId="0"/>
  </sheetViews>
  <sheetFormatPr defaultRowHeight="15"/>
  <cols>
    <col min="1" max="1" width="10.7109375" style="469" bestFit="1" customWidth="1"/>
    <col min="2" max="4" width="9.28515625" style="505" customWidth="1"/>
    <col min="5" max="5" width="9.140625" style="469"/>
    <col min="6" max="6" width="31.85546875" style="469" bestFit="1" customWidth="1"/>
    <col min="7" max="16384" width="9.140625" style="469"/>
  </cols>
  <sheetData>
    <row r="25" spans="1:4" s="501" customFormat="1">
      <c r="A25" s="501" t="s">
        <v>368</v>
      </c>
      <c r="B25" s="502" t="s">
        <v>1074</v>
      </c>
      <c r="C25" s="502" t="s">
        <v>1075</v>
      </c>
      <c r="D25" s="502" t="s">
        <v>1076</v>
      </c>
    </row>
    <row r="26" spans="1:4">
      <c r="A26" s="503">
        <v>39085</v>
      </c>
      <c r="B26" s="504"/>
      <c r="C26" s="504"/>
      <c r="D26" s="504"/>
    </row>
    <row r="27" spans="1:4">
      <c r="A27" s="503">
        <v>39086</v>
      </c>
      <c r="B27" s="504"/>
      <c r="C27" s="504"/>
      <c r="D27" s="504"/>
    </row>
    <row r="28" spans="1:4">
      <c r="A28" s="503">
        <v>39087</v>
      </c>
      <c r="B28" s="504"/>
      <c r="C28" s="504"/>
      <c r="D28" s="504"/>
    </row>
    <row r="29" spans="1:4">
      <c r="A29" s="503">
        <v>39091</v>
      </c>
      <c r="B29" s="504"/>
      <c r="C29" s="504"/>
      <c r="D29" s="504"/>
    </row>
    <row r="30" spans="1:4">
      <c r="A30" s="503">
        <v>39092</v>
      </c>
      <c r="B30" s="504">
        <v>2.6272730827331543</v>
      </c>
      <c r="C30" s="504"/>
      <c r="D30" s="504"/>
    </row>
    <row r="31" spans="1:4">
      <c r="A31" s="503">
        <v>39093</v>
      </c>
      <c r="B31" s="504">
        <v>2.466200590133667</v>
      </c>
      <c r="C31" s="504"/>
      <c r="D31" s="504"/>
    </row>
    <row r="32" spans="1:4">
      <c r="A32" s="503">
        <v>39094</v>
      </c>
      <c r="B32" s="504">
        <v>2.3625357151031494</v>
      </c>
      <c r="C32" s="504"/>
      <c r="D32" s="504"/>
    </row>
    <row r="33" spans="1:4">
      <c r="A33" s="503">
        <v>39099</v>
      </c>
      <c r="B33" s="504">
        <v>2.222898006439209</v>
      </c>
      <c r="C33" s="504"/>
      <c r="D33" s="504"/>
    </row>
    <row r="34" spans="1:4">
      <c r="A34" s="503">
        <v>39100</v>
      </c>
      <c r="B34" s="504">
        <v>2.3686857223510742</v>
      </c>
      <c r="C34" s="504"/>
      <c r="D34" s="504"/>
    </row>
    <row r="35" spans="1:4">
      <c r="A35" s="503">
        <v>39101</v>
      </c>
      <c r="B35" s="504">
        <v>2.318331241607666</v>
      </c>
      <c r="C35" s="504"/>
      <c r="D35" s="504"/>
    </row>
    <row r="36" spans="1:4">
      <c r="A36" s="503">
        <v>39105</v>
      </c>
      <c r="B36" s="504">
        <v>2.7019550800323486</v>
      </c>
      <c r="C36" s="504"/>
      <c r="D36" s="504"/>
    </row>
    <row r="37" spans="1:4">
      <c r="A37" s="503">
        <v>39106</v>
      </c>
      <c r="B37" s="504">
        <v>2.9374370574951172</v>
      </c>
      <c r="C37" s="504"/>
      <c r="D37" s="504"/>
    </row>
    <row r="38" spans="1:4">
      <c r="A38" s="503">
        <v>39107</v>
      </c>
      <c r="B38" s="504">
        <v>3.2478828430175781</v>
      </c>
      <c r="C38" s="504"/>
      <c r="D38" s="504"/>
    </row>
    <row r="39" spans="1:4">
      <c r="A39" s="503">
        <v>39108</v>
      </c>
      <c r="B39" s="504">
        <v>3.537351131439209</v>
      </c>
      <c r="C39" s="504"/>
      <c r="D39" s="504"/>
    </row>
    <row r="40" spans="1:4">
      <c r="A40" s="503">
        <v>39112</v>
      </c>
      <c r="B40" s="504">
        <v>3.8093795776367188</v>
      </c>
      <c r="C40" s="504"/>
      <c r="D40" s="504"/>
    </row>
    <row r="41" spans="1:4">
      <c r="A41" s="503">
        <v>39113</v>
      </c>
      <c r="B41" s="504">
        <v>3.8463020324707031</v>
      </c>
      <c r="C41" s="504"/>
      <c r="D41" s="504">
        <v>1.4844186305999756</v>
      </c>
    </row>
    <row r="42" spans="1:4">
      <c r="A42" s="503">
        <v>39114</v>
      </c>
      <c r="B42" s="504">
        <v>3.8760612010955811</v>
      </c>
      <c r="C42" s="504"/>
      <c r="D42" s="504"/>
    </row>
    <row r="43" spans="1:4">
      <c r="A43" s="503">
        <v>39115</v>
      </c>
      <c r="B43" s="504">
        <v>3.8106086254119873</v>
      </c>
      <c r="C43" s="504"/>
      <c r="D43" s="504"/>
    </row>
    <row r="44" spans="1:4">
      <c r="A44" s="503">
        <v>39119</v>
      </c>
      <c r="B44" s="504">
        <v>3.6461319923400879</v>
      </c>
      <c r="C44" s="504"/>
      <c r="D44" s="504"/>
    </row>
    <row r="45" spans="1:4">
      <c r="A45" s="503">
        <v>39120</v>
      </c>
      <c r="B45" s="504">
        <v>3.6430113315582275</v>
      </c>
      <c r="C45" s="504"/>
      <c r="D45" s="504"/>
    </row>
    <row r="46" spans="1:4">
      <c r="A46" s="503">
        <v>39121</v>
      </c>
      <c r="B46" s="504">
        <v>3.6418983936309814</v>
      </c>
      <c r="C46" s="504"/>
      <c r="D46" s="504"/>
    </row>
    <row r="47" spans="1:4">
      <c r="A47" s="503">
        <v>39122</v>
      </c>
      <c r="B47" s="504">
        <v>3.7161784172058105</v>
      </c>
      <c r="C47" s="504"/>
      <c r="D47" s="504"/>
    </row>
    <row r="48" spans="1:4">
      <c r="A48" s="503">
        <v>39126</v>
      </c>
      <c r="B48" s="504">
        <v>3.9850907325744629</v>
      </c>
      <c r="C48" s="504"/>
      <c r="D48" s="504"/>
    </row>
    <row r="49" spans="1:4">
      <c r="A49" s="503">
        <v>39127</v>
      </c>
      <c r="B49" s="504">
        <v>4.6029558181762695</v>
      </c>
      <c r="C49" s="504"/>
      <c r="D49" s="504"/>
    </row>
    <row r="50" spans="1:4">
      <c r="A50" s="503">
        <v>39128</v>
      </c>
      <c r="B50" s="504">
        <v>4.6372871398925781</v>
      </c>
      <c r="C50" s="504"/>
      <c r="D50" s="504"/>
    </row>
    <row r="51" spans="1:4">
      <c r="A51" s="503">
        <v>39129</v>
      </c>
      <c r="B51" s="504">
        <v>4.9523310661315918</v>
      </c>
      <c r="C51" s="504"/>
      <c r="D51" s="504"/>
    </row>
    <row r="52" spans="1:4">
      <c r="A52" s="503">
        <v>39134</v>
      </c>
      <c r="B52" s="504">
        <v>5.1052966117858887</v>
      </c>
      <c r="C52" s="504"/>
      <c r="D52" s="504"/>
    </row>
    <row r="53" spans="1:4">
      <c r="A53" s="503">
        <v>39135</v>
      </c>
      <c r="B53" s="504">
        <v>5.2933087348937988</v>
      </c>
      <c r="C53" s="504"/>
      <c r="D53" s="504"/>
    </row>
    <row r="54" spans="1:4">
      <c r="A54" s="503">
        <v>39136</v>
      </c>
      <c r="B54" s="504">
        <v>5.078528881072998</v>
      </c>
      <c r="C54" s="504"/>
      <c r="D54" s="504"/>
    </row>
    <row r="55" spans="1:4">
      <c r="A55" s="503">
        <v>39140</v>
      </c>
      <c r="B55" s="504">
        <v>5.2026710510253906</v>
      </c>
      <c r="C55" s="504"/>
      <c r="D55" s="504"/>
    </row>
    <row r="56" spans="1:4">
      <c r="A56" s="503">
        <v>39141</v>
      </c>
      <c r="B56" s="504">
        <v>5.2932305335998535</v>
      </c>
      <c r="C56" s="504"/>
      <c r="D56" s="504">
        <v>2.4468967914581299</v>
      </c>
    </row>
    <row r="57" spans="1:4">
      <c r="A57" s="503">
        <v>39142</v>
      </c>
      <c r="B57" s="504">
        <v>5.654973030090332</v>
      </c>
      <c r="C57" s="504"/>
      <c r="D57" s="504"/>
    </row>
    <row r="58" spans="1:4">
      <c r="A58" s="503">
        <v>39143</v>
      </c>
      <c r="B58" s="504">
        <v>5.7558455467224121</v>
      </c>
      <c r="C58" s="504"/>
      <c r="D58" s="504"/>
    </row>
    <row r="59" spans="1:4">
      <c r="A59" s="503">
        <v>39147</v>
      </c>
      <c r="B59" s="504">
        <v>5.5759701728820801</v>
      </c>
      <c r="C59" s="504"/>
      <c r="D59" s="504"/>
    </row>
    <row r="60" spans="1:4">
      <c r="A60" s="503">
        <v>39148</v>
      </c>
      <c r="B60" s="504">
        <v>5.8267054557800293</v>
      </c>
      <c r="C60" s="504"/>
      <c r="D60" s="504"/>
    </row>
    <row r="61" spans="1:4">
      <c r="A61" s="503">
        <v>39149</v>
      </c>
      <c r="B61" s="504">
        <v>5.6877856254577637</v>
      </c>
      <c r="C61" s="504"/>
      <c r="D61" s="504"/>
    </row>
    <row r="62" spans="1:4">
      <c r="A62" s="503">
        <v>39150</v>
      </c>
      <c r="B62" s="504">
        <v>5.5067791938781738</v>
      </c>
      <c r="C62" s="504"/>
      <c r="D62" s="504"/>
    </row>
    <row r="63" spans="1:4">
      <c r="A63" s="503">
        <v>39154</v>
      </c>
      <c r="B63" s="504">
        <v>5.2949256896972656</v>
      </c>
      <c r="C63" s="504"/>
      <c r="D63" s="504"/>
    </row>
    <row r="64" spans="1:4">
      <c r="A64" s="503">
        <v>39155</v>
      </c>
      <c r="B64" s="504">
        <v>5.5990309715270996</v>
      </c>
      <c r="C64" s="504"/>
      <c r="D64" s="504"/>
    </row>
    <row r="65" spans="1:4">
      <c r="A65" s="503">
        <v>39156</v>
      </c>
      <c r="B65" s="504">
        <v>5.6784243583679199</v>
      </c>
      <c r="C65" s="504"/>
      <c r="D65" s="504"/>
    </row>
    <row r="66" spans="1:4">
      <c r="A66" s="503">
        <v>39157</v>
      </c>
      <c r="B66" s="504">
        <v>6.2333426475524902</v>
      </c>
      <c r="C66" s="504">
        <v>5.2127566337585449</v>
      </c>
      <c r="D66" s="504"/>
    </row>
    <row r="67" spans="1:4">
      <c r="A67" s="503">
        <v>39161</v>
      </c>
      <c r="B67" s="504">
        <v>6.0960903167724609</v>
      </c>
      <c r="C67" s="504">
        <v>5.2236361503601074</v>
      </c>
      <c r="D67" s="504"/>
    </row>
    <row r="68" spans="1:4">
      <c r="A68" s="503">
        <v>39162</v>
      </c>
      <c r="B68" s="504">
        <v>6.4416346549987793</v>
      </c>
      <c r="C68" s="504">
        <v>5.2547454833984375</v>
      </c>
      <c r="D68" s="504"/>
    </row>
    <row r="69" spans="1:4">
      <c r="A69" s="503">
        <v>39163</v>
      </c>
      <c r="B69" s="504">
        <v>6.3228340148925781</v>
      </c>
      <c r="C69" s="504">
        <v>5.2892403602600098</v>
      </c>
      <c r="D69" s="504"/>
    </row>
    <row r="70" spans="1:4">
      <c r="A70" s="503">
        <v>39164</v>
      </c>
      <c r="B70" s="504">
        <v>6.402252197265625</v>
      </c>
      <c r="C70" s="504">
        <v>5.345853328704834</v>
      </c>
      <c r="D70" s="504"/>
    </row>
    <row r="71" spans="1:4">
      <c r="A71" s="503">
        <v>39168</v>
      </c>
      <c r="B71" s="504">
        <v>5.9358615875244141</v>
      </c>
      <c r="C71" s="504">
        <v>5.2984194755554199</v>
      </c>
      <c r="D71" s="504"/>
    </row>
    <row r="72" spans="1:4">
      <c r="A72" s="503">
        <v>39169</v>
      </c>
      <c r="B72" s="504">
        <v>6.1532688140869141</v>
      </c>
      <c r="C72" s="504">
        <v>5.295464038848877</v>
      </c>
      <c r="D72" s="504"/>
    </row>
    <row r="73" spans="1:4">
      <c r="A73" s="503">
        <v>39170</v>
      </c>
      <c r="B73" s="504">
        <v>5.0730891227722168</v>
      </c>
      <c r="C73" s="504">
        <v>5.2962212562561035</v>
      </c>
      <c r="D73" s="504"/>
    </row>
    <row r="74" spans="1:4">
      <c r="A74" s="503">
        <v>39171</v>
      </c>
      <c r="B74" s="504">
        <v>5.575188159942627</v>
      </c>
      <c r="C74" s="504">
        <v>5.3103866577148438</v>
      </c>
      <c r="D74" s="504">
        <v>2.4524753093719482</v>
      </c>
    </row>
    <row r="75" spans="1:4">
      <c r="A75" s="503">
        <v>39175</v>
      </c>
      <c r="B75" s="504">
        <v>5.5221800804138184</v>
      </c>
      <c r="C75" s="504">
        <v>5.3169517517089844</v>
      </c>
      <c r="D75" s="504"/>
    </row>
    <row r="76" spans="1:4">
      <c r="A76" s="503">
        <v>39176</v>
      </c>
      <c r="B76" s="504">
        <v>5.789637565612793</v>
      </c>
      <c r="C76" s="504">
        <v>5.3382768630981445</v>
      </c>
      <c r="D76" s="504"/>
    </row>
    <row r="77" spans="1:4">
      <c r="A77" s="503">
        <v>39177</v>
      </c>
      <c r="B77" s="504">
        <v>5.868959903717041</v>
      </c>
      <c r="C77" s="504">
        <v>5.3463501930236816</v>
      </c>
      <c r="D77" s="504"/>
    </row>
    <row r="78" spans="1:4">
      <c r="A78" s="503">
        <v>39178</v>
      </c>
      <c r="B78" s="504">
        <v>7.0196671485900879</v>
      </c>
      <c r="C78" s="504">
        <v>5.3295331001281738</v>
      </c>
      <c r="D78" s="504"/>
    </row>
    <row r="79" spans="1:4">
      <c r="A79" s="503">
        <v>39182</v>
      </c>
      <c r="B79" s="504">
        <v>6.6402192115783691</v>
      </c>
      <c r="C79" s="504">
        <v>5.3109345436096191</v>
      </c>
      <c r="D79" s="504"/>
    </row>
    <row r="80" spans="1:4">
      <c r="A80" s="503">
        <v>39183</v>
      </c>
      <c r="B80" s="504">
        <v>6.105100154876709</v>
      </c>
      <c r="C80" s="504">
        <v>5.2188596725463867</v>
      </c>
      <c r="D80" s="504"/>
    </row>
    <row r="81" spans="1:4">
      <c r="A81" s="503">
        <v>39184</v>
      </c>
      <c r="B81" s="504">
        <v>6.0407686233520508</v>
      </c>
      <c r="C81" s="504">
        <v>5.2089824676513672</v>
      </c>
      <c r="D81" s="504"/>
    </row>
    <row r="82" spans="1:4">
      <c r="A82" s="503">
        <v>39185</v>
      </c>
      <c r="B82" s="504">
        <v>6.0032253265380859</v>
      </c>
      <c r="C82" s="504">
        <v>5.1898331642150879</v>
      </c>
      <c r="D82" s="504"/>
    </row>
    <row r="83" spans="1:4">
      <c r="A83" s="503">
        <v>39189</v>
      </c>
      <c r="B83" s="504">
        <v>5.5333337783813477</v>
      </c>
      <c r="C83" s="504">
        <v>5.1726913452148438</v>
      </c>
      <c r="D83" s="504"/>
    </row>
    <row r="84" spans="1:4">
      <c r="A84" s="503">
        <v>39190</v>
      </c>
      <c r="B84" s="504">
        <v>5.7612171173095703</v>
      </c>
      <c r="C84" s="504">
        <v>5.1340169906616211</v>
      </c>
      <c r="D84" s="504"/>
    </row>
    <row r="85" spans="1:4">
      <c r="A85" s="503">
        <v>39191</v>
      </c>
      <c r="B85" s="504">
        <v>6.0957412719726563</v>
      </c>
      <c r="C85" s="504">
        <v>5.1319246292114258</v>
      </c>
      <c r="D85" s="504"/>
    </row>
    <row r="86" spans="1:4">
      <c r="A86" s="503">
        <v>39192</v>
      </c>
      <c r="B86" s="504">
        <v>6.3183407783508301</v>
      </c>
      <c r="C86" s="504">
        <v>5.1820025444030762</v>
      </c>
      <c r="D86" s="504"/>
    </row>
    <row r="87" spans="1:4">
      <c r="A87" s="503">
        <v>39196</v>
      </c>
      <c r="B87" s="504">
        <v>5.9128985404968262</v>
      </c>
      <c r="C87" s="504">
        <v>5.1852712631225586</v>
      </c>
      <c r="D87" s="504"/>
    </row>
    <row r="88" spans="1:4">
      <c r="A88" s="503">
        <v>39197</v>
      </c>
      <c r="B88" s="504">
        <v>6.5222892761230469</v>
      </c>
      <c r="C88" s="504">
        <v>5.1916894912719727</v>
      </c>
      <c r="D88" s="504"/>
    </row>
    <row r="89" spans="1:4">
      <c r="A89" s="503">
        <v>39198</v>
      </c>
      <c r="B89" s="504">
        <v>6.2745795249938965</v>
      </c>
      <c r="C89" s="504">
        <v>5.1842589378356934</v>
      </c>
      <c r="D89" s="504"/>
    </row>
    <row r="90" spans="1:4">
      <c r="A90" s="503">
        <v>39199</v>
      </c>
      <c r="B90" s="504">
        <v>6.698918342590332</v>
      </c>
      <c r="C90" s="504">
        <v>5.1693987846374512</v>
      </c>
      <c r="D90" s="504">
        <v>2.7394247055053711</v>
      </c>
    </row>
    <row r="91" spans="1:4">
      <c r="A91" s="503">
        <v>39203</v>
      </c>
      <c r="B91" s="504">
        <v>6.2966060638427734</v>
      </c>
      <c r="C91" s="504">
        <v>5.1693902015686035</v>
      </c>
      <c r="D91" s="504"/>
    </row>
    <row r="92" spans="1:4">
      <c r="A92" s="503">
        <v>39204</v>
      </c>
      <c r="B92" s="504">
        <v>7.0645041465759277</v>
      </c>
      <c r="C92" s="504">
        <v>5.1901521682739258</v>
      </c>
      <c r="D92" s="504"/>
    </row>
    <row r="93" spans="1:4">
      <c r="A93" s="503">
        <v>39205</v>
      </c>
      <c r="B93" s="504">
        <v>6.5631709098815918</v>
      </c>
      <c r="C93" s="504">
        <v>5.1847400665283203</v>
      </c>
      <c r="D93" s="504"/>
    </row>
    <row r="94" spans="1:4">
      <c r="A94" s="503">
        <v>39206</v>
      </c>
      <c r="B94" s="504">
        <v>6.9784197807312012</v>
      </c>
      <c r="C94" s="504">
        <v>5.2282238006591797</v>
      </c>
      <c r="D94" s="504"/>
    </row>
    <row r="95" spans="1:4">
      <c r="A95" s="503">
        <v>39210</v>
      </c>
      <c r="B95" s="504">
        <v>6.4421014785766602</v>
      </c>
      <c r="C95" s="504">
        <v>5.2293438911437988</v>
      </c>
      <c r="D95" s="504"/>
    </row>
    <row r="96" spans="1:4">
      <c r="A96" s="503">
        <v>39211</v>
      </c>
      <c r="B96" s="504">
        <v>6.8823366165161133</v>
      </c>
      <c r="C96" s="504">
        <v>5.156156063079834</v>
      </c>
      <c r="D96" s="504"/>
    </row>
    <row r="97" spans="1:4">
      <c r="A97" s="503">
        <v>39212</v>
      </c>
      <c r="B97" s="504">
        <v>6.370150089263916</v>
      </c>
      <c r="C97" s="504">
        <v>5.1483125686645508</v>
      </c>
      <c r="D97" s="504"/>
    </row>
    <row r="98" spans="1:4">
      <c r="A98" s="503">
        <v>39213</v>
      </c>
      <c r="B98" s="504">
        <v>6.8454556465148926</v>
      </c>
      <c r="C98" s="504">
        <v>5.131317138671875</v>
      </c>
      <c r="D98" s="504"/>
    </row>
    <row r="99" spans="1:4">
      <c r="A99" s="503">
        <v>39217</v>
      </c>
      <c r="B99" s="504">
        <v>6.1865935325622559</v>
      </c>
      <c r="C99" s="504">
        <v>5.1477093696594238</v>
      </c>
      <c r="D99" s="504"/>
    </row>
    <row r="100" spans="1:4">
      <c r="A100" s="503">
        <v>39218</v>
      </c>
      <c r="B100" s="504">
        <v>6.7626962661743164</v>
      </c>
      <c r="C100" s="504">
        <v>5.1730542182922363</v>
      </c>
      <c r="D100" s="504"/>
    </row>
    <row r="101" spans="1:4">
      <c r="A101" s="503">
        <v>39219</v>
      </c>
      <c r="B101" s="504">
        <v>6.325465202331543</v>
      </c>
      <c r="C101" s="504">
        <v>5.1944966316223145</v>
      </c>
      <c r="D101" s="504"/>
    </row>
    <row r="102" spans="1:4">
      <c r="A102" s="503">
        <v>39220</v>
      </c>
      <c r="B102" s="504">
        <v>6.6393556594848633</v>
      </c>
      <c r="C102" s="504">
        <v>5.2142295837402344</v>
      </c>
      <c r="D102" s="504"/>
    </row>
    <row r="103" spans="1:4">
      <c r="A103" s="503">
        <v>39224</v>
      </c>
      <c r="B103" s="504">
        <v>6.4764595031738281</v>
      </c>
      <c r="C103" s="504">
        <v>5.2645807266235352</v>
      </c>
      <c r="D103" s="504"/>
    </row>
    <row r="104" spans="1:4">
      <c r="A104" s="503">
        <v>39225</v>
      </c>
      <c r="B104" s="504">
        <v>6.9364175796508789</v>
      </c>
      <c r="C104" s="504">
        <v>5.3430142402648926</v>
      </c>
      <c r="D104" s="504"/>
    </row>
    <row r="105" spans="1:4">
      <c r="A105" s="503">
        <v>39226</v>
      </c>
      <c r="B105" s="504">
        <v>6.7610516548156738</v>
      </c>
      <c r="C105" s="504">
        <v>5.3755965232849121</v>
      </c>
      <c r="D105" s="504"/>
    </row>
    <row r="106" spans="1:4">
      <c r="A106" s="503">
        <v>39227</v>
      </c>
      <c r="B106" s="504">
        <v>6.9973535537719727</v>
      </c>
      <c r="C106" s="504">
        <v>5.3905978202819824</v>
      </c>
      <c r="D106" s="504"/>
    </row>
    <row r="107" spans="1:4">
      <c r="A107" s="503">
        <v>39232</v>
      </c>
      <c r="B107" s="504">
        <v>7.0604004859924316</v>
      </c>
      <c r="C107" s="504">
        <v>5.4150819778442383</v>
      </c>
      <c r="D107" s="504"/>
    </row>
    <row r="108" spans="1:4">
      <c r="A108" s="503">
        <v>39233</v>
      </c>
      <c r="B108" s="504">
        <v>6.9518980979919434</v>
      </c>
      <c r="C108" s="504">
        <v>5.430880069732666</v>
      </c>
      <c r="D108" s="504">
        <v>2.9274687767028809</v>
      </c>
    </row>
    <row r="109" spans="1:4">
      <c r="A109" s="503">
        <v>39234</v>
      </c>
      <c r="B109" s="504">
        <v>7.0358953475952148</v>
      </c>
      <c r="C109" s="504">
        <v>5.4613752365112305</v>
      </c>
      <c r="D109" s="504"/>
    </row>
    <row r="110" spans="1:4">
      <c r="A110" s="503">
        <v>39238</v>
      </c>
      <c r="B110" s="504">
        <v>6.367279052734375</v>
      </c>
      <c r="C110" s="504">
        <v>5.4262852668762207</v>
      </c>
      <c r="D110" s="504"/>
    </row>
    <row r="111" spans="1:4">
      <c r="A111" s="503">
        <v>39239</v>
      </c>
      <c r="B111" s="504">
        <v>6.6325058937072754</v>
      </c>
      <c r="C111" s="504">
        <v>5.4995651245117188</v>
      </c>
      <c r="D111" s="504"/>
    </row>
    <row r="112" spans="1:4">
      <c r="A112" s="503">
        <v>39240</v>
      </c>
      <c r="B112" s="504">
        <v>6.2024779319763184</v>
      </c>
      <c r="C112" s="504">
        <v>5.4942865371704102</v>
      </c>
      <c r="D112" s="504"/>
    </row>
    <row r="113" spans="1:4">
      <c r="A113" s="503">
        <v>39241</v>
      </c>
      <c r="B113" s="504">
        <v>6.4185490608215332</v>
      </c>
      <c r="C113" s="504">
        <v>5.4865455627441406</v>
      </c>
      <c r="D113" s="504"/>
    </row>
    <row r="114" spans="1:4">
      <c r="A114" s="503">
        <v>39245</v>
      </c>
      <c r="B114" s="504">
        <v>5.8253817558288574</v>
      </c>
      <c r="C114" s="504">
        <v>5.3681182861328125</v>
      </c>
      <c r="D114" s="504"/>
    </row>
    <row r="115" spans="1:4">
      <c r="A115" s="503">
        <v>39246</v>
      </c>
      <c r="B115" s="504">
        <v>6.6782917976379395</v>
      </c>
      <c r="C115" s="504">
        <v>5.3746061325073242</v>
      </c>
      <c r="D115" s="504"/>
    </row>
    <row r="116" spans="1:4">
      <c r="A116" s="503">
        <v>39247</v>
      </c>
      <c r="B116" s="504">
        <v>6.0756669044494629</v>
      </c>
      <c r="C116" s="504">
        <v>5.3459830284118652</v>
      </c>
      <c r="D116" s="504"/>
    </row>
    <row r="117" spans="1:4">
      <c r="A117" s="503">
        <v>39248</v>
      </c>
      <c r="B117" s="504">
        <v>6.4839658737182617</v>
      </c>
      <c r="C117" s="504">
        <v>5.3560800552368164</v>
      </c>
      <c r="D117" s="504"/>
    </row>
    <row r="118" spans="1:4">
      <c r="A118" s="503">
        <v>39252</v>
      </c>
      <c r="B118" s="504">
        <v>5.8268709182739258</v>
      </c>
      <c r="C118" s="504">
        <v>5.3199930191040039</v>
      </c>
      <c r="D118" s="504"/>
    </row>
    <row r="119" spans="1:4">
      <c r="A119" s="503">
        <v>39253</v>
      </c>
      <c r="B119" s="504">
        <v>6.5360512733459473</v>
      </c>
      <c r="C119" s="504">
        <v>5.3402242660522461</v>
      </c>
      <c r="D119" s="504"/>
    </row>
    <row r="120" spans="1:4">
      <c r="A120" s="503">
        <v>39254</v>
      </c>
      <c r="B120" s="504">
        <v>6.0299134254455566</v>
      </c>
      <c r="C120" s="504">
        <v>5.3345036506652832</v>
      </c>
      <c r="D120" s="504"/>
    </row>
    <row r="121" spans="1:4">
      <c r="A121" s="503">
        <v>39255</v>
      </c>
      <c r="B121" s="504">
        <v>6.4213352203369141</v>
      </c>
      <c r="C121" s="504">
        <v>5.2776851654052734</v>
      </c>
      <c r="D121" s="504"/>
    </row>
    <row r="122" spans="1:4">
      <c r="A122" s="503">
        <v>39259</v>
      </c>
      <c r="B122" s="504">
        <v>5.1369976997375488</v>
      </c>
      <c r="C122" s="504">
        <v>5.2367949485778809</v>
      </c>
      <c r="D122" s="504"/>
    </row>
    <row r="123" spans="1:4">
      <c r="A123" s="503">
        <v>39260</v>
      </c>
      <c r="B123" s="504">
        <v>5.8215322494506836</v>
      </c>
      <c r="C123" s="504">
        <v>5.2654681205749512</v>
      </c>
      <c r="D123" s="504"/>
    </row>
    <row r="124" spans="1:4">
      <c r="A124" s="503">
        <v>39261</v>
      </c>
      <c r="B124" s="504">
        <v>5.2387514114379883</v>
      </c>
      <c r="C124" s="504">
        <v>5.2754726409912109</v>
      </c>
      <c r="D124" s="504"/>
    </row>
    <row r="125" spans="1:4">
      <c r="A125" s="503">
        <v>39262</v>
      </c>
      <c r="B125" s="504">
        <v>5.8727593421936035</v>
      </c>
      <c r="C125" s="504">
        <v>5.2965664863586426</v>
      </c>
      <c r="D125" s="504">
        <v>2.5608162879943848</v>
      </c>
    </row>
    <row r="126" spans="1:4">
      <c r="A126" s="503">
        <v>39266</v>
      </c>
      <c r="B126" s="504">
        <v>5.4629426002502441</v>
      </c>
      <c r="C126" s="504">
        <v>5.3038864135742188</v>
      </c>
      <c r="D126" s="504"/>
    </row>
    <row r="127" spans="1:4">
      <c r="A127" s="503">
        <v>39268</v>
      </c>
      <c r="B127" s="504">
        <v>6.8108248710632324</v>
      </c>
      <c r="C127" s="504">
        <v>5.3151063919067383</v>
      </c>
      <c r="D127" s="504"/>
    </row>
    <row r="128" spans="1:4">
      <c r="A128" s="503">
        <v>39269</v>
      </c>
      <c r="B128" s="504">
        <v>6.5153913497924805</v>
      </c>
      <c r="C128" s="504">
        <v>5.3334770202636719</v>
      </c>
      <c r="D128" s="504"/>
    </row>
    <row r="129" spans="1:4">
      <c r="A129" s="503">
        <v>39273</v>
      </c>
      <c r="B129" s="504">
        <v>6.6812052726745605</v>
      </c>
      <c r="C129" s="504">
        <v>5.2801427841186523</v>
      </c>
      <c r="D129" s="504"/>
    </row>
    <row r="130" spans="1:4">
      <c r="A130" s="503">
        <v>39274</v>
      </c>
      <c r="B130" s="504">
        <v>6.3190426826477051</v>
      </c>
      <c r="C130" s="504">
        <v>5.3210411071777344</v>
      </c>
      <c r="D130" s="504"/>
    </row>
    <row r="131" spans="1:4">
      <c r="A131" s="503">
        <v>39275</v>
      </c>
      <c r="B131" s="504">
        <v>6.706519603729248</v>
      </c>
      <c r="C131" s="504">
        <v>5.2985868453979492</v>
      </c>
      <c r="D131" s="504"/>
    </row>
    <row r="132" spans="1:4">
      <c r="A132" s="503">
        <v>39276</v>
      </c>
      <c r="B132" s="504">
        <v>6.6776199340820313</v>
      </c>
      <c r="C132" s="504">
        <v>5.3987026214599609</v>
      </c>
      <c r="D132" s="504"/>
    </row>
    <row r="133" spans="1:4">
      <c r="A133" s="503">
        <v>39280</v>
      </c>
      <c r="B133" s="504">
        <v>6.7296319007873535</v>
      </c>
      <c r="C133" s="504">
        <v>5.4318199157714844</v>
      </c>
      <c r="D133" s="504"/>
    </row>
    <row r="134" spans="1:4">
      <c r="A134" s="503">
        <v>39281</v>
      </c>
      <c r="B134" s="504">
        <v>6.8574280738830566</v>
      </c>
      <c r="C134" s="504">
        <v>5.5200538635253906</v>
      </c>
      <c r="D134" s="504"/>
    </row>
    <row r="135" spans="1:4">
      <c r="A135" s="503">
        <v>39282</v>
      </c>
      <c r="B135" s="504">
        <v>6.9284162521362305</v>
      </c>
      <c r="C135" s="504">
        <v>5.4837837219238281</v>
      </c>
      <c r="D135" s="504"/>
    </row>
    <row r="136" spans="1:4">
      <c r="A136" s="503">
        <v>39283</v>
      </c>
      <c r="B136" s="504">
        <v>6.8843388557434082</v>
      </c>
      <c r="C136" s="504">
        <v>5.5710692405700684</v>
      </c>
      <c r="D136" s="504"/>
    </row>
    <row r="137" spans="1:4">
      <c r="A137" s="503">
        <v>39287</v>
      </c>
      <c r="B137" s="504">
        <v>6.5319371223449707</v>
      </c>
      <c r="C137" s="504">
        <v>5.6032814979553223</v>
      </c>
      <c r="D137" s="504"/>
    </row>
    <row r="138" spans="1:4">
      <c r="A138" s="503">
        <v>39288</v>
      </c>
      <c r="B138" s="504">
        <v>6.4771585464477539</v>
      </c>
      <c r="C138" s="504">
        <v>5.6541237831115723</v>
      </c>
      <c r="D138" s="504"/>
    </row>
    <row r="139" spans="1:4">
      <c r="A139" s="503">
        <v>39289</v>
      </c>
      <c r="B139" s="504">
        <v>6.5724449157714844</v>
      </c>
      <c r="C139" s="504">
        <v>5.672943115234375</v>
      </c>
      <c r="D139" s="504"/>
    </row>
    <row r="140" spans="1:4">
      <c r="A140" s="503">
        <v>39290</v>
      </c>
      <c r="B140" s="504">
        <v>6.570467472076416</v>
      </c>
      <c r="C140" s="504">
        <v>5.7416644096374512</v>
      </c>
      <c r="D140" s="504"/>
    </row>
    <row r="141" spans="1:4">
      <c r="A141" s="503">
        <v>39294</v>
      </c>
      <c r="B141" s="504">
        <v>6.3436131477355957</v>
      </c>
      <c r="C141" s="504">
        <v>5.8045120239257813</v>
      </c>
      <c r="D141" s="504">
        <v>2.545419454574585</v>
      </c>
    </row>
    <row r="142" spans="1:4">
      <c r="A142" s="503">
        <v>39295</v>
      </c>
      <c r="B142" s="504">
        <v>6.2489504814147949</v>
      </c>
      <c r="C142" s="504">
        <v>5.7904462814331055</v>
      </c>
      <c r="D142" s="504"/>
    </row>
    <row r="143" spans="1:4">
      <c r="A143" s="503">
        <v>39296</v>
      </c>
      <c r="B143" s="504">
        <v>6.3411526679992676</v>
      </c>
      <c r="C143" s="504">
        <v>5.7853169441223145</v>
      </c>
      <c r="D143" s="504"/>
    </row>
    <row r="144" spans="1:4">
      <c r="A144" s="503">
        <v>39297</v>
      </c>
      <c r="B144" s="504">
        <v>6.3518409729003906</v>
      </c>
      <c r="C144" s="504">
        <v>5.8242230415344238</v>
      </c>
      <c r="D144" s="504"/>
    </row>
    <row r="145" spans="1:4">
      <c r="A145" s="503">
        <v>39301</v>
      </c>
      <c r="B145" s="504">
        <v>6.1551928520202637</v>
      </c>
      <c r="C145" s="504">
        <v>5.8811402320861816</v>
      </c>
      <c r="D145" s="504"/>
    </row>
    <row r="146" spans="1:4">
      <c r="A146" s="503">
        <v>39302</v>
      </c>
      <c r="B146" s="504">
        <v>6.2492809295654297</v>
      </c>
      <c r="C146" s="504">
        <v>5.9146790504455566</v>
      </c>
      <c r="D146" s="504"/>
    </row>
    <row r="147" spans="1:4">
      <c r="A147" s="503">
        <v>39303</v>
      </c>
      <c r="B147" s="504">
        <v>6.4318423271179199</v>
      </c>
      <c r="C147" s="504">
        <v>5.9407753944396973</v>
      </c>
      <c r="D147" s="504"/>
    </row>
    <row r="148" spans="1:4">
      <c r="A148" s="503">
        <v>39304</v>
      </c>
      <c r="B148" s="504">
        <v>6.4007015228271484</v>
      </c>
      <c r="C148" s="504">
        <v>6.002873420715332</v>
      </c>
      <c r="D148" s="504"/>
    </row>
    <row r="149" spans="1:4">
      <c r="A149" s="503">
        <v>39308</v>
      </c>
      <c r="B149" s="504">
        <v>5.9916300773620605</v>
      </c>
      <c r="C149" s="504">
        <v>6.0717816352844238</v>
      </c>
      <c r="D149" s="504"/>
    </row>
    <row r="150" spans="1:4">
      <c r="A150" s="503">
        <v>39309</v>
      </c>
      <c r="B150" s="504">
        <v>5.854194164276123</v>
      </c>
      <c r="C150" s="504">
        <v>6.0770716667175293</v>
      </c>
      <c r="D150" s="504"/>
    </row>
    <row r="151" spans="1:4">
      <c r="A151" s="503">
        <v>39310</v>
      </c>
      <c r="B151" s="504">
        <v>5.8819899559020996</v>
      </c>
      <c r="C151" s="504">
        <v>6.0897889137268066</v>
      </c>
      <c r="D151" s="504"/>
    </row>
    <row r="152" spans="1:4">
      <c r="A152" s="503">
        <v>39311</v>
      </c>
      <c r="B152" s="504">
        <v>5.7637219429016113</v>
      </c>
      <c r="C152" s="504">
        <v>6.1140651702880859</v>
      </c>
      <c r="D152" s="504"/>
    </row>
    <row r="153" spans="1:4">
      <c r="A153" s="503">
        <v>39315</v>
      </c>
      <c r="B153" s="504">
        <v>5.4567427635192871</v>
      </c>
      <c r="C153" s="504">
        <v>6.1271553039550781</v>
      </c>
      <c r="D153" s="504"/>
    </row>
    <row r="154" spans="1:4">
      <c r="A154" s="503">
        <v>39316</v>
      </c>
      <c r="B154" s="504">
        <v>5.5127773284912109</v>
      </c>
      <c r="C154" s="504">
        <v>6.1050629615783691</v>
      </c>
      <c r="D154" s="504"/>
    </row>
    <row r="155" spans="1:4">
      <c r="A155" s="503">
        <v>39317</v>
      </c>
      <c r="B155" s="504">
        <v>5.6399002075195313</v>
      </c>
      <c r="C155" s="504">
        <v>6.1137514114379883</v>
      </c>
      <c r="D155" s="504"/>
    </row>
    <row r="156" spans="1:4">
      <c r="A156" s="503">
        <v>39318</v>
      </c>
      <c r="B156" s="504">
        <v>5.6877365112304688</v>
      </c>
      <c r="C156" s="504">
        <v>6.0913572311401367</v>
      </c>
      <c r="D156" s="504"/>
    </row>
    <row r="157" spans="1:4">
      <c r="A157" s="503">
        <v>39322</v>
      </c>
      <c r="B157" s="504">
        <v>5.4244260787963867</v>
      </c>
      <c r="C157" s="504">
        <v>6.0787215232849121</v>
      </c>
      <c r="D157" s="504"/>
    </row>
    <row r="158" spans="1:4">
      <c r="A158" s="503">
        <v>39323</v>
      </c>
      <c r="B158" s="504">
        <v>6.0052213668823242</v>
      </c>
      <c r="C158" s="504">
        <v>6.075843334197998</v>
      </c>
      <c r="D158" s="504"/>
    </row>
    <row r="159" spans="1:4">
      <c r="A159" s="503">
        <v>39324</v>
      </c>
      <c r="B159" s="504">
        <v>5.8962597846984863</v>
      </c>
      <c r="C159" s="504">
        <v>6.0783443450927734</v>
      </c>
      <c r="D159" s="504"/>
    </row>
    <row r="160" spans="1:4">
      <c r="A160" s="503">
        <v>39325</v>
      </c>
      <c r="B160" s="504">
        <v>6.1543755531311035</v>
      </c>
      <c r="C160" s="504">
        <v>6.0810766220092773</v>
      </c>
      <c r="D160" s="504">
        <v>2.4124889373779297</v>
      </c>
    </row>
    <row r="161" spans="1:4">
      <c r="A161" s="503">
        <v>39330</v>
      </c>
      <c r="B161" s="504">
        <v>5.818089485168457</v>
      </c>
      <c r="C161" s="504">
        <v>6.1738958358764648</v>
      </c>
      <c r="D161" s="504"/>
    </row>
    <row r="162" spans="1:4">
      <c r="A162" s="503">
        <v>39331</v>
      </c>
      <c r="B162" s="504">
        <v>6.4783363342285156</v>
      </c>
      <c r="C162" s="504">
        <v>6.2034897804260254</v>
      </c>
      <c r="D162" s="504"/>
    </row>
    <row r="163" spans="1:4">
      <c r="A163" s="503">
        <v>39332</v>
      </c>
      <c r="B163" s="504">
        <v>6.1786699295043945</v>
      </c>
      <c r="C163" s="504">
        <v>6.246943473815918</v>
      </c>
      <c r="D163" s="504"/>
    </row>
    <row r="164" spans="1:4">
      <c r="A164" s="503">
        <v>39336</v>
      </c>
      <c r="B164" s="504">
        <v>6.3705391883850098</v>
      </c>
      <c r="C164" s="504">
        <v>6.2403836250305176</v>
      </c>
      <c r="D164" s="504"/>
    </row>
    <row r="165" spans="1:4">
      <c r="A165" s="503">
        <v>39337</v>
      </c>
      <c r="B165" s="504">
        <v>6.0772886276245117</v>
      </c>
      <c r="C165" s="504">
        <v>6.3099799156188965</v>
      </c>
      <c r="D165" s="504"/>
    </row>
    <row r="166" spans="1:4">
      <c r="A166" s="503">
        <v>39338</v>
      </c>
      <c r="B166" s="504">
        <v>6.4286952018737793</v>
      </c>
      <c r="C166" s="504">
        <v>6.2967886924743652</v>
      </c>
      <c r="D166" s="504"/>
    </row>
    <row r="167" spans="1:4">
      <c r="A167" s="503">
        <v>39339</v>
      </c>
      <c r="B167" s="504">
        <v>6.0045976638793945</v>
      </c>
      <c r="C167" s="504">
        <v>6.3395776748657227</v>
      </c>
      <c r="D167" s="504"/>
    </row>
    <row r="168" spans="1:4">
      <c r="A168" s="503">
        <v>39343</v>
      </c>
      <c r="B168" s="504">
        <v>5.8077034950256348</v>
      </c>
      <c r="C168" s="504">
        <v>6.1494426727294922</v>
      </c>
      <c r="D168" s="504"/>
    </row>
    <row r="169" spans="1:4">
      <c r="A169" s="503">
        <v>39344</v>
      </c>
      <c r="B169" s="504">
        <v>5.8480029106140137</v>
      </c>
      <c r="C169" s="504">
        <v>6.2448444366455078</v>
      </c>
      <c r="D169" s="504"/>
    </row>
    <row r="170" spans="1:4">
      <c r="A170" s="503">
        <v>39345</v>
      </c>
      <c r="B170" s="504">
        <v>5.9174895286560059</v>
      </c>
      <c r="C170" s="504">
        <v>6.2297630310058594</v>
      </c>
      <c r="D170" s="504"/>
    </row>
    <row r="171" spans="1:4">
      <c r="A171" s="503">
        <v>39346</v>
      </c>
      <c r="B171" s="504">
        <v>5.7578706741333008</v>
      </c>
      <c r="C171" s="504">
        <v>6.2075338363647461</v>
      </c>
      <c r="D171" s="504"/>
    </row>
    <row r="172" spans="1:4">
      <c r="A172" s="503">
        <v>39350</v>
      </c>
      <c r="B172" s="504">
        <v>5.5341506004333496</v>
      </c>
      <c r="C172" s="504">
        <v>6.2192621231079102</v>
      </c>
      <c r="D172" s="504"/>
    </row>
    <row r="173" spans="1:4">
      <c r="A173" s="503">
        <v>39351</v>
      </c>
      <c r="B173" s="504">
        <v>4.8844451904296875</v>
      </c>
      <c r="C173" s="504">
        <v>6.2473044395446777</v>
      </c>
      <c r="D173" s="504"/>
    </row>
    <row r="174" spans="1:4">
      <c r="A174" s="503">
        <v>39352</v>
      </c>
      <c r="B174" s="504">
        <v>4.8578805923461914</v>
      </c>
      <c r="C174" s="504">
        <v>6.2960586547851563</v>
      </c>
      <c r="D174" s="504"/>
    </row>
    <row r="175" spans="1:4">
      <c r="A175" s="503">
        <v>39353</v>
      </c>
      <c r="B175" s="504">
        <v>4.9031968116760254</v>
      </c>
      <c r="C175" s="504">
        <v>6.3069729804992676</v>
      </c>
      <c r="D175" s="504">
        <v>2.9244909286499023</v>
      </c>
    </row>
    <row r="176" spans="1:4">
      <c r="A176" s="503">
        <v>39357</v>
      </c>
      <c r="B176" s="504">
        <v>4.7084531784057617</v>
      </c>
      <c r="C176" s="504">
        <v>6.3613958358764648</v>
      </c>
      <c r="D176" s="504"/>
    </row>
    <row r="177" spans="1:4">
      <c r="A177" s="503">
        <v>39358</v>
      </c>
      <c r="B177" s="504">
        <v>5.4454922676086426</v>
      </c>
      <c r="C177" s="504">
        <v>6.4167985916137695</v>
      </c>
      <c r="D177" s="504"/>
    </row>
    <row r="178" spans="1:4">
      <c r="A178" s="503">
        <v>39359</v>
      </c>
      <c r="B178" s="504">
        <v>6.0647497177124023</v>
      </c>
      <c r="C178" s="504">
        <v>6.6146087646484375</v>
      </c>
      <c r="D178" s="504"/>
    </row>
    <row r="179" spans="1:4">
      <c r="A179" s="503">
        <v>39360</v>
      </c>
      <c r="B179" s="504">
        <v>6.4258489608764648</v>
      </c>
      <c r="C179" s="504">
        <v>6.5626769065856934</v>
      </c>
      <c r="D179" s="504"/>
    </row>
    <row r="180" spans="1:4">
      <c r="A180" s="503">
        <v>39365</v>
      </c>
      <c r="B180" s="504">
        <v>5.667304515838623</v>
      </c>
      <c r="C180" s="504">
        <v>6.5951170921325684</v>
      </c>
      <c r="D180" s="504"/>
    </row>
    <row r="181" spans="1:4">
      <c r="A181" s="503">
        <v>39366</v>
      </c>
      <c r="B181" s="504">
        <v>6.1005825996398926</v>
      </c>
      <c r="C181" s="504">
        <v>6.6392636299133301</v>
      </c>
      <c r="D181" s="504"/>
    </row>
    <row r="182" spans="1:4">
      <c r="A182" s="503">
        <v>39367</v>
      </c>
      <c r="B182" s="504">
        <v>5.4736576080322266</v>
      </c>
      <c r="C182" s="504">
        <v>6.628535270690918</v>
      </c>
      <c r="D182" s="504"/>
    </row>
    <row r="183" spans="1:4">
      <c r="A183" s="503">
        <v>39371</v>
      </c>
      <c r="B183" s="504">
        <v>5.4544730186462402</v>
      </c>
      <c r="C183" s="504">
        <v>6.6209402084350586</v>
      </c>
      <c r="D183" s="504"/>
    </row>
    <row r="184" spans="1:4">
      <c r="A184" s="503">
        <v>39372</v>
      </c>
      <c r="B184" s="504">
        <v>4.9752779006958008</v>
      </c>
      <c r="C184" s="504">
        <v>6.620293140411377</v>
      </c>
      <c r="D184" s="504"/>
    </row>
    <row r="185" spans="1:4">
      <c r="A185" s="503">
        <v>39373</v>
      </c>
      <c r="B185" s="504">
        <v>5.6014766693115234</v>
      </c>
      <c r="C185" s="504">
        <v>6.5904817581176758</v>
      </c>
      <c r="D185" s="504"/>
    </row>
    <row r="186" spans="1:4">
      <c r="A186" s="503">
        <v>39374</v>
      </c>
      <c r="B186" s="504">
        <v>5.4040799140930176</v>
      </c>
      <c r="C186" s="504">
        <v>6.6005434989929199</v>
      </c>
      <c r="D186" s="504"/>
    </row>
    <row r="187" spans="1:4">
      <c r="A187" s="503">
        <v>39379</v>
      </c>
      <c r="B187" s="504">
        <v>5.5767827033996582</v>
      </c>
      <c r="C187" s="504">
        <v>6.6410427093505859</v>
      </c>
      <c r="D187" s="504"/>
    </row>
    <row r="188" spans="1:4">
      <c r="A188" s="503">
        <v>39380</v>
      </c>
      <c r="B188" s="504">
        <v>5.6739182472229004</v>
      </c>
      <c r="C188" s="504">
        <v>6.6893587112426758</v>
      </c>
      <c r="D188" s="504"/>
    </row>
    <row r="189" spans="1:4">
      <c r="A189" s="503">
        <v>39381</v>
      </c>
      <c r="B189" s="504">
        <v>5.6929101943969727</v>
      </c>
      <c r="C189" s="504">
        <v>6.7746682167053223</v>
      </c>
      <c r="D189" s="504"/>
    </row>
    <row r="190" spans="1:4">
      <c r="A190" s="503">
        <v>39385</v>
      </c>
      <c r="B190" s="504">
        <v>5.931736946105957</v>
      </c>
      <c r="C190" s="504">
        <v>6.784665584564209</v>
      </c>
      <c r="D190" s="504"/>
    </row>
    <row r="191" spans="1:4">
      <c r="A191" s="503">
        <v>39386</v>
      </c>
      <c r="B191" s="504">
        <v>5.977076530456543</v>
      </c>
      <c r="C191" s="504">
        <v>6.8171806335449219</v>
      </c>
      <c r="D191" s="504">
        <v>2.4649784564971924</v>
      </c>
    </row>
    <row r="192" spans="1:4">
      <c r="A192" s="503">
        <v>39387</v>
      </c>
      <c r="B192" s="504">
        <v>6.0678844451904297</v>
      </c>
      <c r="C192" s="504">
        <v>6.8387093544006348</v>
      </c>
      <c r="D192" s="504"/>
    </row>
    <row r="193" spans="1:4">
      <c r="A193" s="503">
        <v>39388</v>
      </c>
      <c r="B193" s="504">
        <v>6.6049928665161133</v>
      </c>
      <c r="C193" s="504">
        <v>6.8346390724182129</v>
      </c>
      <c r="D193" s="504"/>
    </row>
    <row r="194" spans="1:4">
      <c r="A194" s="503">
        <v>39392</v>
      </c>
      <c r="B194" s="504">
        <v>6.9309849739074707</v>
      </c>
      <c r="C194" s="504">
        <v>6.7778658866882324</v>
      </c>
      <c r="D194" s="504"/>
    </row>
    <row r="195" spans="1:4">
      <c r="A195" s="503">
        <v>39393</v>
      </c>
      <c r="B195" s="504">
        <v>6.8376307487487793</v>
      </c>
      <c r="C195" s="504">
        <v>6.8401556015014648</v>
      </c>
      <c r="D195" s="504"/>
    </row>
    <row r="196" spans="1:4">
      <c r="A196" s="503">
        <v>39394</v>
      </c>
      <c r="B196" s="504">
        <v>6.8434185981750488</v>
      </c>
      <c r="C196" s="504">
        <v>6.8080673217773438</v>
      </c>
      <c r="D196" s="504"/>
    </row>
    <row r="197" spans="1:4">
      <c r="A197" s="503">
        <v>39395</v>
      </c>
      <c r="B197" s="504">
        <v>7.0253481864929199</v>
      </c>
      <c r="C197" s="504">
        <v>6.6939411163330078</v>
      </c>
      <c r="D197" s="504"/>
    </row>
    <row r="198" spans="1:4">
      <c r="A198" s="503">
        <v>39399</v>
      </c>
      <c r="B198" s="504">
        <v>7.1403989791870117</v>
      </c>
      <c r="C198" s="504">
        <v>6.732640266418457</v>
      </c>
      <c r="D198" s="504"/>
    </row>
    <row r="199" spans="1:4">
      <c r="A199" s="503">
        <v>39400</v>
      </c>
      <c r="B199" s="504">
        <v>7.4328141212463379</v>
      </c>
      <c r="C199" s="504">
        <v>6.7158422470092773</v>
      </c>
      <c r="D199" s="504"/>
    </row>
    <row r="200" spans="1:4">
      <c r="A200" s="503">
        <v>39401</v>
      </c>
      <c r="B200" s="504">
        <v>7.6435298919677734</v>
      </c>
      <c r="C200" s="504">
        <v>6.7960138320922852</v>
      </c>
      <c r="D200" s="504"/>
    </row>
    <row r="201" spans="1:4">
      <c r="A201" s="503">
        <v>39402</v>
      </c>
      <c r="B201" s="504">
        <v>8.5009803771972656</v>
      </c>
      <c r="C201" s="504">
        <v>6.798337459564209</v>
      </c>
      <c r="D201" s="504"/>
    </row>
    <row r="202" spans="1:4">
      <c r="A202" s="503">
        <v>39406</v>
      </c>
      <c r="B202" s="504">
        <v>8.8063812255859375</v>
      </c>
      <c r="C202" s="504">
        <v>6.880864143371582</v>
      </c>
      <c r="D202" s="504"/>
    </row>
    <row r="203" spans="1:4">
      <c r="A203" s="503">
        <v>39407</v>
      </c>
      <c r="B203" s="504">
        <v>8.9807071685791016</v>
      </c>
      <c r="C203" s="504">
        <v>6.9764394760131836</v>
      </c>
      <c r="D203" s="504"/>
    </row>
    <row r="204" spans="1:4">
      <c r="A204" s="503">
        <v>39413</v>
      </c>
      <c r="B204" s="504">
        <v>8.7565689086914063</v>
      </c>
      <c r="C204" s="504">
        <v>6.9780983924865723</v>
      </c>
      <c r="D204" s="504"/>
    </row>
    <row r="205" spans="1:4">
      <c r="A205" s="503">
        <v>39414</v>
      </c>
      <c r="B205" s="504">
        <v>9.1715841293334961</v>
      </c>
      <c r="C205" s="504">
        <v>7.0223965644836426</v>
      </c>
      <c r="D205" s="504"/>
    </row>
    <row r="206" spans="1:4">
      <c r="A206" s="503">
        <v>39415</v>
      </c>
      <c r="B206" s="504">
        <v>8.6145572662353516</v>
      </c>
      <c r="C206" s="504">
        <v>7.065587043762207</v>
      </c>
      <c r="D206" s="504"/>
    </row>
    <row r="207" spans="1:4">
      <c r="A207" s="503">
        <v>39416</v>
      </c>
      <c r="B207" s="504">
        <v>8.2605514526367188</v>
      </c>
      <c r="C207" s="504">
        <v>7.1985650062561035</v>
      </c>
      <c r="D207" s="504">
        <v>3.1110115051269531</v>
      </c>
    </row>
    <row r="208" spans="1:4">
      <c r="A208" s="503">
        <v>39420</v>
      </c>
      <c r="B208" s="504">
        <v>7.7401480674743652</v>
      </c>
      <c r="C208" s="504">
        <v>7.1152467727661133</v>
      </c>
      <c r="D208" s="504"/>
    </row>
    <row r="209" spans="1:4">
      <c r="A209" s="503">
        <v>39421</v>
      </c>
      <c r="B209" s="504">
        <v>8.0893287658691406</v>
      </c>
      <c r="C209" s="504">
        <v>7.175255298614502</v>
      </c>
      <c r="D209" s="504"/>
    </row>
    <row r="210" spans="1:4">
      <c r="A210" s="503">
        <v>39422</v>
      </c>
      <c r="B210" s="504">
        <v>7.440803050994873</v>
      </c>
      <c r="C210" s="504">
        <v>7.1035947799682617</v>
      </c>
      <c r="D210" s="504"/>
    </row>
    <row r="211" spans="1:4">
      <c r="A211" s="503">
        <v>39423</v>
      </c>
      <c r="B211" s="504">
        <v>7.704533576965332</v>
      </c>
      <c r="C211" s="504">
        <v>7.1143054962158203</v>
      </c>
      <c r="D211" s="504"/>
    </row>
    <row r="212" spans="1:4">
      <c r="A212" s="503">
        <v>39427</v>
      </c>
      <c r="B212" s="504">
        <v>7.9145951271057129</v>
      </c>
      <c r="C212" s="504">
        <v>6.990971565246582</v>
      </c>
      <c r="D212" s="504"/>
    </row>
    <row r="213" spans="1:4">
      <c r="A213" s="503">
        <v>39428</v>
      </c>
      <c r="B213" s="504">
        <v>8.2027578353881836</v>
      </c>
      <c r="C213" s="504">
        <v>6.9844489097595215</v>
      </c>
      <c r="D213" s="504"/>
    </row>
    <row r="214" spans="1:4">
      <c r="A214" s="503">
        <v>39429</v>
      </c>
      <c r="B214" s="504">
        <v>7.4080300331115723</v>
      </c>
      <c r="C214" s="504">
        <v>7.0435595512390137</v>
      </c>
      <c r="D214" s="504"/>
    </row>
    <row r="215" spans="1:4">
      <c r="A215" s="503">
        <v>39430</v>
      </c>
      <c r="B215" s="504">
        <v>8.2058610916137695</v>
      </c>
      <c r="C215" s="504">
        <v>7.0444355010986328</v>
      </c>
      <c r="D215" s="504"/>
    </row>
    <row r="216" spans="1:4">
      <c r="A216" s="503">
        <v>39434</v>
      </c>
      <c r="B216" s="504">
        <v>8.0971956253051758</v>
      </c>
      <c r="C216" s="504">
        <v>6.8883275985717773</v>
      </c>
      <c r="D216" s="504"/>
    </row>
    <row r="217" spans="1:4">
      <c r="A217" s="503">
        <v>39435</v>
      </c>
      <c r="B217" s="504">
        <v>8.2724704742431641</v>
      </c>
      <c r="C217" s="504">
        <v>6.8870172500610352</v>
      </c>
      <c r="D217" s="504"/>
    </row>
    <row r="218" spans="1:4">
      <c r="A218" s="503">
        <v>39436</v>
      </c>
      <c r="B218" s="504">
        <v>7.7848572731018066</v>
      </c>
      <c r="C218" s="504">
        <v>6.8843140602111816</v>
      </c>
      <c r="D218" s="504"/>
    </row>
    <row r="219" spans="1:4">
      <c r="A219" s="503">
        <v>39437</v>
      </c>
      <c r="B219" s="504">
        <v>8.622807502746582</v>
      </c>
      <c r="C219" s="504">
        <v>6.8592557907104492</v>
      </c>
      <c r="D219" s="504"/>
    </row>
    <row r="220" spans="1:4">
      <c r="A220" s="503">
        <v>39442</v>
      </c>
      <c r="B220" s="504">
        <v>8.1967525482177734</v>
      </c>
      <c r="C220" s="504">
        <v>6.8355145454406738</v>
      </c>
      <c r="D220" s="504"/>
    </row>
    <row r="221" spans="1:4">
      <c r="A221" s="503">
        <v>39443</v>
      </c>
      <c r="B221" s="504">
        <v>8.0511608123779297</v>
      </c>
      <c r="C221" s="504">
        <v>6.8280277252197266</v>
      </c>
      <c r="D221" s="504"/>
    </row>
    <row r="222" spans="1:4">
      <c r="A222" s="503">
        <v>39444</v>
      </c>
      <c r="B222" s="504">
        <v>7.1751203536987305</v>
      </c>
      <c r="C222" s="504">
        <v>6.9050188064575195</v>
      </c>
      <c r="D222" s="504">
        <v>2.0291845798492432</v>
      </c>
    </row>
    <row r="223" spans="1:4">
      <c r="A223" s="503">
        <v>39449</v>
      </c>
      <c r="B223" s="504">
        <v>7.724128246307373</v>
      </c>
      <c r="C223" s="504">
        <v>6.9282746315002441</v>
      </c>
      <c r="D223" s="504"/>
    </row>
    <row r="224" spans="1:4">
      <c r="A224" s="503">
        <v>39450</v>
      </c>
      <c r="B224" s="504">
        <v>7.86285400390625</v>
      </c>
      <c r="C224" s="504">
        <v>6.9987802505493164</v>
      </c>
      <c r="D224" s="504"/>
    </row>
    <row r="225" spans="1:4">
      <c r="A225" s="503">
        <v>39451</v>
      </c>
      <c r="B225" s="504">
        <v>8.2988777160644531</v>
      </c>
      <c r="C225" s="504">
        <v>6.9537596702575684</v>
      </c>
      <c r="D225" s="504"/>
    </row>
    <row r="226" spans="1:4">
      <c r="A226" s="503">
        <v>39455</v>
      </c>
      <c r="B226" s="504">
        <v>8.344207763671875</v>
      </c>
      <c r="C226" s="504">
        <v>7.1818666458129883</v>
      </c>
      <c r="D226" s="504"/>
    </row>
    <row r="227" spans="1:4">
      <c r="A227" s="503">
        <v>39456</v>
      </c>
      <c r="B227" s="504">
        <v>9.387481689453125</v>
      </c>
      <c r="C227" s="504">
        <v>7.2309560775756836</v>
      </c>
      <c r="D227" s="504"/>
    </row>
    <row r="228" spans="1:4">
      <c r="A228" s="503">
        <v>39457</v>
      </c>
      <c r="B228" s="504">
        <v>9.3631734848022461</v>
      </c>
      <c r="C228" s="504">
        <v>7.2716035842895508</v>
      </c>
      <c r="D228" s="504"/>
    </row>
    <row r="229" spans="1:4">
      <c r="A229" s="503">
        <v>39458</v>
      </c>
      <c r="B229" s="504">
        <v>9.0535364151000977</v>
      </c>
      <c r="C229" s="504">
        <v>7.2803616523742676</v>
      </c>
      <c r="D229" s="504"/>
    </row>
    <row r="230" spans="1:4">
      <c r="A230" s="503">
        <v>39463</v>
      </c>
      <c r="B230" s="504">
        <v>8.9915914535522461</v>
      </c>
      <c r="C230" s="504">
        <v>7.3846325874328613</v>
      </c>
      <c r="D230" s="504"/>
    </row>
    <row r="231" spans="1:4">
      <c r="A231" s="503">
        <v>39464</v>
      </c>
      <c r="B231" s="504">
        <v>9.0184488296508789</v>
      </c>
      <c r="C231" s="504">
        <v>7.3312592506408691</v>
      </c>
      <c r="D231" s="504"/>
    </row>
    <row r="232" spans="1:4">
      <c r="A232" s="503">
        <v>39465</v>
      </c>
      <c r="B232" s="504">
        <v>8.573634147644043</v>
      </c>
      <c r="C232" s="504">
        <v>7.2233891487121582</v>
      </c>
      <c r="D232" s="504"/>
    </row>
    <row r="233" spans="1:4">
      <c r="A233" s="503">
        <v>39469</v>
      </c>
      <c r="B233" s="504">
        <v>8.3989400863647461</v>
      </c>
      <c r="C233" s="504">
        <v>7.1689162254333496</v>
      </c>
      <c r="D233" s="504"/>
    </row>
    <row r="234" spans="1:4">
      <c r="A234" s="503">
        <v>39470</v>
      </c>
      <c r="B234" s="504">
        <v>8.1297941207885742</v>
      </c>
      <c r="C234" s="504">
        <v>7.1651501655578613</v>
      </c>
      <c r="D234" s="504"/>
    </row>
    <row r="235" spans="1:4">
      <c r="A235" s="503">
        <v>39471</v>
      </c>
      <c r="B235" s="504">
        <v>7.626685619354248</v>
      </c>
      <c r="C235" s="504">
        <v>7.1758317947387695</v>
      </c>
      <c r="D235" s="504"/>
    </row>
    <row r="236" spans="1:4">
      <c r="A236" s="503">
        <v>39472</v>
      </c>
      <c r="B236" s="504">
        <v>7.5073118209838867</v>
      </c>
      <c r="C236" s="504">
        <v>7.0952329635620117</v>
      </c>
      <c r="D236" s="504"/>
    </row>
    <row r="237" spans="1:4">
      <c r="A237" s="503">
        <v>39476</v>
      </c>
      <c r="B237" s="504">
        <v>7.4107933044433594</v>
      </c>
      <c r="C237" s="504">
        <v>6.997744083404541</v>
      </c>
      <c r="D237" s="504"/>
    </row>
    <row r="238" spans="1:4">
      <c r="A238" s="503">
        <v>39477</v>
      </c>
      <c r="B238" s="504">
        <v>7.3008618354797363</v>
      </c>
      <c r="C238" s="504">
        <v>7.0579977035522461</v>
      </c>
      <c r="D238" s="504"/>
    </row>
    <row r="239" spans="1:4">
      <c r="A239" s="503">
        <v>39478</v>
      </c>
      <c r="B239" s="504">
        <v>7.3500022888183594</v>
      </c>
      <c r="C239" s="504">
        <v>7.0238323211669922</v>
      </c>
      <c r="D239" s="504">
        <v>2.2205822467803955</v>
      </c>
    </row>
    <row r="240" spans="1:4">
      <c r="A240" s="503">
        <v>39479</v>
      </c>
      <c r="B240" s="504">
        <v>7.2726011276245117</v>
      </c>
      <c r="C240" s="504">
        <v>6.9712953567504883</v>
      </c>
      <c r="D240" s="504"/>
    </row>
    <row r="241" spans="1:4">
      <c r="A241" s="503">
        <v>39483</v>
      </c>
      <c r="B241" s="504">
        <v>7.2577285766601563</v>
      </c>
      <c r="C241" s="504">
        <v>6.9246344566345215</v>
      </c>
      <c r="D241" s="504"/>
    </row>
    <row r="242" spans="1:4">
      <c r="A242" s="503">
        <v>39484</v>
      </c>
      <c r="B242" s="504">
        <v>7.2940268516540527</v>
      </c>
      <c r="C242" s="504">
        <v>7.067807674407959</v>
      </c>
      <c r="D242" s="504"/>
    </row>
    <row r="243" spans="1:4">
      <c r="A243" s="503">
        <v>39485</v>
      </c>
      <c r="B243" s="504">
        <v>7.2436513900756836</v>
      </c>
      <c r="C243" s="504">
        <v>7.0352067947387695</v>
      </c>
      <c r="D243" s="504"/>
    </row>
    <row r="244" spans="1:4">
      <c r="A244" s="503">
        <v>39486</v>
      </c>
      <c r="B244" s="504">
        <v>7.2510976791381836</v>
      </c>
      <c r="C244" s="504">
        <v>6.940495491027832</v>
      </c>
      <c r="D244" s="504"/>
    </row>
    <row r="245" spans="1:4">
      <c r="A245" s="503">
        <v>39490</v>
      </c>
      <c r="B245" s="504">
        <v>7.1437902450561523</v>
      </c>
      <c r="C245" s="504">
        <v>6.9087910652160645</v>
      </c>
      <c r="D245" s="504"/>
    </row>
    <row r="246" spans="1:4">
      <c r="A246" s="503">
        <v>39491</v>
      </c>
      <c r="B246" s="504">
        <v>6.8718152046203613</v>
      </c>
      <c r="C246" s="504">
        <v>6.9555997848510742</v>
      </c>
      <c r="D246" s="504"/>
    </row>
    <row r="247" spans="1:4">
      <c r="A247" s="503">
        <v>39492</v>
      </c>
      <c r="B247" s="504">
        <v>6.2378354072570801</v>
      </c>
      <c r="C247" s="504">
        <v>6.9437484741210938</v>
      </c>
      <c r="D247" s="504"/>
    </row>
    <row r="248" spans="1:4">
      <c r="A248" s="503">
        <v>39493</v>
      </c>
      <c r="B248" s="504">
        <v>5.7708182334899902</v>
      </c>
      <c r="C248" s="504">
        <v>6.850341796875</v>
      </c>
      <c r="D248" s="504"/>
    </row>
    <row r="249" spans="1:4">
      <c r="A249" s="503">
        <v>39498</v>
      </c>
      <c r="B249" s="504">
        <v>5.2201924324035645</v>
      </c>
      <c r="C249" s="504">
        <v>6.7901468276977539</v>
      </c>
      <c r="D249" s="504"/>
    </row>
    <row r="250" spans="1:4">
      <c r="A250" s="503">
        <v>39499</v>
      </c>
      <c r="B250" s="504">
        <v>4.764925479888916</v>
      </c>
      <c r="C250" s="504">
        <v>6.7008428573608398</v>
      </c>
      <c r="D250" s="504"/>
    </row>
    <row r="251" spans="1:4">
      <c r="A251" s="503">
        <v>39500</v>
      </c>
      <c r="B251" s="504">
        <v>4.4546794891357422</v>
      </c>
      <c r="C251" s="504">
        <v>6.6793522834777832</v>
      </c>
      <c r="D251" s="504"/>
    </row>
    <row r="252" spans="1:4">
      <c r="A252" s="503">
        <v>39504</v>
      </c>
      <c r="B252" s="504">
        <v>4.5981712341308594</v>
      </c>
      <c r="C252" s="504">
        <v>6.5629682540893555</v>
      </c>
      <c r="D252" s="504"/>
    </row>
    <row r="253" spans="1:4">
      <c r="A253" s="503">
        <v>39505</v>
      </c>
      <c r="B253" s="504">
        <v>4.8269309997558594</v>
      </c>
      <c r="C253" s="504">
        <v>6.5468063354492188</v>
      </c>
      <c r="D253" s="504"/>
    </row>
    <row r="254" spans="1:4">
      <c r="A254" s="503">
        <v>39506</v>
      </c>
      <c r="B254" s="504">
        <v>4.7783393859863281</v>
      </c>
      <c r="C254" s="504">
        <v>6.5447463989257813</v>
      </c>
      <c r="D254" s="504">
        <v>0.84667664766311646</v>
      </c>
    </row>
    <row r="255" spans="1:4">
      <c r="A255" s="503">
        <v>39512</v>
      </c>
      <c r="B255" s="504">
        <v>5.0215597152709961</v>
      </c>
      <c r="C255" s="504">
        <v>6.544672966003418</v>
      </c>
      <c r="D255" s="504"/>
    </row>
    <row r="256" spans="1:4">
      <c r="A256" s="503">
        <v>39513</v>
      </c>
      <c r="B256" s="504">
        <v>5.1099419593811035</v>
      </c>
      <c r="C256" s="504">
        <v>6.4435820579528809</v>
      </c>
      <c r="D256" s="504"/>
    </row>
    <row r="257" spans="1:4">
      <c r="A257" s="503">
        <v>39514</v>
      </c>
      <c r="B257" s="504">
        <v>4.9472661018371582</v>
      </c>
      <c r="C257" s="504">
        <v>6.2730984687805176</v>
      </c>
      <c r="D257" s="504"/>
    </row>
    <row r="258" spans="1:4">
      <c r="A258" s="503">
        <v>39519</v>
      </c>
      <c r="B258" s="504">
        <v>4.8551383018493652</v>
      </c>
      <c r="C258" s="504">
        <v>6.265385627746582</v>
      </c>
      <c r="D258" s="504"/>
    </row>
    <row r="259" spans="1:4">
      <c r="A259" s="503">
        <v>39520</v>
      </c>
      <c r="B259" s="504">
        <v>4.8291049003601074</v>
      </c>
      <c r="C259" s="504">
        <v>6.226137638092041</v>
      </c>
      <c r="D259" s="504"/>
    </row>
    <row r="260" spans="1:4">
      <c r="A260" s="503">
        <v>39521</v>
      </c>
      <c r="B260" s="504">
        <v>3.9109525680541992</v>
      </c>
      <c r="C260" s="504">
        <v>6.2466330528259277</v>
      </c>
      <c r="D260" s="504"/>
    </row>
    <row r="261" spans="1:4">
      <c r="A261" s="503">
        <v>39526</v>
      </c>
      <c r="B261" s="504">
        <v>3.9572296142578125</v>
      </c>
      <c r="C261" s="504">
        <v>6.3144659996032715</v>
      </c>
      <c r="D261" s="504"/>
    </row>
    <row r="262" spans="1:4">
      <c r="A262" s="503">
        <v>39527</v>
      </c>
      <c r="B262" s="504">
        <v>3.9346494674682617</v>
      </c>
      <c r="C262" s="504">
        <v>6.323145866394043</v>
      </c>
      <c r="D262" s="504"/>
    </row>
    <row r="263" spans="1:4">
      <c r="A263" s="503">
        <v>39528</v>
      </c>
      <c r="B263" s="504">
        <v>3.4577689170837402</v>
      </c>
      <c r="C263" s="504">
        <v>6.1553287506103516</v>
      </c>
      <c r="D263" s="504"/>
    </row>
    <row r="264" spans="1:4">
      <c r="A264" s="503">
        <v>39533</v>
      </c>
      <c r="B264" s="504">
        <v>3.3760466575622559</v>
      </c>
      <c r="C264" s="504">
        <v>6.1203823089599609</v>
      </c>
      <c r="D264" s="504"/>
    </row>
    <row r="265" spans="1:4">
      <c r="A265" s="503">
        <v>39534</v>
      </c>
      <c r="B265" s="504">
        <v>3.2607145309448242</v>
      </c>
      <c r="C265" s="504">
        <v>6.0014891624450684</v>
      </c>
      <c r="D265" s="504"/>
    </row>
    <row r="266" spans="1:4">
      <c r="A266" s="503">
        <v>39535</v>
      </c>
      <c r="B266" s="504">
        <v>1.7019774913787842</v>
      </c>
      <c r="C266" s="504">
        <v>5.9934263229370117</v>
      </c>
      <c r="D266" s="504">
        <v>0.42989897727966309</v>
      </c>
    </row>
    <row r="267" spans="1:4">
      <c r="A267" s="503">
        <v>39540</v>
      </c>
      <c r="B267" s="504">
        <v>1.1718844175338745</v>
      </c>
      <c r="C267" s="504">
        <v>6.0804286003112793</v>
      </c>
      <c r="D267" s="504"/>
    </row>
    <row r="268" spans="1:4">
      <c r="A268" s="503">
        <v>39541</v>
      </c>
      <c r="B268" s="504">
        <v>0.99406015872955322</v>
      </c>
      <c r="C268" s="504">
        <v>5.964543342590332</v>
      </c>
      <c r="D268" s="504"/>
    </row>
    <row r="269" spans="1:4">
      <c r="A269" s="503">
        <v>39542</v>
      </c>
      <c r="B269" s="504">
        <v>0.79694283008575439</v>
      </c>
      <c r="C269" s="504">
        <v>5.8621029853820801</v>
      </c>
      <c r="D269" s="504"/>
    </row>
    <row r="270" spans="1:4">
      <c r="A270" s="503">
        <v>39547</v>
      </c>
      <c r="B270" s="504">
        <v>1.034663200378418</v>
      </c>
      <c r="C270" s="504">
        <v>5.8515429496765137</v>
      </c>
      <c r="D270" s="504"/>
    </row>
    <row r="271" spans="1:4">
      <c r="A271" s="503">
        <v>39548</v>
      </c>
      <c r="B271" s="504">
        <v>1.8983012437820435</v>
      </c>
      <c r="C271" s="504">
        <v>5.7544302940368652</v>
      </c>
      <c r="D271" s="504"/>
    </row>
    <row r="272" spans="1:4">
      <c r="A272" s="503">
        <v>39549</v>
      </c>
      <c r="B272" s="504">
        <v>2.2146358489990234</v>
      </c>
      <c r="C272" s="504">
        <v>5.6961126327514648</v>
      </c>
      <c r="D272" s="504"/>
    </row>
    <row r="273" spans="1:4">
      <c r="A273" s="503">
        <v>39554</v>
      </c>
      <c r="B273" s="504">
        <v>2.2876424789428711</v>
      </c>
      <c r="C273" s="504">
        <v>5.8061251640319824</v>
      </c>
      <c r="D273" s="504"/>
    </row>
    <row r="274" spans="1:4">
      <c r="A274" s="503">
        <v>39555</v>
      </c>
      <c r="B274" s="504">
        <v>2.4441795349121094</v>
      </c>
      <c r="C274" s="504">
        <v>5.7636799812316895</v>
      </c>
      <c r="D274" s="504"/>
    </row>
    <row r="275" spans="1:4">
      <c r="A275" s="503">
        <v>39556</v>
      </c>
      <c r="B275" s="504">
        <v>2.8602879047393799</v>
      </c>
      <c r="C275" s="504">
        <v>5.7641482353210449</v>
      </c>
      <c r="D275" s="504"/>
    </row>
    <row r="276" spans="1:4">
      <c r="A276" s="503">
        <v>39561</v>
      </c>
      <c r="B276" s="504">
        <v>2.9538874626159668</v>
      </c>
      <c r="C276" s="504">
        <v>5.712827205657959</v>
      </c>
      <c r="D276" s="504"/>
    </row>
    <row r="277" spans="1:4">
      <c r="A277" s="503">
        <v>39562</v>
      </c>
      <c r="B277" s="504">
        <v>3.000626802444458</v>
      </c>
      <c r="C277" s="504">
        <v>5.664069652557373</v>
      </c>
      <c r="D277" s="504"/>
    </row>
    <row r="278" spans="1:4">
      <c r="A278" s="503">
        <v>39563</v>
      </c>
      <c r="B278" s="504">
        <v>3.0131595134735107</v>
      </c>
      <c r="C278" s="504">
        <v>5.6863341331481934</v>
      </c>
      <c r="D278" s="504"/>
    </row>
    <row r="279" spans="1:4">
      <c r="A279" s="503">
        <v>39568</v>
      </c>
      <c r="B279" s="504">
        <v>2.7229163646697998</v>
      </c>
      <c r="C279" s="504">
        <v>5.750248908996582</v>
      </c>
      <c r="D279" s="504">
        <v>-1.0245723724365234</v>
      </c>
    </row>
    <row r="280" spans="1:4">
      <c r="A280" s="503">
        <v>39569</v>
      </c>
      <c r="B280" s="504">
        <v>2.4607439041137695</v>
      </c>
      <c r="C280" s="504">
        <v>5.6867923736572266</v>
      </c>
      <c r="D280" s="504"/>
    </row>
    <row r="281" spans="1:4">
      <c r="A281" s="503">
        <v>39575</v>
      </c>
      <c r="B281" s="504">
        <v>2.0556445121765137</v>
      </c>
      <c r="C281" s="504">
        <v>5.5947751998901367</v>
      </c>
      <c r="D281" s="504"/>
    </row>
    <row r="282" spans="1:4">
      <c r="A282" s="503">
        <v>39576</v>
      </c>
      <c r="B282" s="504">
        <v>1.8387012481689453</v>
      </c>
      <c r="C282" s="504">
        <v>5.568443775177002</v>
      </c>
      <c r="D282" s="504"/>
    </row>
    <row r="283" spans="1:4">
      <c r="A283" s="503">
        <v>39577</v>
      </c>
      <c r="B283" s="504">
        <v>1.5393836498260498</v>
      </c>
      <c r="C283" s="504">
        <v>5.4490022659301758</v>
      </c>
      <c r="D283" s="504"/>
    </row>
    <row r="284" spans="1:4">
      <c r="A284" s="503">
        <v>39582</v>
      </c>
      <c r="B284" s="504">
        <v>1.0654840469360352</v>
      </c>
      <c r="C284" s="504">
        <v>5.412816047668457</v>
      </c>
      <c r="D284" s="504"/>
    </row>
    <row r="285" spans="1:4">
      <c r="A285" s="503">
        <v>39583</v>
      </c>
      <c r="B285" s="504">
        <v>0.94628649950027466</v>
      </c>
      <c r="C285" s="504">
        <v>5.3719606399536133</v>
      </c>
      <c r="D285" s="504"/>
    </row>
    <row r="286" spans="1:4">
      <c r="A286" s="503">
        <v>39584</v>
      </c>
      <c r="B286" s="504">
        <v>1.0725740194320679</v>
      </c>
      <c r="C286" s="504">
        <v>5.2621936798095703</v>
      </c>
      <c r="D286" s="504"/>
    </row>
    <row r="287" spans="1:4">
      <c r="A287" s="503">
        <v>39589</v>
      </c>
      <c r="B287" s="504">
        <v>1.1194740533828735</v>
      </c>
      <c r="C287" s="504">
        <v>5.2179059982299805</v>
      </c>
      <c r="D287" s="504"/>
    </row>
    <row r="288" spans="1:4">
      <c r="A288" s="503">
        <v>39590</v>
      </c>
      <c r="B288" s="504">
        <v>1.1935462951660156</v>
      </c>
      <c r="C288" s="504">
        <v>5.1762123107910156</v>
      </c>
      <c r="D288" s="504"/>
    </row>
    <row r="289" spans="1:4">
      <c r="A289" s="503">
        <v>39591</v>
      </c>
      <c r="B289" s="504">
        <v>1.7633223533630371</v>
      </c>
      <c r="C289" s="504">
        <v>4.9690642356872559</v>
      </c>
      <c r="D289" s="504"/>
    </row>
    <row r="290" spans="1:4">
      <c r="A290" s="503">
        <v>39597</v>
      </c>
      <c r="B290" s="504">
        <v>1.9154552221298218</v>
      </c>
      <c r="C290" s="504">
        <v>4.896812915802002</v>
      </c>
      <c r="D290" s="504"/>
    </row>
    <row r="291" spans="1:4">
      <c r="A291" s="503">
        <v>39598</v>
      </c>
      <c r="B291" s="504">
        <v>2.149716854095459</v>
      </c>
      <c r="C291" s="504">
        <v>4.8873915672302246</v>
      </c>
      <c r="D291" s="504">
        <v>-1.5688068866729736</v>
      </c>
    </row>
    <row r="292" spans="1:4">
      <c r="A292" s="503">
        <v>39603</v>
      </c>
      <c r="B292" s="504">
        <v>1.7581475973129272</v>
      </c>
      <c r="C292" s="504">
        <v>4.8526830673217773</v>
      </c>
      <c r="D292" s="504"/>
    </row>
    <row r="293" spans="1:4">
      <c r="A293" s="503">
        <v>39604</v>
      </c>
      <c r="B293" s="504">
        <v>2.0689234733581543</v>
      </c>
      <c r="C293" s="504">
        <v>4.8838028907775879</v>
      </c>
      <c r="D293" s="504"/>
    </row>
    <row r="294" spans="1:4">
      <c r="A294" s="503">
        <v>39605</v>
      </c>
      <c r="B294" s="504">
        <v>1.7539045810699463</v>
      </c>
      <c r="C294" s="504">
        <v>4.7168388366699219</v>
      </c>
      <c r="D294" s="504"/>
    </row>
    <row r="295" spans="1:4">
      <c r="A295" s="503">
        <v>39610</v>
      </c>
      <c r="B295" s="504">
        <v>1.1910268068313599</v>
      </c>
      <c r="C295" s="504">
        <v>4.6739797592163086</v>
      </c>
      <c r="D295" s="504"/>
    </row>
    <row r="296" spans="1:4">
      <c r="A296" s="503">
        <v>39611</v>
      </c>
      <c r="B296" s="504">
        <v>1.0855908393859863</v>
      </c>
      <c r="C296" s="504">
        <v>4.7196154594421387</v>
      </c>
      <c r="D296" s="504"/>
    </row>
    <row r="297" spans="1:4">
      <c r="A297" s="503">
        <v>39612</v>
      </c>
      <c r="B297" s="504">
        <v>1.034415602684021</v>
      </c>
      <c r="C297" s="504">
        <v>4.6414957046508789</v>
      </c>
      <c r="D297" s="504"/>
    </row>
    <row r="298" spans="1:4">
      <c r="A298" s="503">
        <v>39617</v>
      </c>
      <c r="B298" s="504">
        <v>0.38064661622047424</v>
      </c>
      <c r="C298" s="504">
        <v>4.6201825141906738</v>
      </c>
      <c r="D298" s="504"/>
    </row>
    <row r="299" spans="1:4">
      <c r="A299" s="503">
        <v>39618</v>
      </c>
      <c r="B299" s="504">
        <v>0.58372890949249268</v>
      </c>
      <c r="C299" s="504">
        <v>4.7304110527038574</v>
      </c>
      <c r="D299" s="504"/>
    </row>
    <row r="300" spans="1:4">
      <c r="A300" s="503">
        <v>39619</v>
      </c>
      <c r="B300" s="504">
        <v>0.6690983772277832</v>
      </c>
      <c r="C300" s="504">
        <v>4.5717940330505371</v>
      </c>
      <c r="D300" s="504"/>
    </row>
    <row r="301" spans="1:4">
      <c r="A301" s="503">
        <v>39624</v>
      </c>
      <c r="B301" s="504">
        <v>0.35714524984359741</v>
      </c>
      <c r="C301" s="504">
        <v>4.5194211006164551</v>
      </c>
      <c r="D301" s="504"/>
    </row>
    <row r="302" spans="1:4">
      <c r="A302" s="503">
        <v>39625</v>
      </c>
      <c r="B302" s="504">
        <v>0.64079409837722778</v>
      </c>
      <c r="C302" s="504">
        <v>4.4595417976379395</v>
      </c>
      <c r="D302" s="504"/>
    </row>
    <row r="303" spans="1:4">
      <c r="A303" s="503">
        <v>39626</v>
      </c>
      <c r="B303" s="504">
        <v>0.76479178667068481</v>
      </c>
      <c r="C303" s="504">
        <v>4.3232207298278809</v>
      </c>
      <c r="D303" s="504">
        <v>-1.7364195585250854</v>
      </c>
    </row>
    <row r="304" spans="1:4">
      <c r="A304" s="503">
        <v>39631</v>
      </c>
      <c r="B304" s="504">
        <v>0.31656521558761597</v>
      </c>
      <c r="C304" s="504">
        <v>4.4123892784118652</v>
      </c>
      <c r="D304" s="504"/>
    </row>
    <row r="305" spans="1:4">
      <c r="A305" s="503">
        <v>39632</v>
      </c>
      <c r="B305" s="504">
        <v>0.55469262599945068</v>
      </c>
      <c r="C305" s="504">
        <v>4.330418586730957</v>
      </c>
      <c r="D305" s="504"/>
    </row>
    <row r="306" spans="1:4">
      <c r="A306" s="503">
        <v>39638</v>
      </c>
      <c r="B306" s="504">
        <v>0.66433489322662354</v>
      </c>
      <c r="C306" s="504">
        <v>4.2791838645935059</v>
      </c>
      <c r="D306" s="504"/>
    </row>
    <row r="307" spans="1:4">
      <c r="A307" s="503">
        <v>39639</v>
      </c>
      <c r="B307" s="504">
        <v>0.27939745783805847</v>
      </c>
      <c r="C307" s="504">
        <v>4.2896823883056641</v>
      </c>
      <c r="D307" s="504"/>
    </row>
    <row r="308" spans="1:4">
      <c r="A308" s="503">
        <v>39640</v>
      </c>
      <c r="B308" s="504">
        <v>0.36532849073410034</v>
      </c>
      <c r="C308" s="504">
        <v>4.1778817176818848</v>
      </c>
      <c r="D308" s="504"/>
    </row>
    <row r="309" spans="1:4">
      <c r="A309" s="503">
        <v>39645</v>
      </c>
      <c r="B309" s="504">
        <v>0.52455806732177734</v>
      </c>
      <c r="C309" s="504">
        <v>4.1039590835571289</v>
      </c>
      <c r="D309" s="504"/>
    </row>
    <row r="310" spans="1:4">
      <c r="A310" s="503">
        <v>39646</v>
      </c>
      <c r="B310" s="504">
        <v>5.7321500033140182E-2</v>
      </c>
      <c r="C310" s="504">
        <v>4.1700053215026855</v>
      </c>
      <c r="D310" s="504"/>
    </row>
    <row r="311" spans="1:4">
      <c r="A311" s="503">
        <v>39647</v>
      </c>
      <c r="B311" s="504">
        <v>0.13808172941207886</v>
      </c>
      <c r="C311" s="504">
        <v>4.0775046348571777</v>
      </c>
      <c r="D311" s="504"/>
    </row>
    <row r="312" spans="1:4">
      <c r="A312" s="503">
        <v>39652</v>
      </c>
      <c r="B312" s="504">
        <v>0.30837279558181763</v>
      </c>
      <c r="C312" s="504">
        <v>4.0137066841125488</v>
      </c>
      <c r="D312" s="504"/>
    </row>
    <row r="313" spans="1:4">
      <c r="A313" s="503">
        <v>39653</v>
      </c>
      <c r="B313" s="504">
        <v>5.5533278733491898E-2</v>
      </c>
      <c r="C313" s="504">
        <v>3.9987902641296387</v>
      </c>
      <c r="D313" s="504"/>
    </row>
    <row r="314" spans="1:4">
      <c r="A314" s="503">
        <v>39654</v>
      </c>
      <c r="B314" s="504">
        <v>0.28157740831375122</v>
      </c>
      <c r="C314" s="504">
        <v>3.8953843116760254</v>
      </c>
      <c r="D314" s="504"/>
    </row>
    <row r="315" spans="1:4">
      <c r="A315" s="503">
        <v>39659</v>
      </c>
      <c r="B315" s="504">
        <v>0.49264618754386902</v>
      </c>
      <c r="C315" s="504">
        <v>3.8823990821838379</v>
      </c>
      <c r="D315" s="504"/>
    </row>
    <row r="316" spans="1:4">
      <c r="A316" s="503">
        <v>39660</v>
      </c>
      <c r="B316" s="504">
        <v>0.62081098556518555</v>
      </c>
      <c r="C316" s="504">
        <v>3.8006136417388916</v>
      </c>
      <c r="D316" s="504">
        <v>-2.2379319667816162</v>
      </c>
    </row>
    <row r="317" spans="1:4">
      <c r="A317" s="503">
        <v>39661</v>
      </c>
      <c r="B317" s="504">
        <v>0.86470341682434082</v>
      </c>
      <c r="C317" s="504">
        <v>3.6649978160858154</v>
      </c>
      <c r="D317" s="504"/>
    </row>
    <row r="318" spans="1:4">
      <c r="A318" s="503">
        <v>39666</v>
      </c>
      <c r="B318" s="504">
        <v>1.0820385217666626</v>
      </c>
      <c r="C318" s="504">
        <v>3.5778346061706543</v>
      </c>
      <c r="D318" s="504"/>
    </row>
    <row r="319" spans="1:4">
      <c r="A319" s="503">
        <v>39667</v>
      </c>
      <c r="B319" s="504">
        <v>1.0271358489990234</v>
      </c>
      <c r="C319" s="504">
        <v>3.4402015209197998</v>
      </c>
      <c r="D319" s="504"/>
    </row>
    <row r="320" spans="1:4">
      <c r="A320" s="503">
        <v>39668</v>
      </c>
      <c r="B320" s="504">
        <v>1.4332872629165649</v>
      </c>
      <c r="C320" s="504">
        <v>3.3494477272033691</v>
      </c>
      <c r="D320" s="504"/>
    </row>
    <row r="321" spans="1:4">
      <c r="A321" s="503">
        <v>39673</v>
      </c>
      <c r="B321" s="504">
        <v>1.2331913709640503</v>
      </c>
      <c r="C321" s="504">
        <v>3.2901351451873779</v>
      </c>
      <c r="D321" s="504"/>
    </row>
    <row r="322" spans="1:4">
      <c r="A322" s="503">
        <v>39674</v>
      </c>
      <c r="B322" s="504">
        <v>1.2521754503250122</v>
      </c>
      <c r="C322" s="504">
        <v>3.2234804630279541</v>
      </c>
      <c r="D322" s="504"/>
    </row>
    <row r="323" spans="1:4">
      <c r="A323" s="503">
        <v>39675</v>
      </c>
      <c r="B323" s="504">
        <v>1.5505167245864868</v>
      </c>
      <c r="C323" s="504">
        <v>3.1808986663818359</v>
      </c>
      <c r="D323" s="504"/>
    </row>
    <row r="324" spans="1:4">
      <c r="A324" s="503">
        <v>39680</v>
      </c>
      <c r="B324" s="504">
        <v>1.4408464431762695</v>
      </c>
      <c r="C324" s="504">
        <v>3.0279781818389893</v>
      </c>
      <c r="D324" s="504"/>
    </row>
    <row r="325" spans="1:4">
      <c r="A325" s="503">
        <v>39681</v>
      </c>
      <c r="B325" s="504">
        <v>1.335989236831665</v>
      </c>
      <c r="C325" s="504">
        <v>2.9278202056884766</v>
      </c>
      <c r="D325" s="504"/>
    </row>
    <row r="326" spans="1:4">
      <c r="A326" s="503">
        <v>39682</v>
      </c>
      <c r="B326" s="504">
        <v>1.6380367279052734</v>
      </c>
      <c r="C326" s="504">
        <v>2.859893798828125</v>
      </c>
      <c r="D326" s="504"/>
    </row>
    <row r="327" spans="1:4">
      <c r="A327" s="503">
        <v>39687</v>
      </c>
      <c r="B327" s="504">
        <v>1.392046332359314</v>
      </c>
      <c r="C327" s="504">
        <v>2.81412672996521</v>
      </c>
      <c r="D327" s="504"/>
    </row>
    <row r="328" spans="1:4">
      <c r="A328" s="503">
        <v>39688</v>
      </c>
      <c r="B328" s="504">
        <v>1.299965500831604</v>
      </c>
      <c r="C328" s="504">
        <v>2.8141422271728516</v>
      </c>
      <c r="D328" s="504"/>
    </row>
    <row r="329" spans="1:4">
      <c r="A329" s="503">
        <v>39689</v>
      </c>
      <c r="B329" s="504">
        <v>1.5005643367767334</v>
      </c>
      <c r="C329" s="504">
        <v>2.8618423938751221</v>
      </c>
      <c r="D329" s="504">
        <v>-3.8855223655700684</v>
      </c>
    </row>
    <row r="330" spans="1:4">
      <c r="A330" s="503">
        <v>39695</v>
      </c>
      <c r="B330" s="504">
        <v>1.768099308013916</v>
      </c>
      <c r="C330" s="504">
        <v>2.7502117156982422</v>
      </c>
      <c r="D330" s="504"/>
    </row>
    <row r="331" spans="1:4">
      <c r="A331" s="503">
        <v>39696</v>
      </c>
      <c r="B331" s="504">
        <v>2.1133685111999512</v>
      </c>
      <c r="C331" s="504">
        <v>2.7141766548156738</v>
      </c>
      <c r="D331" s="504"/>
    </row>
    <row r="332" spans="1:4">
      <c r="A332" s="503">
        <v>39701</v>
      </c>
      <c r="B332" s="504">
        <v>1.5536706447601318</v>
      </c>
      <c r="C332" s="504">
        <v>2.666264533996582</v>
      </c>
      <c r="D332" s="504"/>
    </row>
    <row r="333" spans="1:4">
      <c r="A333" s="503">
        <v>39702</v>
      </c>
      <c r="B333" s="504">
        <v>1.2141196727752686</v>
      </c>
      <c r="C333" s="504">
        <v>2.5507092475891113</v>
      </c>
      <c r="D333" s="504"/>
    </row>
    <row r="334" spans="1:4">
      <c r="A334" s="503">
        <v>39703</v>
      </c>
      <c r="B334" s="504">
        <v>1.1855196952819824</v>
      </c>
      <c r="C334" s="504">
        <v>2.5891809463500977</v>
      </c>
      <c r="D334" s="504"/>
    </row>
    <row r="335" spans="1:4">
      <c r="A335" s="503">
        <v>39708</v>
      </c>
      <c r="B335" s="504">
        <v>0.82804268598556519</v>
      </c>
      <c r="C335" s="504">
        <v>2.4509875774383545</v>
      </c>
      <c r="D335" s="504"/>
    </row>
    <row r="336" spans="1:4">
      <c r="A336" s="503">
        <v>39709</v>
      </c>
      <c r="B336" s="504">
        <v>0.48850515484809875</v>
      </c>
      <c r="C336" s="504">
        <v>2.3876204490661621</v>
      </c>
      <c r="D336" s="504"/>
    </row>
    <row r="337" spans="1:4">
      <c r="A337" s="503">
        <v>39710</v>
      </c>
      <c r="B337" s="504">
        <v>1.4939815998077393</v>
      </c>
      <c r="C337" s="504">
        <v>2.3240511417388916</v>
      </c>
      <c r="D337" s="504"/>
    </row>
    <row r="338" spans="1:4">
      <c r="A338" s="503">
        <v>39715</v>
      </c>
      <c r="B338" s="504">
        <v>1.5468735694885254</v>
      </c>
      <c r="C338" s="504">
        <v>2.2614831924438477</v>
      </c>
      <c r="D338" s="504"/>
    </row>
    <row r="339" spans="1:4">
      <c r="A339" s="503">
        <v>39716</v>
      </c>
      <c r="B339" s="504">
        <v>0.95543003082275391</v>
      </c>
      <c r="C339" s="504">
        <v>2.136927604675293</v>
      </c>
      <c r="D339" s="504"/>
    </row>
    <row r="340" spans="1:4">
      <c r="A340" s="503">
        <v>39717</v>
      </c>
      <c r="B340" s="504">
        <v>1.0733580589294434</v>
      </c>
      <c r="C340" s="504">
        <v>2.1780147552490234</v>
      </c>
      <c r="D340" s="504">
        <v>-8.3226938247680664</v>
      </c>
    </row>
    <row r="341" spans="1:4">
      <c r="A341" s="503">
        <v>39723</v>
      </c>
      <c r="B341" s="504">
        <v>0.59299135208129883</v>
      </c>
      <c r="C341" s="504">
        <v>2.1210243701934814</v>
      </c>
      <c r="D341" s="504"/>
    </row>
    <row r="342" spans="1:4">
      <c r="A342" s="503">
        <v>39724</v>
      </c>
      <c r="B342" s="504">
        <v>-0.26460251212120056</v>
      </c>
      <c r="C342" s="504">
        <v>1.9707044363021851</v>
      </c>
      <c r="D342" s="504"/>
    </row>
    <row r="343" spans="1:4">
      <c r="A343" s="503">
        <v>39730</v>
      </c>
      <c r="B343" s="504">
        <v>-0.88658064603805542</v>
      </c>
      <c r="C343" s="504">
        <v>1.8521374464035034</v>
      </c>
      <c r="D343" s="504"/>
    </row>
    <row r="344" spans="1:4">
      <c r="A344" s="503">
        <v>39731</v>
      </c>
      <c r="B344" s="504">
        <v>-0.931377112865448</v>
      </c>
      <c r="C344" s="504">
        <v>1.7370157241821289</v>
      </c>
      <c r="D344" s="504"/>
    </row>
    <row r="345" spans="1:4">
      <c r="A345" s="503">
        <v>39736</v>
      </c>
      <c r="B345" s="504">
        <v>-1.6720331907272339</v>
      </c>
      <c r="C345" s="504">
        <v>1.6832234859466553</v>
      </c>
      <c r="D345" s="504"/>
    </row>
    <row r="346" spans="1:4">
      <c r="A346" s="503">
        <v>39737</v>
      </c>
      <c r="B346" s="504">
        <v>-2.0466041564941406</v>
      </c>
      <c r="C346" s="504">
        <v>1.570149302482605</v>
      </c>
      <c r="D346" s="504"/>
    </row>
    <row r="347" spans="1:4">
      <c r="A347" s="503">
        <v>39738</v>
      </c>
      <c r="B347" s="504">
        <v>-1.8513691425323486</v>
      </c>
      <c r="C347" s="504">
        <v>1.4906454086303711</v>
      </c>
      <c r="D347" s="504"/>
    </row>
    <row r="348" spans="1:4">
      <c r="A348" s="503">
        <v>39743</v>
      </c>
      <c r="B348" s="504">
        <v>-1.5053040981292725</v>
      </c>
      <c r="C348" s="504">
        <v>1.3641021251678467</v>
      </c>
      <c r="D348" s="504"/>
    </row>
    <row r="349" spans="1:4">
      <c r="A349" s="503">
        <v>39744</v>
      </c>
      <c r="B349" s="504">
        <v>-1.7412475347518921</v>
      </c>
      <c r="C349" s="504">
        <v>1.2700150012969971</v>
      </c>
      <c r="D349" s="504"/>
    </row>
    <row r="350" spans="1:4">
      <c r="A350" s="503">
        <v>39745</v>
      </c>
      <c r="B350" s="504">
        <v>-1.4715179204940796</v>
      </c>
      <c r="C350" s="504">
        <v>1.1429959535598755</v>
      </c>
      <c r="D350" s="504"/>
    </row>
    <row r="351" spans="1:4">
      <c r="A351" s="503">
        <v>39750</v>
      </c>
      <c r="B351" s="504">
        <v>-1.2578263282775879</v>
      </c>
      <c r="C351" s="504">
        <v>1.0305913686752319</v>
      </c>
      <c r="D351" s="504"/>
    </row>
    <row r="352" spans="1:4">
      <c r="A352" s="503">
        <v>39751</v>
      </c>
      <c r="B352" s="504">
        <v>-1.6211239099502563</v>
      </c>
      <c r="C352" s="504">
        <v>0.97912317514419556</v>
      </c>
      <c r="D352" s="504"/>
    </row>
    <row r="353" spans="1:4">
      <c r="A353" s="503">
        <v>39752</v>
      </c>
      <c r="B353" s="504">
        <v>-1.4342687129974365</v>
      </c>
      <c r="C353" s="504">
        <v>0.96913349628448486</v>
      </c>
      <c r="D353" s="504">
        <v>-7.0348377227783203</v>
      </c>
    </row>
    <row r="354" spans="1:4">
      <c r="A354" s="503">
        <v>39757</v>
      </c>
      <c r="B354" s="504">
        <v>-1.1225950717926025</v>
      </c>
      <c r="C354" s="504">
        <v>0.96602469682693481</v>
      </c>
      <c r="D354" s="504"/>
    </row>
    <row r="355" spans="1:4">
      <c r="A355" s="503">
        <v>39758</v>
      </c>
      <c r="B355" s="504">
        <v>-1.4701005220413208</v>
      </c>
      <c r="C355" s="504">
        <v>0.98310911655426025</v>
      </c>
      <c r="D355" s="504"/>
    </row>
    <row r="356" spans="1:4">
      <c r="A356" s="503">
        <v>39759</v>
      </c>
      <c r="B356" s="504">
        <v>-1.5410107374191284</v>
      </c>
      <c r="C356" s="504">
        <v>0.94293367862701416</v>
      </c>
      <c r="D356" s="504"/>
    </row>
    <row r="357" spans="1:4">
      <c r="A357" s="503">
        <v>39765</v>
      </c>
      <c r="B357" s="504">
        <v>-1.1360225677490234</v>
      </c>
      <c r="C357" s="504">
        <v>0.91435921192169189</v>
      </c>
      <c r="D357" s="504"/>
    </row>
    <row r="358" spans="1:4">
      <c r="A358" s="503">
        <v>39766</v>
      </c>
      <c r="B358" s="504">
        <v>-1.5106011629104614</v>
      </c>
      <c r="C358" s="504">
        <v>0.94597780704498291</v>
      </c>
      <c r="D358" s="504"/>
    </row>
    <row r="359" spans="1:4">
      <c r="A359" s="503">
        <v>39771</v>
      </c>
      <c r="B359" s="504">
        <v>-1.419430136680603</v>
      </c>
      <c r="C359" s="504">
        <v>0.95141392946243286</v>
      </c>
      <c r="D359" s="504"/>
    </row>
    <row r="360" spans="1:4">
      <c r="A360" s="503">
        <v>39772</v>
      </c>
      <c r="B360" s="504">
        <v>-1.2538552284240723</v>
      </c>
      <c r="C360" s="504">
        <v>0.95261311531066895</v>
      </c>
      <c r="D360" s="504"/>
    </row>
    <row r="361" spans="1:4">
      <c r="A361" s="503">
        <v>39773</v>
      </c>
      <c r="B361" s="504">
        <v>-1.7375248670578003</v>
      </c>
      <c r="C361" s="504">
        <v>0.93142867088317871</v>
      </c>
      <c r="D361" s="504"/>
    </row>
    <row r="362" spans="1:4">
      <c r="A362" s="503">
        <v>39778</v>
      </c>
      <c r="B362" s="504">
        <v>-2.1537671089172363</v>
      </c>
      <c r="C362" s="504">
        <v>0.83867883682250977</v>
      </c>
      <c r="D362" s="504"/>
    </row>
    <row r="363" spans="1:4">
      <c r="A363" s="503">
        <v>39780</v>
      </c>
      <c r="B363" s="504">
        <v>-1.8776193857192993</v>
      </c>
      <c r="C363" s="504">
        <v>0.89642101526260376</v>
      </c>
      <c r="D363" s="504">
        <v>-8.6748199462890625</v>
      </c>
    </row>
    <row r="364" spans="1:4">
      <c r="A364" s="503">
        <v>39785</v>
      </c>
      <c r="B364" s="504">
        <v>-2.1959419250488281</v>
      </c>
      <c r="C364" s="504">
        <v>0.99040597677230835</v>
      </c>
      <c r="D364" s="504"/>
    </row>
    <row r="365" spans="1:4">
      <c r="A365" s="503">
        <v>39786</v>
      </c>
      <c r="B365" s="504">
        <v>-2.2678258419036865</v>
      </c>
      <c r="C365" s="504">
        <v>0.9346625804901123</v>
      </c>
      <c r="D365" s="504"/>
    </row>
    <row r="366" spans="1:4">
      <c r="A366" s="503">
        <v>39787</v>
      </c>
      <c r="B366" s="504">
        <v>-2.2622263431549072</v>
      </c>
      <c r="C366" s="504">
        <v>0.88363969326019287</v>
      </c>
      <c r="D366" s="504"/>
    </row>
    <row r="367" spans="1:4">
      <c r="A367" s="503">
        <v>39792</v>
      </c>
      <c r="B367" s="504">
        <v>-2.2085056304931641</v>
      </c>
      <c r="C367" s="504">
        <v>0.80677741765975952</v>
      </c>
      <c r="D367" s="504"/>
    </row>
    <row r="368" spans="1:4">
      <c r="A368" s="503">
        <v>39793</v>
      </c>
      <c r="B368" s="504">
        <v>-2.6307663917541504</v>
      </c>
      <c r="C368" s="504">
        <v>0.70119220018386841</v>
      </c>
      <c r="D368" s="504"/>
    </row>
    <row r="369" spans="1:4">
      <c r="A369" s="503">
        <v>39794</v>
      </c>
      <c r="B369" s="504">
        <v>-3.1291289329528809</v>
      </c>
      <c r="C369" s="504">
        <v>0.61863481998443604</v>
      </c>
      <c r="D369" s="504"/>
    </row>
    <row r="370" spans="1:4">
      <c r="A370" s="503">
        <v>39799</v>
      </c>
      <c r="B370" s="504">
        <v>-3.1979796886444092</v>
      </c>
      <c r="C370" s="504">
        <v>0.54289340972900391</v>
      </c>
      <c r="D370" s="504"/>
    </row>
    <row r="371" spans="1:4">
      <c r="A371" s="503">
        <v>39800</v>
      </c>
      <c r="B371" s="504">
        <v>-3.1938066482543945</v>
      </c>
      <c r="C371" s="504">
        <v>0.61091238260269165</v>
      </c>
      <c r="D371" s="504"/>
    </row>
    <row r="372" spans="1:4">
      <c r="A372" s="503">
        <v>39801</v>
      </c>
      <c r="B372" s="504">
        <v>-3.782034158706665</v>
      </c>
      <c r="C372" s="504">
        <v>0.63682794570922852</v>
      </c>
      <c r="D372" s="504"/>
    </row>
    <row r="373" spans="1:4">
      <c r="A373" s="503">
        <v>39806</v>
      </c>
      <c r="B373" s="504">
        <v>-3.7590184211730957</v>
      </c>
      <c r="C373" s="504">
        <v>0.48389366269111633</v>
      </c>
      <c r="D373" s="504"/>
    </row>
    <row r="374" spans="1:4">
      <c r="A374" s="503">
        <v>39808</v>
      </c>
      <c r="B374" s="504">
        <v>-3.3382663726806641</v>
      </c>
      <c r="C374" s="504">
        <v>0.28344637155532837</v>
      </c>
      <c r="D374" s="504"/>
    </row>
    <row r="375" spans="1:4">
      <c r="A375" s="503">
        <v>39813</v>
      </c>
      <c r="B375" s="504">
        <v>-3.1636919975280762</v>
      </c>
      <c r="C375" s="504">
        <v>0.17513175308704376</v>
      </c>
      <c r="D375" s="504">
        <v>-11.357041358947754</v>
      </c>
    </row>
    <row r="376" spans="1:4">
      <c r="A376" s="503">
        <v>39815</v>
      </c>
      <c r="B376" s="504">
        <v>-2.5204911231994629</v>
      </c>
      <c r="C376" s="504">
        <v>0.12477484345436096</v>
      </c>
      <c r="D376" s="504"/>
    </row>
    <row r="377" spans="1:4">
      <c r="A377" s="503">
        <v>39820</v>
      </c>
      <c r="B377" s="504">
        <v>-1.7709187269210815</v>
      </c>
      <c r="C377" s="504">
        <v>9.2705771327018738E-2</v>
      </c>
      <c r="D377" s="504"/>
    </row>
    <row r="378" spans="1:4">
      <c r="A378" s="503">
        <v>39821</v>
      </c>
      <c r="B378" s="504">
        <v>-1.5141303539276123</v>
      </c>
      <c r="C378" s="504">
        <v>2.7965647168457508E-3</v>
      </c>
      <c r="D378" s="504"/>
    </row>
    <row r="379" spans="1:4">
      <c r="A379" s="503">
        <v>39822</v>
      </c>
      <c r="B379" s="504">
        <v>-1.3080101013183594</v>
      </c>
      <c r="C379" s="504">
        <v>-9.910360723733902E-2</v>
      </c>
      <c r="D379" s="504"/>
    </row>
    <row r="380" spans="1:4">
      <c r="A380" s="503">
        <v>39827</v>
      </c>
      <c r="B380" s="504">
        <v>-1.4788649082183838</v>
      </c>
      <c r="C380" s="504">
        <v>-0.20708176493644714</v>
      </c>
      <c r="D380" s="504"/>
    </row>
    <row r="381" spans="1:4">
      <c r="A381" s="503">
        <v>39828</v>
      </c>
      <c r="B381" s="504">
        <v>-1.7583707571029663</v>
      </c>
      <c r="C381" s="504">
        <v>-0.4144720733165741</v>
      </c>
      <c r="D381" s="504"/>
    </row>
    <row r="382" spans="1:4">
      <c r="A382" s="503">
        <v>39829</v>
      </c>
      <c r="B382" s="504">
        <v>-2.3010799884796143</v>
      </c>
      <c r="C382" s="504">
        <v>-0.51488959789276123</v>
      </c>
      <c r="D382" s="504"/>
    </row>
    <row r="383" spans="1:4">
      <c r="A383" s="503">
        <v>39835</v>
      </c>
      <c r="B383" s="504">
        <v>-2.5703921318054199</v>
      </c>
      <c r="C383" s="504">
        <v>-0.5028875470161438</v>
      </c>
      <c r="D383" s="504"/>
    </row>
    <row r="384" spans="1:4">
      <c r="A384" s="503">
        <v>39836</v>
      </c>
      <c r="B384" s="504">
        <v>-2.5846817493438721</v>
      </c>
      <c r="C384" s="504">
        <v>-0.55951064825057983</v>
      </c>
      <c r="D384" s="504"/>
    </row>
    <row r="385" spans="1:4">
      <c r="A385" s="503">
        <v>39841</v>
      </c>
      <c r="B385" s="504">
        <v>-2.5976266860961914</v>
      </c>
      <c r="C385" s="504">
        <v>-0.59935998916625977</v>
      </c>
      <c r="D385" s="504"/>
    </row>
    <row r="386" spans="1:4">
      <c r="A386" s="503">
        <v>39842</v>
      </c>
      <c r="B386" s="504">
        <v>-2.722114086151123</v>
      </c>
      <c r="C386" s="504">
        <v>-0.64705783128738403</v>
      </c>
      <c r="D386" s="504"/>
    </row>
    <row r="387" spans="1:4">
      <c r="A387" s="503">
        <v>39843</v>
      </c>
      <c r="B387" s="504">
        <v>-2.4999904632568359</v>
      </c>
      <c r="C387" s="504">
        <v>-0.72661745548248291</v>
      </c>
      <c r="D387" s="504">
        <v>-13.18803596496582</v>
      </c>
    </row>
    <row r="388" spans="1:4">
      <c r="A388" s="503">
        <v>39848</v>
      </c>
      <c r="B388" s="504">
        <v>-2.6766326427459717</v>
      </c>
      <c r="C388" s="504">
        <v>-0.7474287748336792</v>
      </c>
      <c r="D388" s="504"/>
    </row>
    <row r="389" spans="1:4">
      <c r="A389" s="503">
        <v>39849</v>
      </c>
      <c r="B389" s="504">
        <v>-3.0798900127410889</v>
      </c>
      <c r="C389" s="504">
        <v>-0.68684488534927368</v>
      </c>
      <c r="D389" s="504"/>
    </row>
    <row r="390" spans="1:4">
      <c r="A390" s="503">
        <v>39850</v>
      </c>
      <c r="B390" s="504">
        <v>-3.2953400611877441</v>
      </c>
      <c r="C390" s="504">
        <v>-0.71889603137969971</v>
      </c>
      <c r="D390" s="504"/>
    </row>
    <row r="391" spans="1:4">
      <c r="A391" s="503">
        <v>39855</v>
      </c>
      <c r="B391" s="504">
        <v>-3.5300765037536621</v>
      </c>
      <c r="C391" s="504">
        <v>-0.7732965350151062</v>
      </c>
      <c r="D391" s="504"/>
    </row>
    <row r="392" spans="1:4">
      <c r="A392" s="503">
        <v>39856</v>
      </c>
      <c r="B392" s="504">
        <v>-3.9065935611724854</v>
      </c>
      <c r="C392" s="504">
        <v>-0.79658609628677368</v>
      </c>
      <c r="D392" s="504"/>
    </row>
    <row r="393" spans="1:4">
      <c r="A393" s="503">
        <v>39857</v>
      </c>
      <c r="B393" s="504">
        <v>-4.5712380409240723</v>
      </c>
      <c r="C393" s="504">
        <v>-0.93623828887939453</v>
      </c>
      <c r="D393" s="504"/>
    </row>
    <row r="394" spans="1:4">
      <c r="A394" s="503">
        <v>39863</v>
      </c>
      <c r="B394" s="504">
        <v>-4.7143964767456055</v>
      </c>
      <c r="C394" s="504">
        <v>-1.0355921983718872</v>
      </c>
      <c r="D394" s="504"/>
    </row>
    <row r="395" spans="1:4">
      <c r="A395" s="503">
        <v>39864</v>
      </c>
      <c r="B395" s="504">
        <v>-4.6215991973876953</v>
      </c>
      <c r="C395" s="504">
        <v>-1.0801371335983276</v>
      </c>
      <c r="D395" s="504"/>
    </row>
    <row r="396" spans="1:4">
      <c r="A396" s="503">
        <v>39869</v>
      </c>
      <c r="B396" s="504">
        <v>-4.8128771781921387</v>
      </c>
      <c r="C396" s="504">
        <v>-1.2211073637008667</v>
      </c>
      <c r="D396" s="504"/>
    </row>
    <row r="397" spans="1:4">
      <c r="A397" s="503">
        <v>39870</v>
      </c>
      <c r="B397" s="504">
        <v>-5.1352810859680176</v>
      </c>
      <c r="C397" s="504">
        <v>-1.2836244106292725</v>
      </c>
      <c r="D397" s="504"/>
    </row>
    <row r="398" spans="1:4">
      <c r="A398" s="503">
        <v>39871</v>
      </c>
      <c r="B398" s="504">
        <v>-5.4283385276794434</v>
      </c>
      <c r="C398" s="504">
        <v>-1.3730199337005615</v>
      </c>
      <c r="D398" s="504">
        <v>-13.440706253051758</v>
      </c>
    </row>
    <row r="399" spans="1:4">
      <c r="A399" s="503">
        <v>39875</v>
      </c>
      <c r="B399" s="504">
        <v>-5.8206191062927246</v>
      </c>
      <c r="C399" s="504">
        <v>-1.5537422895431519</v>
      </c>
      <c r="D399" s="504"/>
    </row>
    <row r="400" spans="1:4">
      <c r="A400" s="503">
        <v>39876</v>
      </c>
      <c r="B400" s="504">
        <v>-6.0493197441101074</v>
      </c>
      <c r="C400" s="504">
        <v>-1.5986230373382568</v>
      </c>
      <c r="D400" s="504"/>
    </row>
    <row r="401" spans="1:4">
      <c r="A401" s="503">
        <v>39877</v>
      </c>
      <c r="B401" s="504">
        <v>-6.2635002136230469</v>
      </c>
      <c r="C401" s="504">
        <v>-1.6678342819213867</v>
      </c>
      <c r="D401" s="504"/>
    </row>
    <row r="402" spans="1:4">
      <c r="A402" s="503">
        <v>39878</v>
      </c>
      <c r="B402" s="504">
        <v>-6.1952457427978516</v>
      </c>
      <c r="C402" s="504">
        <v>-1.7145277261734009</v>
      </c>
      <c r="D402" s="504"/>
    </row>
    <row r="403" spans="1:4">
      <c r="A403" s="503">
        <v>39882</v>
      </c>
      <c r="B403" s="504">
        <v>-5.6577014923095703</v>
      </c>
      <c r="C403" s="504">
        <v>-1.7948389053344727</v>
      </c>
      <c r="D403" s="504"/>
    </row>
    <row r="404" spans="1:4">
      <c r="A404" s="503">
        <v>39883</v>
      </c>
      <c r="B404" s="504">
        <v>-5.2672162055969238</v>
      </c>
      <c r="C404" s="504">
        <v>-1.8372541666030884</v>
      </c>
      <c r="D404" s="504"/>
    </row>
    <row r="405" spans="1:4">
      <c r="A405" s="503">
        <v>39884</v>
      </c>
      <c r="B405" s="504">
        <v>-5.6379895210266113</v>
      </c>
      <c r="C405" s="504">
        <v>-1.9256550073623657</v>
      </c>
      <c r="D405" s="504"/>
    </row>
    <row r="406" spans="1:4">
      <c r="A406" s="503">
        <v>39885</v>
      </c>
      <c r="B406" s="504">
        <v>-5.7424321174621582</v>
      </c>
      <c r="C406" s="504">
        <v>-1.9000626802444458</v>
      </c>
      <c r="D406" s="504"/>
    </row>
    <row r="407" spans="1:4">
      <c r="A407" s="503">
        <v>39889</v>
      </c>
      <c r="B407" s="504">
        <v>-5.7454924583435059</v>
      </c>
      <c r="C407" s="504">
        <v>-1.984915018081665</v>
      </c>
      <c r="D407" s="504"/>
    </row>
    <row r="408" spans="1:4">
      <c r="A408" s="503">
        <v>39890</v>
      </c>
      <c r="B408" s="504">
        <v>-5.3371224403381348</v>
      </c>
      <c r="C408" s="504">
        <v>-2.0119693279266357</v>
      </c>
      <c r="D408" s="504"/>
    </row>
    <row r="409" spans="1:4">
      <c r="A409" s="503">
        <v>39891</v>
      </c>
      <c r="B409" s="504">
        <v>-5.6857810020446777</v>
      </c>
      <c r="C409" s="504">
        <v>-2.0652759075164795</v>
      </c>
      <c r="D409" s="504"/>
    </row>
    <row r="410" spans="1:4">
      <c r="A410" s="503">
        <v>39892</v>
      </c>
      <c r="B410" s="504">
        <v>-5.7177553176879883</v>
      </c>
      <c r="C410" s="504">
        <v>-2.1050403118133545</v>
      </c>
      <c r="D410" s="504"/>
    </row>
    <row r="411" spans="1:4">
      <c r="A411" s="503">
        <v>39896</v>
      </c>
      <c r="B411" s="504">
        <v>-5.6935443878173828</v>
      </c>
      <c r="C411" s="504">
        <v>-2.1470773220062256</v>
      </c>
      <c r="D411" s="504"/>
    </row>
    <row r="412" spans="1:4">
      <c r="A412" s="503">
        <v>39897</v>
      </c>
      <c r="B412" s="504">
        <v>-5.6186714172363281</v>
      </c>
      <c r="C412" s="504">
        <v>-2.2229702472686768</v>
      </c>
      <c r="D412" s="504"/>
    </row>
    <row r="413" spans="1:4">
      <c r="A413" s="503">
        <v>39898</v>
      </c>
      <c r="B413" s="504">
        <v>-6.2931723594665527</v>
      </c>
      <c r="C413" s="504">
        <v>-2.261237621307373</v>
      </c>
      <c r="D413" s="504"/>
    </row>
    <row r="414" spans="1:4">
      <c r="A414" s="503">
        <v>39899</v>
      </c>
      <c r="B414" s="504">
        <v>-5.7978172302246094</v>
      </c>
      <c r="C414" s="504">
        <v>-2.3497195243835449</v>
      </c>
      <c r="D414" s="504"/>
    </row>
    <row r="415" spans="1:4">
      <c r="A415" s="503">
        <v>39903</v>
      </c>
      <c r="B415" s="504">
        <v>-5.6888728141784668</v>
      </c>
      <c r="C415" s="504">
        <v>-2.408583402633667</v>
      </c>
      <c r="D415" s="504">
        <v>-14.59703254699707</v>
      </c>
    </row>
    <row r="416" spans="1:4">
      <c r="A416" s="503">
        <v>39904</v>
      </c>
      <c r="B416" s="504">
        <v>-5.6996183395385742</v>
      </c>
      <c r="C416" s="504">
        <v>-2.5069811344146729</v>
      </c>
      <c r="D416" s="504"/>
    </row>
    <row r="417" spans="1:4">
      <c r="A417" s="503">
        <v>39905</v>
      </c>
      <c r="B417" s="504">
        <v>-5.5938034057617188</v>
      </c>
      <c r="C417" s="504">
        <v>-2.5516941547393799</v>
      </c>
      <c r="D417" s="504"/>
    </row>
    <row r="418" spans="1:4">
      <c r="A418" s="503">
        <v>39906</v>
      </c>
      <c r="B418" s="504">
        <v>-5.2135381698608398</v>
      </c>
      <c r="C418" s="504">
        <v>-2.5526969432830811</v>
      </c>
      <c r="D418" s="504"/>
    </row>
    <row r="419" spans="1:4">
      <c r="A419" s="503">
        <v>39910</v>
      </c>
      <c r="B419" s="504">
        <v>-5.766939640045166</v>
      </c>
      <c r="C419" s="504">
        <v>-2.6092884540557861</v>
      </c>
      <c r="D419" s="504"/>
    </row>
    <row r="420" spans="1:4">
      <c r="A420" s="503">
        <v>39911</v>
      </c>
      <c r="B420" s="504">
        <v>-5.9817891120910645</v>
      </c>
      <c r="C420" s="504">
        <v>-2.6861107349395752</v>
      </c>
      <c r="D420" s="504"/>
    </row>
    <row r="421" spans="1:4">
      <c r="A421" s="503">
        <v>39912</v>
      </c>
      <c r="B421" s="504">
        <v>-5.8885207176208496</v>
      </c>
      <c r="C421" s="504">
        <v>-2.7667629718780518</v>
      </c>
      <c r="D421" s="504"/>
    </row>
    <row r="422" spans="1:4">
      <c r="A422" s="503">
        <v>39913</v>
      </c>
      <c r="B422" s="504">
        <v>-5.9798955917358398</v>
      </c>
      <c r="C422" s="504">
        <v>-2.8424191474914551</v>
      </c>
      <c r="D422" s="504"/>
    </row>
    <row r="423" spans="1:4">
      <c r="A423" s="503">
        <v>39917</v>
      </c>
      <c r="B423" s="504">
        <v>-6.3119068145751953</v>
      </c>
      <c r="C423" s="504">
        <v>-2.926297664642334</v>
      </c>
      <c r="D423" s="504"/>
    </row>
    <row r="424" spans="1:4">
      <c r="A424" s="503">
        <v>39918</v>
      </c>
      <c r="B424" s="504">
        <v>-6.2611923217773438</v>
      </c>
      <c r="C424" s="504">
        <v>-2.9624266624450684</v>
      </c>
      <c r="D424" s="504"/>
    </row>
    <row r="425" spans="1:4">
      <c r="A425" s="503">
        <v>39919</v>
      </c>
      <c r="B425" s="504">
        <v>-6.0504465103149414</v>
      </c>
      <c r="C425" s="504">
        <v>-3.0066335201263428</v>
      </c>
      <c r="D425" s="504"/>
    </row>
    <row r="426" spans="1:4">
      <c r="A426" s="503">
        <v>39920</v>
      </c>
      <c r="B426" s="504">
        <v>-6.0385241508483887</v>
      </c>
      <c r="C426" s="504">
        <v>-3.0600340366363525</v>
      </c>
      <c r="D426" s="504"/>
    </row>
    <row r="427" spans="1:4">
      <c r="A427" s="503">
        <v>39924</v>
      </c>
      <c r="B427" s="504">
        <v>-6.7394671440124512</v>
      </c>
      <c r="C427" s="504">
        <v>-3.0726137161254883</v>
      </c>
      <c r="D427" s="504"/>
    </row>
    <row r="428" spans="1:4">
      <c r="A428" s="503">
        <v>39925</v>
      </c>
      <c r="B428" s="504">
        <v>-6.5214037895202637</v>
      </c>
      <c r="C428" s="504">
        <v>-3.1232471466064453</v>
      </c>
      <c r="D428" s="504"/>
    </row>
    <row r="429" spans="1:4">
      <c r="A429" s="503">
        <v>39926</v>
      </c>
      <c r="B429" s="504">
        <v>-6.8101215362548828</v>
      </c>
      <c r="C429" s="504">
        <v>-3.1653192043304443</v>
      </c>
      <c r="D429" s="504"/>
    </row>
    <row r="430" spans="1:4">
      <c r="A430" s="503">
        <v>39927</v>
      </c>
      <c r="B430" s="504">
        <v>-6.8626542091369629</v>
      </c>
      <c r="C430" s="504">
        <v>-3.234961986541748</v>
      </c>
      <c r="D430" s="504"/>
    </row>
    <row r="431" spans="1:4">
      <c r="A431" s="503">
        <v>39931</v>
      </c>
      <c r="B431" s="504">
        <v>-7.4719681739807129</v>
      </c>
      <c r="C431" s="504">
        <v>-3.3148596286773682</v>
      </c>
      <c r="D431" s="504"/>
    </row>
    <row r="432" spans="1:4">
      <c r="A432" s="503">
        <v>39932</v>
      </c>
      <c r="B432" s="504">
        <v>-6.8391590118408203</v>
      </c>
      <c r="C432" s="504">
        <v>-3.3822104930877686</v>
      </c>
      <c r="D432" s="504"/>
    </row>
    <row r="433" spans="1:4">
      <c r="A433" s="503">
        <v>39933</v>
      </c>
      <c r="B433" s="504">
        <v>-7.3006315231323242</v>
      </c>
      <c r="C433" s="504">
        <v>-3.4514048099517822</v>
      </c>
      <c r="D433" s="504">
        <v>-14.722934722900391</v>
      </c>
    </row>
    <row r="434" spans="1:4">
      <c r="A434" s="503">
        <v>39934</v>
      </c>
      <c r="B434" s="504">
        <v>-6.9547929763793945</v>
      </c>
      <c r="C434" s="504">
        <v>-3.5312943458557129</v>
      </c>
      <c r="D434" s="504"/>
    </row>
    <row r="435" spans="1:4">
      <c r="A435" s="503">
        <v>39938</v>
      </c>
      <c r="B435" s="504">
        <v>-7.4093255996704102</v>
      </c>
      <c r="C435" s="504">
        <v>-3.6193575859069824</v>
      </c>
      <c r="D435" s="504"/>
    </row>
    <row r="436" spans="1:4">
      <c r="A436" s="503">
        <v>39939</v>
      </c>
      <c r="B436" s="504">
        <v>-6.8323850631713867</v>
      </c>
      <c r="C436" s="504">
        <v>-3.612295389175415</v>
      </c>
      <c r="D436" s="504"/>
    </row>
    <row r="437" spans="1:4">
      <c r="A437" s="503">
        <v>39940</v>
      </c>
      <c r="B437" s="504">
        <v>-6.9839487075805664</v>
      </c>
      <c r="C437" s="504">
        <v>-3.6857562065124512</v>
      </c>
      <c r="D437" s="504"/>
    </row>
    <row r="438" spans="1:4">
      <c r="A438" s="503">
        <v>39941</v>
      </c>
      <c r="B438" s="504">
        <v>-6.538355827331543</v>
      </c>
      <c r="C438" s="504">
        <v>-3.8691596984863281</v>
      </c>
      <c r="D438" s="504"/>
    </row>
    <row r="439" spans="1:4">
      <c r="A439" s="503">
        <v>39945</v>
      </c>
      <c r="B439" s="504">
        <v>-7.5874576568603516</v>
      </c>
      <c r="C439" s="504">
        <v>-3.9750645160675049</v>
      </c>
      <c r="D439" s="504"/>
    </row>
    <row r="440" spans="1:4">
      <c r="A440" s="503">
        <v>39946</v>
      </c>
      <c r="B440" s="504">
        <v>-7.8190650939941406</v>
      </c>
      <c r="C440" s="504">
        <v>-4.0065450668334961</v>
      </c>
      <c r="D440" s="504"/>
    </row>
    <row r="441" spans="1:4">
      <c r="A441" s="503">
        <v>39947</v>
      </c>
      <c r="B441" s="504">
        <v>-8.0693893432617188</v>
      </c>
      <c r="C441" s="504">
        <v>-4.0425214767456055</v>
      </c>
      <c r="D441" s="504"/>
    </row>
    <row r="442" spans="1:4">
      <c r="A442" s="503">
        <v>39948</v>
      </c>
      <c r="B442" s="504">
        <v>-8.1086854934692383</v>
      </c>
      <c r="C442" s="504">
        <v>-4.1187453269958496</v>
      </c>
      <c r="D442" s="504"/>
    </row>
    <row r="443" spans="1:4">
      <c r="A443" s="503">
        <v>39952</v>
      </c>
      <c r="B443" s="504">
        <v>-8.5841073989868164</v>
      </c>
      <c r="C443" s="504">
        <v>-4.1743340492248535</v>
      </c>
      <c r="D443" s="504"/>
    </row>
    <row r="444" spans="1:4">
      <c r="A444" s="503">
        <v>39953</v>
      </c>
      <c r="B444" s="504">
        <v>-7.5027117729187012</v>
      </c>
      <c r="C444" s="504">
        <v>-4.1796903610229492</v>
      </c>
      <c r="D444" s="504"/>
    </row>
    <row r="445" spans="1:4">
      <c r="A445" s="503">
        <v>39954</v>
      </c>
      <c r="B445" s="504">
        <v>-7.0698742866516113</v>
      </c>
      <c r="C445" s="504">
        <v>-4.2554035186767578</v>
      </c>
      <c r="D445" s="504"/>
    </row>
    <row r="446" spans="1:4">
      <c r="A446" s="503">
        <v>39955</v>
      </c>
      <c r="B446" s="504">
        <v>-6.9974231719970703</v>
      </c>
      <c r="C446" s="504">
        <v>-4.5116696357727051</v>
      </c>
      <c r="D446" s="504"/>
    </row>
    <row r="447" spans="1:4">
      <c r="A447" s="503">
        <v>39960</v>
      </c>
      <c r="B447" s="504">
        <v>-8.0011482238769531</v>
      </c>
      <c r="C447" s="504">
        <v>-4.657463550567627</v>
      </c>
      <c r="D447" s="504"/>
    </row>
    <row r="448" spans="1:4">
      <c r="A448" s="503">
        <v>39961</v>
      </c>
      <c r="B448" s="504">
        <v>-7.8275446891784668</v>
      </c>
      <c r="C448" s="504">
        <v>-4.7082319259643555</v>
      </c>
      <c r="D448" s="504"/>
    </row>
    <row r="449" spans="1:4">
      <c r="A449" s="503">
        <v>39962</v>
      </c>
      <c r="B449" s="504">
        <v>-8.063690185546875</v>
      </c>
      <c r="C449" s="504">
        <v>-4.7649497985839844</v>
      </c>
      <c r="D449" s="504">
        <v>-15.187628746032715</v>
      </c>
    </row>
    <row r="450" spans="1:4">
      <c r="A450" s="503">
        <v>39966</v>
      </c>
      <c r="B450" s="504">
        <v>-8.6198663711547852</v>
      </c>
      <c r="C450" s="504">
        <v>-4.8870887756347656</v>
      </c>
      <c r="D450" s="504"/>
    </row>
    <row r="451" spans="1:4">
      <c r="A451" s="503">
        <v>39967</v>
      </c>
      <c r="B451" s="504">
        <v>-8.8421468734741211</v>
      </c>
      <c r="C451" s="504">
        <v>-4.9009523391723633</v>
      </c>
      <c r="D451" s="504"/>
    </row>
    <row r="452" spans="1:4">
      <c r="A452" s="503">
        <v>39968</v>
      </c>
      <c r="B452" s="504">
        <v>-8.0387611389160156</v>
      </c>
      <c r="C452" s="504">
        <v>-4.9742646217346191</v>
      </c>
      <c r="D452" s="504"/>
    </row>
    <row r="453" spans="1:4">
      <c r="A453" s="503">
        <v>39969</v>
      </c>
      <c r="B453" s="504">
        <v>-7.9513363838195801</v>
      </c>
      <c r="C453" s="504">
        <v>-5.0643520355224609</v>
      </c>
      <c r="D453" s="504"/>
    </row>
    <row r="454" spans="1:4">
      <c r="A454" s="503">
        <v>39973</v>
      </c>
      <c r="B454" s="504">
        <v>-9.2330255508422852</v>
      </c>
      <c r="C454" s="504">
        <v>-5.2224688529968262</v>
      </c>
      <c r="D454" s="504"/>
    </row>
    <row r="455" spans="1:4">
      <c r="A455" s="503">
        <v>39974</v>
      </c>
      <c r="B455" s="504">
        <v>-9.5026578903198242</v>
      </c>
      <c r="C455" s="504">
        <v>-5.2215886116027832</v>
      </c>
      <c r="D455" s="504"/>
    </row>
    <row r="456" spans="1:4">
      <c r="A456" s="503">
        <v>39975</v>
      </c>
      <c r="B456" s="504">
        <v>-9.5538911819458008</v>
      </c>
      <c r="C456" s="504">
        <v>-5.2061376571655273</v>
      </c>
      <c r="D456" s="504"/>
    </row>
    <row r="457" spans="1:4">
      <c r="A457" s="503">
        <v>39976</v>
      </c>
      <c r="B457" s="504">
        <v>-9.4251918792724609</v>
      </c>
      <c r="C457" s="504">
        <v>-5.2684164047241211</v>
      </c>
      <c r="D457" s="504"/>
    </row>
    <row r="458" spans="1:4">
      <c r="A458" s="503">
        <v>39980</v>
      </c>
      <c r="B458" s="504">
        <v>-10.032905578613281</v>
      </c>
      <c r="C458" s="504">
        <v>-5.3611831665039063</v>
      </c>
      <c r="D458" s="504"/>
    </row>
    <row r="459" spans="1:4">
      <c r="A459" s="503">
        <v>39981</v>
      </c>
      <c r="B459" s="504">
        <v>-8.9606122970581055</v>
      </c>
      <c r="C459" s="504">
        <v>-5.3707356452941895</v>
      </c>
      <c r="D459" s="504"/>
    </row>
    <row r="460" spans="1:4">
      <c r="A460" s="503">
        <v>39982</v>
      </c>
      <c r="B460" s="504">
        <v>-8.3638057708740234</v>
      </c>
      <c r="C460" s="504">
        <v>-5.4537405967712402</v>
      </c>
      <c r="D460" s="504"/>
    </row>
    <row r="461" spans="1:4">
      <c r="A461" s="503">
        <v>39983</v>
      </c>
      <c r="B461" s="504">
        <v>-8.1676187515258789</v>
      </c>
      <c r="C461" s="504">
        <v>-5.5774035453796387</v>
      </c>
      <c r="D461" s="504"/>
    </row>
    <row r="462" spans="1:4">
      <c r="A462" s="503">
        <v>39987</v>
      </c>
      <c r="B462" s="504">
        <v>-8.6616840362548828</v>
      </c>
      <c r="C462" s="504">
        <v>-5.5597982406616211</v>
      </c>
      <c r="D462" s="504"/>
    </row>
    <row r="463" spans="1:4">
      <c r="A463" s="503">
        <v>39988</v>
      </c>
      <c r="B463" s="504">
        <v>-8.3366451263427734</v>
      </c>
      <c r="C463" s="504">
        <v>-5.4835386276245117</v>
      </c>
      <c r="D463" s="504"/>
    </row>
    <row r="464" spans="1:4">
      <c r="A464" s="503">
        <v>39989</v>
      </c>
      <c r="B464" s="504">
        <v>-9.0286769866943359</v>
      </c>
      <c r="C464" s="504">
        <v>-5.5025548934936523</v>
      </c>
      <c r="D464" s="504"/>
    </row>
    <row r="465" spans="1:4">
      <c r="A465" s="503">
        <v>39990</v>
      </c>
      <c r="B465" s="504">
        <v>-9.0405187606811523</v>
      </c>
      <c r="C465" s="504">
        <v>-5.535372257232666</v>
      </c>
      <c r="D465" s="504"/>
    </row>
    <row r="466" spans="1:4">
      <c r="A466" s="503">
        <v>39994</v>
      </c>
      <c r="B466" s="504">
        <v>-9.7669677734375</v>
      </c>
      <c r="C466" s="504">
        <v>-5.4788303375244141</v>
      </c>
      <c r="D466" s="504">
        <v>-15.397651672363281</v>
      </c>
    </row>
    <row r="467" spans="1:4">
      <c r="A467" s="503">
        <v>39995</v>
      </c>
      <c r="B467" s="504">
        <v>-9.5472545623779297</v>
      </c>
      <c r="C467" s="504">
        <v>-5.3821702003479004</v>
      </c>
      <c r="D467" s="504"/>
    </row>
    <row r="468" spans="1:4">
      <c r="A468" s="503">
        <v>39996</v>
      </c>
      <c r="B468" s="504">
        <v>-9.6132535934448242</v>
      </c>
      <c r="C468" s="504">
        <v>-5.3605871200561523</v>
      </c>
      <c r="D468" s="504"/>
    </row>
    <row r="469" spans="1:4">
      <c r="A469" s="503">
        <v>39997</v>
      </c>
      <c r="B469" s="504">
        <v>-8.9699697494506836</v>
      </c>
      <c r="C469" s="504">
        <v>-5.3459172248840332</v>
      </c>
      <c r="D469" s="504"/>
    </row>
    <row r="470" spans="1:4">
      <c r="A470" s="503">
        <v>40001</v>
      </c>
      <c r="B470" s="504">
        <v>-9.464869499206543</v>
      </c>
      <c r="C470" s="504">
        <v>-5.3652873039245605</v>
      </c>
      <c r="D470" s="504"/>
    </row>
    <row r="471" spans="1:4">
      <c r="A471" s="503">
        <v>40002</v>
      </c>
      <c r="B471" s="504">
        <v>-9.2563610076904297</v>
      </c>
      <c r="C471" s="504">
        <v>-5.3900508880615234</v>
      </c>
      <c r="D471" s="504"/>
    </row>
    <row r="472" spans="1:4">
      <c r="A472" s="503">
        <v>40003</v>
      </c>
      <c r="B472" s="504">
        <v>-9.830937385559082</v>
      </c>
      <c r="C472" s="504">
        <v>-5.5257134437561035</v>
      </c>
      <c r="D472" s="504"/>
    </row>
    <row r="473" spans="1:4">
      <c r="A473" s="503">
        <v>40004</v>
      </c>
      <c r="B473" s="504">
        <v>-10.014671325683594</v>
      </c>
      <c r="C473" s="504">
        <v>-5.664726734161377</v>
      </c>
      <c r="D473" s="504"/>
    </row>
    <row r="474" spans="1:4">
      <c r="A474" s="503">
        <v>40008</v>
      </c>
      <c r="B474" s="504">
        <v>-10.917949676513672</v>
      </c>
      <c r="C474" s="504">
        <v>-5.7075967788696289</v>
      </c>
      <c r="D474" s="504"/>
    </row>
    <row r="475" spans="1:4">
      <c r="A475" s="503">
        <v>40009</v>
      </c>
      <c r="B475" s="504">
        <v>-10.881811141967773</v>
      </c>
      <c r="C475" s="504">
        <v>-5.8137688636779785</v>
      </c>
      <c r="D475" s="504"/>
    </row>
    <row r="476" spans="1:4">
      <c r="A476" s="503">
        <v>40010</v>
      </c>
      <c r="B476" s="504">
        <v>-11.249810218811035</v>
      </c>
      <c r="C476" s="504">
        <v>-5.9514636993408203</v>
      </c>
      <c r="D476" s="504"/>
    </row>
    <row r="477" spans="1:4">
      <c r="A477" s="503">
        <v>40011</v>
      </c>
      <c r="B477" s="504">
        <v>-10.725476264953613</v>
      </c>
      <c r="C477" s="504">
        <v>-6.1042585372924805</v>
      </c>
      <c r="D477" s="504"/>
    </row>
    <row r="478" spans="1:4">
      <c r="A478" s="503">
        <v>40015</v>
      </c>
      <c r="B478" s="504">
        <v>-11.081934928894043</v>
      </c>
      <c r="C478" s="504">
        <v>-6.225489616394043</v>
      </c>
      <c r="D478" s="504"/>
    </row>
    <row r="479" spans="1:4">
      <c r="A479" s="503">
        <v>40016</v>
      </c>
      <c r="B479" s="504">
        <v>-10.519652366638184</v>
      </c>
      <c r="C479" s="504">
        <v>-6.4578619003295898</v>
      </c>
      <c r="D479" s="504"/>
    </row>
    <row r="480" spans="1:4">
      <c r="A480" s="503">
        <v>40017</v>
      </c>
      <c r="B480" s="504">
        <v>-10.614487648010254</v>
      </c>
      <c r="C480" s="504">
        <v>-6.5595703125</v>
      </c>
      <c r="D480" s="504"/>
    </row>
    <row r="481" spans="1:4">
      <c r="A481" s="503">
        <v>40018</v>
      </c>
      <c r="B481" s="504">
        <v>-10.058431625366211</v>
      </c>
      <c r="C481" s="504">
        <v>-6.6458120346069336</v>
      </c>
      <c r="D481" s="504"/>
    </row>
    <row r="482" spans="1:4">
      <c r="A482" s="503">
        <v>40022</v>
      </c>
      <c r="B482" s="504">
        <v>-11.163225173950195</v>
      </c>
      <c r="C482" s="504">
        <v>-6.688962459564209</v>
      </c>
      <c r="D482" s="504"/>
    </row>
    <row r="483" spans="1:4">
      <c r="A483" s="503">
        <v>40023</v>
      </c>
      <c r="B483" s="504">
        <v>-11.137065887451172</v>
      </c>
      <c r="C483" s="504">
        <v>-6.7415628433227539</v>
      </c>
      <c r="D483" s="504"/>
    </row>
    <row r="484" spans="1:4">
      <c r="A484" s="503">
        <v>40024</v>
      </c>
      <c r="B484" s="504">
        <v>-11.530466079711914</v>
      </c>
      <c r="C484" s="504">
        <v>-6.8403611183166504</v>
      </c>
      <c r="D484" s="504"/>
    </row>
    <row r="485" spans="1:4">
      <c r="A485" s="503">
        <v>40025</v>
      </c>
      <c r="B485" s="504">
        <v>-11.475536346435547</v>
      </c>
      <c r="C485" s="504">
        <v>-6.9129323959350586</v>
      </c>
      <c r="D485" s="504">
        <v>-14.053375244140625</v>
      </c>
    </row>
    <row r="486" spans="1:4">
      <c r="A486" s="503">
        <v>40029</v>
      </c>
      <c r="B486" s="504">
        <v>-12.190095901489258</v>
      </c>
      <c r="C486" s="504">
        <v>-7.0914397239685059</v>
      </c>
      <c r="D486" s="504"/>
    </row>
    <row r="487" spans="1:4">
      <c r="A487" s="503">
        <v>40030</v>
      </c>
      <c r="B487" s="504">
        <v>-11.360187530517578</v>
      </c>
      <c r="C487" s="504">
        <v>-7.200439453125</v>
      </c>
      <c r="D487" s="504"/>
    </row>
    <row r="488" spans="1:4">
      <c r="A488" s="503">
        <v>40031</v>
      </c>
      <c r="B488" s="504">
        <v>-11.268412590026855</v>
      </c>
      <c r="C488" s="504">
        <v>-7.2839879989624023</v>
      </c>
      <c r="D488" s="504"/>
    </row>
    <row r="489" spans="1:4">
      <c r="A489" s="503">
        <v>40032</v>
      </c>
      <c r="B489" s="504">
        <v>-10.902595520019531</v>
      </c>
      <c r="C489" s="504">
        <v>-7.2229738235473633</v>
      </c>
      <c r="D489" s="504"/>
    </row>
    <row r="490" spans="1:4">
      <c r="A490" s="503">
        <v>40036</v>
      </c>
      <c r="B490" s="504">
        <v>-11.604094505310059</v>
      </c>
      <c r="C490" s="504">
        <v>-7.2446103096008301</v>
      </c>
      <c r="D490" s="504"/>
    </row>
    <row r="491" spans="1:4">
      <c r="A491" s="503">
        <v>40037</v>
      </c>
      <c r="B491" s="504">
        <v>-11.37277889251709</v>
      </c>
      <c r="C491" s="504">
        <v>-7.2190985679626465</v>
      </c>
      <c r="D491" s="504"/>
    </row>
    <row r="492" spans="1:4">
      <c r="A492" s="503">
        <v>40038</v>
      </c>
      <c r="B492" s="504">
        <v>-11.665498733520508</v>
      </c>
      <c r="C492" s="504">
        <v>-7.2473311424255371</v>
      </c>
      <c r="D492" s="504"/>
    </row>
    <row r="493" spans="1:4">
      <c r="A493" s="503">
        <v>40039</v>
      </c>
      <c r="B493" s="504">
        <v>-11.667842864990234</v>
      </c>
      <c r="C493" s="504">
        <v>-7.3510122299194336</v>
      </c>
      <c r="D493" s="504"/>
    </row>
    <row r="494" spans="1:4">
      <c r="A494" s="503">
        <v>40043</v>
      </c>
      <c r="B494" s="504">
        <v>-12.183722496032715</v>
      </c>
      <c r="C494" s="504">
        <v>-7.5259542465209961</v>
      </c>
      <c r="D494" s="504"/>
    </row>
    <row r="495" spans="1:4">
      <c r="A495" s="503">
        <v>40044</v>
      </c>
      <c r="B495" s="504">
        <v>-11.457303047180176</v>
      </c>
      <c r="C495" s="504">
        <v>-7.6869983673095703</v>
      </c>
      <c r="D495" s="504"/>
    </row>
    <row r="496" spans="1:4">
      <c r="A496" s="503">
        <v>40045</v>
      </c>
      <c r="B496" s="504">
        <v>-11.418740272521973</v>
      </c>
      <c r="C496" s="504">
        <v>-7.6318950653076172</v>
      </c>
      <c r="D496" s="504"/>
    </row>
    <row r="497" spans="1:4">
      <c r="A497" s="503">
        <v>40046</v>
      </c>
      <c r="B497" s="504">
        <v>-11.340864181518555</v>
      </c>
      <c r="C497" s="504">
        <v>-7.6493339538574219</v>
      </c>
      <c r="D497" s="504"/>
    </row>
    <row r="498" spans="1:4">
      <c r="A498" s="503">
        <v>40050</v>
      </c>
      <c r="B498" s="504">
        <v>-12.195323944091797</v>
      </c>
      <c r="C498" s="504">
        <v>-7.685950756072998</v>
      </c>
      <c r="D498" s="504"/>
    </row>
    <row r="499" spans="1:4">
      <c r="A499" s="503">
        <v>40051</v>
      </c>
      <c r="B499" s="504">
        <v>-11.898508071899414</v>
      </c>
      <c r="C499" s="504">
        <v>-7.786186695098877</v>
      </c>
      <c r="D499" s="504"/>
    </row>
    <row r="500" spans="1:4">
      <c r="A500" s="503">
        <v>40052</v>
      </c>
      <c r="B500" s="504">
        <v>-12.132019996643066</v>
      </c>
      <c r="C500" s="504">
        <v>-7.8140974044799805</v>
      </c>
      <c r="D500" s="504"/>
    </row>
    <row r="501" spans="1:4">
      <c r="A501" s="503">
        <v>40053</v>
      </c>
      <c r="B501" s="504">
        <v>-12.030922889709473</v>
      </c>
      <c r="C501" s="504">
        <v>-7.9172210693359375</v>
      </c>
      <c r="D501" s="504">
        <v>-11.780646324157715</v>
      </c>
    </row>
    <row r="502" spans="1:4">
      <c r="A502" s="503">
        <v>40058</v>
      </c>
      <c r="B502" s="504">
        <v>-12.147944450378418</v>
      </c>
      <c r="C502" s="504">
        <v>-8.1238574981689453</v>
      </c>
      <c r="D502" s="504"/>
    </row>
    <row r="503" spans="1:4">
      <c r="A503" s="503">
        <v>40059</v>
      </c>
      <c r="B503" s="504">
        <v>-11.294025421142578</v>
      </c>
      <c r="C503" s="504">
        <v>-8.2511520385742188</v>
      </c>
      <c r="D503" s="504"/>
    </row>
    <row r="504" spans="1:4">
      <c r="A504" s="503">
        <v>40060</v>
      </c>
      <c r="B504" s="504">
        <v>-11.361362457275391</v>
      </c>
      <c r="C504" s="504">
        <v>-8.1664199829101563</v>
      </c>
      <c r="D504" s="504"/>
    </row>
    <row r="505" spans="1:4">
      <c r="A505" s="503">
        <v>40064</v>
      </c>
      <c r="B505" s="504">
        <v>-11.703276634216309</v>
      </c>
      <c r="C505" s="504">
        <v>-8.1648950576782227</v>
      </c>
      <c r="D505" s="504"/>
    </row>
    <row r="506" spans="1:4">
      <c r="A506" s="503">
        <v>40065</v>
      </c>
      <c r="B506" s="504">
        <v>-12.384133338928223</v>
      </c>
      <c r="C506" s="504">
        <v>-8.2446432113647461</v>
      </c>
      <c r="D506" s="504"/>
    </row>
    <row r="507" spans="1:4">
      <c r="A507" s="503">
        <v>40066</v>
      </c>
      <c r="B507" s="504">
        <v>-12.268534660339355</v>
      </c>
      <c r="C507" s="504">
        <v>-8.3554964065551758</v>
      </c>
      <c r="D507" s="504"/>
    </row>
    <row r="508" spans="1:4">
      <c r="A508" s="503">
        <v>40067</v>
      </c>
      <c r="B508" s="504">
        <v>-12.216684341430664</v>
      </c>
      <c r="C508" s="504">
        <v>-8.3716793060302734</v>
      </c>
      <c r="D508" s="504"/>
    </row>
    <row r="509" spans="1:4">
      <c r="A509" s="503">
        <v>40071</v>
      </c>
      <c r="B509" s="504">
        <v>-12.5338134765625</v>
      </c>
      <c r="C509" s="504">
        <v>-8.4761991500854492</v>
      </c>
      <c r="D509" s="504"/>
    </row>
    <row r="510" spans="1:4">
      <c r="A510" s="503">
        <v>40072</v>
      </c>
      <c r="B510" s="504">
        <v>-12.048505783081055</v>
      </c>
      <c r="C510" s="504">
        <v>-8.6098470687866211</v>
      </c>
      <c r="D510" s="504"/>
    </row>
    <row r="511" spans="1:4">
      <c r="A511" s="503">
        <v>40073</v>
      </c>
      <c r="B511" s="504">
        <v>-11.517067909240723</v>
      </c>
      <c r="C511" s="504">
        <v>-8.8142766952514648</v>
      </c>
      <c r="D511" s="504"/>
    </row>
    <row r="512" spans="1:4">
      <c r="A512" s="503">
        <v>40074</v>
      </c>
      <c r="B512" s="504">
        <v>-11.256664276123047</v>
      </c>
      <c r="C512" s="504">
        <v>-8.7674045562744141</v>
      </c>
      <c r="D512" s="504"/>
    </row>
    <row r="513" spans="1:4">
      <c r="A513" s="503">
        <v>40078</v>
      </c>
      <c r="B513" s="504">
        <v>-11.739745140075684</v>
      </c>
      <c r="C513" s="504">
        <v>-8.7461490631103516</v>
      </c>
      <c r="D513" s="504"/>
    </row>
    <row r="514" spans="1:4">
      <c r="A514" s="503">
        <v>40079</v>
      </c>
      <c r="B514" s="504">
        <v>-11.539002418518066</v>
      </c>
      <c r="C514" s="504">
        <v>-8.743743896484375</v>
      </c>
      <c r="D514" s="504"/>
    </row>
    <row r="515" spans="1:4">
      <c r="A515" s="503">
        <v>40080</v>
      </c>
      <c r="B515" s="504">
        <v>-12.101390838623047</v>
      </c>
      <c r="C515" s="504">
        <v>-8.7335233688354492</v>
      </c>
      <c r="D515" s="504"/>
    </row>
    <row r="516" spans="1:4">
      <c r="A516" s="503">
        <v>40081</v>
      </c>
      <c r="B516" s="504">
        <v>-12.185502052307129</v>
      </c>
      <c r="C516" s="504">
        <v>-8.747955322265625</v>
      </c>
      <c r="D516" s="504"/>
    </row>
    <row r="517" spans="1:4">
      <c r="A517" s="503">
        <v>40085</v>
      </c>
      <c r="B517" s="504">
        <v>-12.783573150634766</v>
      </c>
      <c r="C517" s="504">
        <v>-8.771571159362793</v>
      </c>
      <c r="D517" s="504"/>
    </row>
    <row r="518" spans="1:4">
      <c r="A518" s="503">
        <v>40086</v>
      </c>
      <c r="B518" s="504">
        <v>-11.982999801635742</v>
      </c>
      <c r="C518" s="504">
        <v>-8.7888250350952148</v>
      </c>
      <c r="D518" s="504">
        <v>-7.1004214286804199</v>
      </c>
    </row>
    <row r="519" spans="1:4">
      <c r="A519" s="503">
        <v>40088</v>
      </c>
      <c r="B519" s="504">
        <v>-10.885961532592773</v>
      </c>
      <c r="C519" s="504">
        <v>-8.7354736328125</v>
      </c>
      <c r="D519" s="504"/>
    </row>
    <row r="520" spans="1:4">
      <c r="A520" s="503">
        <v>40092</v>
      </c>
      <c r="B520" s="504">
        <v>-10.061542510986328</v>
      </c>
      <c r="C520" s="504">
        <v>-8.6919307708740234</v>
      </c>
      <c r="D520" s="504"/>
    </row>
    <row r="521" spans="1:4">
      <c r="A521" s="503">
        <v>40093</v>
      </c>
      <c r="B521" s="504">
        <v>-9.1876211166381836</v>
      </c>
      <c r="C521" s="504">
        <v>-8.5395317077636719</v>
      </c>
      <c r="D521" s="504"/>
    </row>
    <row r="522" spans="1:4">
      <c r="A522" s="503">
        <v>40094</v>
      </c>
      <c r="B522" s="504">
        <v>-8.1851625442504883</v>
      </c>
      <c r="C522" s="504">
        <v>-8.5255212783813477</v>
      </c>
      <c r="D522" s="504"/>
    </row>
    <row r="523" spans="1:4">
      <c r="A523" s="503">
        <v>40095</v>
      </c>
      <c r="B523" s="504">
        <v>-8.0307092666625977</v>
      </c>
      <c r="C523" s="504">
        <v>-8.4719686508178711</v>
      </c>
      <c r="D523" s="504"/>
    </row>
    <row r="524" spans="1:4">
      <c r="A524" s="503">
        <v>40100</v>
      </c>
      <c r="B524" s="504">
        <v>-8.4519519805908203</v>
      </c>
      <c r="C524" s="504">
        <v>-8.4995155334472656</v>
      </c>
      <c r="D524" s="504"/>
    </row>
    <row r="525" spans="1:4">
      <c r="A525" s="503">
        <v>40101</v>
      </c>
      <c r="B525" s="504">
        <v>-7.8777279853820801</v>
      </c>
      <c r="C525" s="504">
        <v>-8.430943489074707</v>
      </c>
      <c r="D525" s="504"/>
    </row>
    <row r="526" spans="1:4">
      <c r="A526" s="503">
        <v>40102</v>
      </c>
      <c r="B526" s="504">
        <v>-7.7089223861694336</v>
      </c>
      <c r="C526" s="504">
        <v>-8.5200738906860352</v>
      </c>
      <c r="D526" s="504"/>
    </row>
    <row r="527" spans="1:4">
      <c r="A527" s="503">
        <v>40106</v>
      </c>
      <c r="B527" s="504">
        <v>-7.5834002494812012</v>
      </c>
      <c r="C527" s="504">
        <v>-8.6074953079223633</v>
      </c>
      <c r="D527" s="504"/>
    </row>
    <row r="528" spans="1:4">
      <c r="A528" s="503">
        <v>40107</v>
      </c>
      <c r="B528" s="504">
        <v>-7.5445070266723633</v>
      </c>
      <c r="C528" s="504">
        <v>-8.583226203918457</v>
      </c>
      <c r="D528" s="504"/>
    </row>
    <row r="529" spans="1:4">
      <c r="A529" s="503">
        <v>40108</v>
      </c>
      <c r="B529" s="504">
        <v>-7.5275158882141113</v>
      </c>
      <c r="C529" s="504">
        <v>-8.5627374649047852</v>
      </c>
      <c r="D529" s="504"/>
    </row>
    <row r="530" spans="1:4">
      <c r="A530" s="503">
        <v>40109</v>
      </c>
      <c r="B530" s="504">
        <v>-7.4392423629760742</v>
      </c>
      <c r="C530" s="504">
        <v>-8.5701026916503906</v>
      </c>
      <c r="D530" s="504"/>
    </row>
    <row r="531" spans="1:4">
      <c r="A531" s="503">
        <v>40113</v>
      </c>
      <c r="B531" s="504">
        <v>-7.6866626739501953</v>
      </c>
      <c r="C531" s="504">
        <v>-8.6300468444824219</v>
      </c>
      <c r="D531" s="504"/>
    </row>
    <row r="532" spans="1:4">
      <c r="A532" s="503">
        <v>40114</v>
      </c>
      <c r="B532" s="504">
        <v>-8.3644781112670898</v>
      </c>
      <c r="C532" s="504">
        <v>-8.5781793594360352</v>
      </c>
      <c r="D532" s="504"/>
    </row>
    <row r="533" spans="1:4">
      <c r="A533" s="503">
        <v>40115</v>
      </c>
      <c r="B533" s="504">
        <v>-8.4324893951416016</v>
      </c>
      <c r="C533" s="504">
        <v>-8.5427141189575195</v>
      </c>
      <c r="D533" s="504"/>
    </row>
    <row r="534" spans="1:4">
      <c r="A534" s="503">
        <v>40116</v>
      </c>
      <c r="B534" s="504">
        <v>-7.9246525764465332</v>
      </c>
      <c r="C534" s="504">
        <v>-8.6101789474487305</v>
      </c>
      <c r="D534" s="504">
        <v>-7.6809220314025879</v>
      </c>
    </row>
    <row r="535" spans="1:4">
      <c r="A535" s="503">
        <v>40120</v>
      </c>
      <c r="B535" s="504">
        <v>-7.9859538078308105</v>
      </c>
      <c r="C535" s="504">
        <v>-8.7952737808227539</v>
      </c>
      <c r="D535" s="504"/>
    </row>
    <row r="536" spans="1:4">
      <c r="A536" s="503">
        <v>40121</v>
      </c>
      <c r="B536" s="504">
        <v>-7.9179606437683105</v>
      </c>
      <c r="C536" s="504">
        <v>-8.7524747848510742</v>
      </c>
      <c r="D536" s="504"/>
    </row>
    <row r="537" spans="1:4">
      <c r="A537" s="503">
        <v>40122</v>
      </c>
      <c r="B537" s="504">
        <v>-7.4364185333251953</v>
      </c>
      <c r="C537" s="504">
        <v>-8.6787137985229492</v>
      </c>
      <c r="D537" s="504"/>
    </row>
    <row r="538" spans="1:4">
      <c r="A538" s="503">
        <v>40123</v>
      </c>
      <c r="B538" s="504">
        <v>-7.0628752708435059</v>
      </c>
      <c r="C538" s="504">
        <v>-8.751561164855957</v>
      </c>
      <c r="D538" s="504"/>
    </row>
    <row r="539" spans="1:4">
      <c r="A539" s="503">
        <v>40127</v>
      </c>
      <c r="B539" s="504">
        <v>-7.2728700637817383</v>
      </c>
      <c r="C539" s="504">
        <v>-8.8150157928466797</v>
      </c>
      <c r="D539" s="504"/>
    </row>
    <row r="540" spans="1:4">
      <c r="A540" s="503">
        <v>40129</v>
      </c>
      <c r="B540" s="504">
        <v>-7.9041104316711426</v>
      </c>
      <c r="C540" s="504">
        <v>-8.7733907699584961</v>
      </c>
      <c r="D540" s="504"/>
    </row>
    <row r="541" spans="1:4">
      <c r="A541" s="503">
        <v>40130</v>
      </c>
      <c r="B541" s="504">
        <v>-8.0897073745727539</v>
      </c>
      <c r="C541" s="504">
        <v>-8.8845081329345703</v>
      </c>
      <c r="D541" s="504"/>
    </row>
    <row r="542" spans="1:4">
      <c r="A542" s="503">
        <v>40134</v>
      </c>
      <c r="B542" s="504">
        <v>-7.9138216972351074</v>
      </c>
      <c r="C542" s="504">
        <v>-9.1166343688964844</v>
      </c>
      <c r="D542" s="504"/>
    </row>
    <row r="543" spans="1:4">
      <c r="A543" s="503">
        <v>40135</v>
      </c>
      <c r="B543" s="504">
        <v>-7.7635374069213867</v>
      </c>
      <c r="C543" s="504">
        <v>-9.2847366333007813</v>
      </c>
      <c r="D543" s="504"/>
    </row>
    <row r="544" spans="1:4">
      <c r="A544" s="503">
        <v>40136</v>
      </c>
      <c r="B544" s="504">
        <v>-8.1863574981689453</v>
      </c>
      <c r="C544" s="504">
        <v>-9.24835205078125</v>
      </c>
      <c r="D544" s="504"/>
    </row>
    <row r="545" spans="1:4">
      <c r="A545" s="503">
        <v>40137</v>
      </c>
      <c r="B545" s="504">
        <v>-7.6669783592224121</v>
      </c>
      <c r="C545" s="504">
        <v>-9.2113218307495117</v>
      </c>
      <c r="D545" s="504"/>
    </row>
    <row r="546" spans="1:4">
      <c r="A546" s="503">
        <v>40141</v>
      </c>
      <c r="B546" s="504">
        <v>-7.4274401664733887</v>
      </c>
      <c r="C546" s="504">
        <v>-9.2362375259399414</v>
      </c>
      <c r="D546" s="504"/>
    </row>
    <row r="547" spans="1:4">
      <c r="A547" s="503">
        <v>40142</v>
      </c>
      <c r="B547" s="504">
        <v>-7.0293149948120117</v>
      </c>
      <c r="C547" s="504">
        <v>-9.1912260055541992</v>
      </c>
      <c r="D547" s="504">
        <v>-6.1353268623352051</v>
      </c>
    </row>
    <row r="548" spans="1:4">
      <c r="A548" s="503">
        <v>40148</v>
      </c>
      <c r="B548" s="504">
        <v>-7.2473931312561035</v>
      </c>
      <c r="C548" s="504">
        <v>-9.3040714263916016</v>
      </c>
      <c r="D548" s="504"/>
    </row>
    <row r="549" spans="1:4">
      <c r="A549" s="503">
        <v>40149</v>
      </c>
      <c r="B549" s="504">
        <v>-6.5063085556030273</v>
      </c>
      <c r="C549" s="504">
        <v>-9.4374942779541016</v>
      </c>
      <c r="D549" s="504"/>
    </row>
    <row r="550" spans="1:4">
      <c r="A550" s="503">
        <v>40150</v>
      </c>
      <c r="B550" s="504">
        <v>-6.4182243347167969</v>
      </c>
      <c r="C550" s="504">
        <v>-9.6253280639648438</v>
      </c>
      <c r="D550" s="504"/>
    </row>
    <row r="551" spans="1:4">
      <c r="A551" s="503">
        <v>40151</v>
      </c>
      <c r="B551" s="504">
        <v>-6.3516330718994141</v>
      </c>
      <c r="C551" s="504">
        <v>-9.4526195526123047</v>
      </c>
      <c r="D551" s="504"/>
    </row>
    <row r="552" spans="1:4">
      <c r="A552" s="503">
        <v>40155</v>
      </c>
      <c r="B552" s="504">
        <v>-6.548914909362793</v>
      </c>
      <c r="C552" s="504">
        <v>-9.2860851287841797</v>
      </c>
      <c r="D552" s="504"/>
    </row>
    <row r="553" spans="1:4">
      <c r="A553" s="503">
        <v>40156</v>
      </c>
      <c r="B553" s="504">
        <v>-6.3451800346374512</v>
      </c>
      <c r="C553" s="504">
        <v>-9.1939620971679688</v>
      </c>
      <c r="D553" s="504"/>
    </row>
    <row r="554" spans="1:4">
      <c r="A554" s="503">
        <v>40157</v>
      </c>
      <c r="B554" s="504">
        <v>-6.8344054222106934</v>
      </c>
      <c r="C554" s="504">
        <v>-9.1893692016601563</v>
      </c>
      <c r="D554" s="504"/>
    </row>
    <row r="555" spans="1:4">
      <c r="A555" s="503">
        <v>40158</v>
      </c>
      <c r="B555" s="504">
        <v>-6.7765908241271973</v>
      </c>
      <c r="C555" s="504">
        <v>-9.0472383499145508</v>
      </c>
      <c r="D555" s="504"/>
    </row>
    <row r="556" spans="1:4">
      <c r="A556" s="503">
        <v>40162</v>
      </c>
      <c r="B556" s="504">
        <v>-6.6839032173156738</v>
      </c>
      <c r="C556" s="504">
        <v>-8.972987174987793</v>
      </c>
      <c r="D556" s="504"/>
    </row>
    <row r="557" spans="1:4">
      <c r="A557" s="503">
        <v>40163</v>
      </c>
      <c r="B557" s="504">
        <v>-6.5215654373168945</v>
      </c>
      <c r="C557" s="504">
        <v>-9.0531415939331055</v>
      </c>
      <c r="D557" s="504"/>
    </row>
    <row r="558" spans="1:4">
      <c r="A558" s="503">
        <v>40164</v>
      </c>
      <c r="B558" s="504">
        <v>-7.0908045768737793</v>
      </c>
      <c r="C558" s="504">
        <v>-9.0479679107666016</v>
      </c>
      <c r="D558" s="504"/>
    </row>
    <row r="559" spans="1:4">
      <c r="A559" s="503">
        <v>40165</v>
      </c>
      <c r="B559" s="504">
        <v>-6.68951416015625</v>
      </c>
      <c r="C559" s="504">
        <v>-8.9800148010253906</v>
      </c>
      <c r="D559" s="504"/>
    </row>
    <row r="560" spans="1:4">
      <c r="A560" s="503">
        <v>40170</v>
      </c>
      <c r="B560" s="504">
        <v>-6.2103495597839355</v>
      </c>
      <c r="C560" s="504">
        <v>-8.8347139358520508</v>
      </c>
      <c r="D560" s="504"/>
    </row>
    <row r="561" spans="1:4">
      <c r="A561" s="503">
        <v>40171</v>
      </c>
      <c r="B561" s="504">
        <v>-6.0150480270385742</v>
      </c>
      <c r="C561" s="504">
        <v>-8.8751640319824219</v>
      </c>
      <c r="D561" s="504"/>
    </row>
    <row r="562" spans="1:4">
      <c r="A562" s="503">
        <v>40176</v>
      </c>
      <c r="B562" s="504">
        <v>-5.8795504570007324</v>
      </c>
      <c r="C562" s="504">
        <v>-8.8269252777099609</v>
      </c>
      <c r="D562" s="504"/>
    </row>
    <row r="563" spans="1:4">
      <c r="A563" s="503">
        <v>40177</v>
      </c>
      <c r="B563" s="504">
        <v>-5.153378963470459</v>
      </c>
      <c r="C563" s="504">
        <v>-8.7826986312866211</v>
      </c>
      <c r="D563" s="504"/>
    </row>
    <row r="564" spans="1:4">
      <c r="A564" s="503">
        <v>40178</v>
      </c>
      <c r="B564" s="504">
        <v>-5.4465727806091309</v>
      </c>
      <c r="C564" s="504">
        <v>-8.7664051055908203</v>
      </c>
      <c r="D564" s="504">
        <v>-3.0184073448181152</v>
      </c>
    </row>
    <row r="565" spans="1:4">
      <c r="A565" s="503">
        <v>40183</v>
      </c>
      <c r="B565" s="504">
        <v>-6.1976151466369629</v>
      </c>
      <c r="C565" s="504">
        <v>-8.8379764556884766</v>
      </c>
      <c r="D565" s="504"/>
    </row>
    <row r="566" spans="1:4">
      <c r="A566" s="503">
        <v>40184</v>
      </c>
      <c r="B566" s="504">
        <v>-6.4315414428710938</v>
      </c>
      <c r="C566" s="504">
        <v>-8.8168392181396484</v>
      </c>
      <c r="D566" s="504"/>
    </row>
    <row r="567" spans="1:4">
      <c r="A567" s="503">
        <v>40185</v>
      </c>
      <c r="B567" s="504">
        <v>-7.1276264190673828</v>
      </c>
      <c r="C567" s="504">
        <v>-8.7971153259277344</v>
      </c>
      <c r="D567" s="504"/>
    </row>
    <row r="568" spans="1:4">
      <c r="A568" s="503">
        <v>40186</v>
      </c>
      <c r="B568" s="504">
        <v>-7.6189126968383789</v>
      </c>
      <c r="C568" s="504">
        <v>-8.6535253524780273</v>
      </c>
      <c r="D568" s="504"/>
    </row>
    <row r="569" spans="1:4">
      <c r="A569" s="503">
        <v>40190</v>
      </c>
      <c r="B569" s="504">
        <v>-7.7614822387695313</v>
      </c>
      <c r="C569" s="504">
        <v>-8.5188808441162109</v>
      </c>
      <c r="D569" s="504"/>
    </row>
    <row r="570" spans="1:4">
      <c r="A570" s="503">
        <v>40191</v>
      </c>
      <c r="B570" s="504">
        <v>-7.4909067153930664</v>
      </c>
      <c r="C570" s="504">
        <v>-8.4564933776855469</v>
      </c>
      <c r="D570" s="504"/>
    </row>
    <row r="571" spans="1:4">
      <c r="A571" s="503">
        <v>40192</v>
      </c>
      <c r="B571" s="504">
        <v>-7.523259162902832</v>
      </c>
      <c r="C571" s="504">
        <v>-8.4482011795043945</v>
      </c>
      <c r="D571" s="504"/>
    </row>
    <row r="572" spans="1:4">
      <c r="A572" s="503">
        <v>40193</v>
      </c>
      <c r="B572" s="504">
        <v>-7.3268609046936035</v>
      </c>
      <c r="C572" s="504">
        <v>-8.4483108520507813</v>
      </c>
      <c r="D572" s="504"/>
    </row>
    <row r="573" spans="1:4">
      <c r="A573" s="503">
        <v>40198</v>
      </c>
      <c r="B573" s="504">
        <v>-7.1862573623657227</v>
      </c>
      <c r="C573" s="504">
        <v>-8.3931417465209961</v>
      </c>
      <c r="D573" s="504"/>
    </row>
    <row r="574" spans="1:4">
      <c r="A574" s="503">
        <v>40199</v>
      </c>
      <c r="B574" s="504">
        <v>-6.9456949234008789</v>
      </c>
      <c r="C574" s="504">
        <v>-8.4325361251831055</v>
      </c>
      <c r="D574" s="504"/>
    </row>
    <row r="575" spans="1:4">
      <c r="A575" s="503">
        <v>40200</v>
      </c>
      <c r="B575" s="504">
        <v>-6.919217586517334</v>
      </c>
      <c r="C575" s="504">
        <v>-8.4825458526611328</v>
      </c>
      <c r="D575" s="504"/>
    </row>
    <row r="576" spans="1:4">
      <c r="A576" s="503">
        <v>40204</v>
      </c>
      <c r="B576" s="504">
        <v>-7.0719375610351563</v>
      </c>
      <c r="C576" s="504">
        <v>-8.4940671920776367</v>
      </c>
      <c r="D576" s="504"/>
    </row>
    <row r="577" spans="1:4">
      <c r="A577" s="503">
        <v>40205</v>
      </c>
      <c r="B577" s="504">
        <v>-6.8914914131164551</v>
      </c>
      <c r="C577" s="504">
        <v>-8.3800468444824219</v>
      </c>
      <c r="D577" s="504"/>
    </row>
    <row r="578" spans="1:4">
      <c r="A578" s="503">
        <v>40206</v>
      </c>
      <c r="B578" s="504">
        <v>-7.0209546089172363</v>
      </c>
      <c r="C578" s="504">
        <v>-8.3523035049438477</v>
      </c>
      <c r="D578" s="504"/>
    </row>
    <row r="579" spans="1:4">
      <c r="A579" s="503">
        <v>40207</v>
      </c>
      <c r="B579" s="504">
        <v>-6.9107174873352051</v>
      </c>
      <c r="C579" s="504">
        <v>-8.3729715347290039</v>
      </c>
      <c r="D579" s="504">
        <v>0.43789574503898621</v>
      </c>
    </row>
    <row r="580" spans="1:4">
      <c r="A580" s="503">
        <v>40211</v>
      </c>
      <c r="B580" s="504">
        <v>-6.9809012413024902</v>
      </c>
      <c r="C580" s="504">
        <v>-8.3699541091918945</v>
      </c>
      <c r="D580" s="504"/>
    </row>
    <row r="581" spans="1:4">
      <c r="A581" s="503">
        <v>40212</v>
      </c>
      <c r="B581" s="504">
        <v>-6.641392707824707</v>
      </c>
      <c r="C581" s="504">
        <v>-8.2795066833496094</v>
      </c>
      <c r="D581" s="504"/>
    </row>
    <row r="582" spans="1:4">
      <c r="A582" s="503">
        <v>40213</v>
      </c>
      <c r="B582" s="504">
        <v>-6.7282781600952148</v>
      </c>
      <c r="C582" s="504">
        <v>-8.2734174728393555</v>
      </c>
      <c r="D582" s="504"/>
    </row>
    <row r="583" spans="1:4">
      <c r="A583" s="503">
        <v>40214</v>
      </c>
      <c r="B583" s="504">
        <v>-6.4213566780090332</v>
      </c>
      <c r="C583" s="504">
        <v>-8.386042594909668</v>
      </c>
      <c r="D583" s="504"/>
    </row>
    <row r="584" spans="1:4">
      <c r="A584" s="503">
        <v>40218</v>
      </c>
      <c r="B584" s="504">
        <v>-6.3503942489624023</v>
      </c>
      <c r="C584" s="504">
        <v>-8.2916755676269531</v>
      </c>
      <c r="D584" s="504"/>
    </row>
    <row r="585" spans="1:4">
      <c r="A585" s="503">
        <v>40219</v>
      </c>
      <c r="B585" s="504">
        <v>-5.9260025024414063</v>
      </c>
      <c r="C585" s="504">
        <v>-8.1430253982543945</v>
      </c>
      <c r="D585" s="504"/>
    </row>
    <row r="586" spans="1:4">
      <c r="A586" s="503">
        <v>40220</v>
      </c>
      <c r="B586" s="504">
        <v>-5.9776368141174316</v>
      </c>
      <c r="C586" s="504">
        <v>-8.0548744201660156</v>
      </c>
      <c r="D586" s="504"/>
    </row>
    <row r="587" spans="1:4">
      <c r="A587" s="503">
        <v>40221</v>
      </c>
      <c r="B587" s="504">
        <v>-5.6701784133911133</v>
      </c>
      <c r="C587" s="504">
        <v>-8.0438232421875</v>
      </c>
      <c r="D587" s="504"/>
    </row>
    <row r="588" spans="1:4">
      <c r="A588" s="503">
        <v>40226</v>
      </c>
      <c r="B588" s="504">
        <v>-5.5882077217102051</v>
      </c>
      <c r="C588" s="504">
        <v>-7.9712066650390625</v>
      </c>
      <c r="D588" s="504"/>
    </row>
    <row r="589" spans="1:4">
      <c r="A589" s="503">
        <v>40227</v>
      </c>
      <c r="B589" s="504">
        <v>-5.3231668472290039</v>
      </c>
      <c r="C589" s="504">
        <v>-7.9038782119750977</v>
      </c>
      <c r="D589" s="504"/>
    </row>
    <row r="590" spans="1:4">
      <c r="A590" s="503">
        <v>40228</v>
      </c>
      <c r="B590" s="504">
        <v>-5.2722296714782715</v>
      </c>
      <c r="C590" s="504">
        <v>-7.9773797988891602</v>
      </c>
      <c r="D590" s="504"/>
    </row>
    <row r="591" spans="1:4">
      <c r="A591" s="503">
        <v>40232</v>
      </c>
      <c r="B591" s="504">
        <v>-5.0870485305786133</v>
      </c>
      <c r="C591" s="504">
        <v>-7.9791622161865234</v>
      </c>
      <c r="D591" s="504"/>
    </row>
    <row r="592" spans="1:4">
      <c r="A592" s="503">
        <v>40233</v>
      </c>
      <c r="B592" s="504">
        <v>-4.867497444152832</v>
      </c>
      <c r="C592" s="504">
        <v>-7.8836874961853027</v>
      </c>
      <c r="D592" s="504"/>
    </row>
    <row r="593" spans="1:4">
      <c r="A593" s="503">
        <v>40234</v>
      </c>
      <c r="B593" s="504">
        <v>-4.7219467163085938</v>
      </c>
      <c r="C593" s="504">
        <v>-7.7298507690429688</v>
      </c>
      <c r="D593" s="504"/>
    </row>
    <row r="594" spans="1:4">
      <c r="A594" s="503">
        <v>40235</v>
      </c>
      <c r="B594" s="504">
        <v>-4.3538341522216797</v>
      </c>
      <c r="C594" s="504">
        <v>-7.6866893768310547</v>
      </c>
      <c r="D594" s="504">
        <v>1.4070644378662109</v>
      </c>
    </row>
    <row r="595" spans="1:4">
      <c r="A595" s="503">
        <v>40239</v>
      </c>
      <c r="B595" s="504">
        <v>-4.2430849075317383</v>
      </c>
      <c r="C595" s="504">
        <v>-7.6377201080322266</v>
      </c>
      <c r="D595" s="504"/>
    </row>
    <row r="596" spans="1:4">
      <c r="A596" s="503">
        <v>40240</v>
      </c>
      <c r="B596" s="504">
        <v>-3.8314929008483887</v>
      </c>
      <c r="C596" s="504">
        <v>-7.5445232391357422</v>
      </c>
      <c r="D596" s="504"/>
    </row>
    <row r="597" spans="1:4">
      <c r="A597" s="503">
        <v>40241</v>
      </c>
      <c r="B597" s="504">
        <v>-3.8130817413330078</v>
      </c>
      <c r="C597" s="504">
        <v>-7.4509882926940918</v>
      </c>
      <c r="D597" s="504"/>
    </row>
    <row r="598" spans="1:4">
      <c r="A598" s="503">
        <v>40242</v>
      </c>
      <c r="B598" s="504">
        <v>-3.5948233604431152</v>
      </c>
      <c r="C598" s="504">
        <v>-7.4562411308288574</v>
      </c>
      <c r="D598" s="504"/>
    </row>
    <row r="599" spans="1:4">
      <c r="A599" s="503">
        <v>40246</v>
      </c>
      <c r="B599" s="504">
        <v>-3.8588216304779053</v>
      </c>
      <c r="C599" s="504">
        <v>-7.3845691680908203</v>
      </c>
      <c r="D599" s="504"/>
    </row>
    <row r="600" spans="1:4">
      <c r="A600" s="503">
        <v>40247</v>
      </c>
      <c r="B600" s="504">
        <v>-3.7117142677307129</v>
      </c>
      <c r="C600" s="504">
        <v>-7.1698136329650879</v>
      </c>
      <c r="D600" s="504"/>
    </row>
    <row r="601" spans="1:4">
      <c r="A601" s="503">
        <v>40248</v>
      </c>
      <c r="B601" s="504">
        <v>-3.8549580574035645</v>
      </c>
      <c r="C601" s="504">
        <v>-7.0752530097961426</v>
      </c>
      <c r="D601" s="504"/>
    </row>
    <row r="602" spans="1:4">
      <c r="A602" s="503">
        <v>40249</v>
      </c>
      <c r="B602" s="504">
        <v>-3.6338706016540527</v>
      </c>
      <c r="C602" s="504">
        <v>-7.041780948638916</v>
      </c>
      <c r="D602" s="504"/>
    </row>
    <row r="603" spans="1:4">
      <c r="A603" s="503">
        <v>40253</v>
      </c>
      <c r="B603" s="504">
        <v>-3.2561492919921875</v>
      </c>
      <c r="C603" s="504">
        <v>-6.9522218704223633</v>
      </c>
      <c r="D603" s="504"/>
    </row>
    <row r="604" spans="1:4">
      <c r="A604" s="503">
        <v>40254</v>
      </c>
      <c r="B604" s="504">
        <v>-2.8642919063568115</v>
      </c>
      <c r="C604" s="504">
        <v>-6.8181018829345703</v>
      </c>
      <c r="D604" s="504"/>
    </row>
    <row r="605" spans="1:4">
      <c r="A605" s="503">
        <v>40255</v>
      </c>
      <c r="B605" s="504">
        <v>-2.8543708324432373</v>
      </c>
      <c r="C605" s="504">
        <v>-6.7575583457946777</v>
      </c>
      <c r="D605" s="504"/>
    </row>
    <row r="606" spans="1:4">
      <c r="A606" s="503">
        <v>40256</v>
      </c>
      <c r="B606" s="504">
        <v>-2.4327559471130371</v>
      </c>
      <c r="C606" s="504">
        <v>-6.7368903160095215</v>
      </c>
      <c r="D606" s="504"/>
    </row>
    <row r="607" spans="1:4">
      <c r="A607" s="503">
        <v>40260</v>
      </c>
      <c r="B607" s="504">
        <v>-2.4270772933959961</v>
      </c>
      <c r="C607" s="504">
        <v>-6.7223691940307617</v>
      </c>
      <c r="D607" s="504"/>
    </row>
    <row r="608" spans="1:4">
      <c r="A608" s="503">
        <v>40261</v>
      </c>
      <c r="B608" s="504">
        <v>-2.4352054595947266</v>
      </c>
      <c r="C608" s="504">
        <v>-6.5781359672546387</v>
      </c>
      <c r="D608" s="504"/>
    </row>
    <row r="609" spans="1:4">
      <c r="A609" s="503">
        <v>40262</v>
      </c>
      <c r="B609" s="504">
        <v>-2.7410712242126465</v>
      </c>
      <c r="C609" s="504">
        <v>-6.4925899505615234</v>
      </c>
      <c r="D609" s="504"/>
    </row>
    <row r="610" spans="1:4">
      <c r="A610" s="503">
        <v>40263</v>
      </c>
      <c r="B610" s="504">
        <v>-2.3683414459228516</v>
      </c>
      <c r="C610" s="504">
        <v>-6.4567227363586426</v>
      </c>
      <c r="D610" s="504"/>
    </row>
    <row r="611" spans="1:4">
      <c r="A611" s="503">
        <v>40267</v>
      </c>
      <c r="B611" s="504">
        <v>-2.3929035663604736</v>
      </c>
      <c r="C611" s="504">
        <v>-6.3509387969970703</v>
      </c>
      <c r="D611" s="504"/>
    </row>
    <row r="612" spans="1:4">
      <c r="A612" s="503">
        <v>40268</v>
      </c>
      <c r="B612" s="504">
        <v>-2.1477832794189453</v>
      </c>
      <c r="C612" s="504">
        <v>-6.1694416999816895</v>
      </c>
      <c r="D612" s="504">
        <v>3.7006208896636963</v>
      </c>
    </row>
    <row r="613" spans="1:4">
      <c r="A613" s="503">
        <v>40269</v>
      </c>
      <c r="B613" s="504">
        <v>-1.8460443019866943</v>
      </c>
      <c r="C613" s="504">
        <v>-6.0722413063049316</v>
      </c>
      <c r="D613" s="504"/>
    </row>
    <row r="614" spans="1:4">
      <c r="A614" s="503">
        <v>40270</v>
      </c>
      <c r="B614" s="504">
        <v>-1.4256340265274048</v>
      </c>
      <c r="C614" s="504">
        <v>-6.0188565254211426</v>
      </c>
      <c r="D614" s="504"/>
    </row>
    <row r="615" spans="1:4">
      <c r="A615" s="503">
        <v>40274</v>
      </c>
      <c r="B615" s="504">
        <v>-1.512138843536377</v>
      </c>
      <c r="C615" s="504">
        <v>-5.9132366180419922</v>
      </c>
      <c r="D615" s="504"/>
    </row>
    <row r="616" spans="1:4">
      <c r="A616" s="503">
        <v>40275</v>
      </c>
      <c r="B616" s="504">
        <v>-1.4462399482727051</v>
      </c>
      <c r="C616" s="504">
        <v>-5.7274508476257324</v>
      </c>
      <c r="D616" s="504"/>
    </row>
    <row r="617" spans="1:4">
      <c r="A617" s="503">
        <v>40276</v>
      </c>
      <c r="B617" s="504">
        <v>-1.110014796257019</v>
      </c>
      <c r="C617" s="504">
        <v>-5.5479755401611328</v>
      </c>
      <c r="D617" s="504"/>
    </row>
    <row r="618" spans="1:4">
      <c r="A618" s="503">
        <v>40277</v>
      </c>
      <c r="B618" s="504">
        <v>-1.1151009798049927</v>
      </c>
      <c r="C618" s="504">
        <v>-5.4446601867675781</v>
      </c>
      <c r="D618" s="504"/>
    </row>
    <row r="619" spans="1:4">
      <c r="A619" s="503">
        <v>40281</v>
      </c>
      <c r="B619" s="504">
        <v>-0.88576620817184448</v>
      </c>
      <c r="C619" s="504">
        <v>-5.3519535064697266</v>
      </c>
      <c r="D619" s="504"/>
    </row>
    <row r="620" spans="1:4">
      <c r="A620" s="503">
        <v>40282</v>
      </c>
      <c r="B620" s="504">
        <v>-0.64502990245819092</v>
      </c>
      <c r="C620" s="504">
        <v>-5.1742329597473145</v>
      </c>
      <c r="D620" s="504"/>
    </row>
    <row r="621" spans="1:4">
      <c r="A621" s="503">
        <v>40283</v>
      </c>
      <c r="B621" s="504">
        <v>-0.43573108315467834</v>
      </c>
      <c r="C621" s="504">
        <v>-5.1017098426818848</v>
      </c>
      <c r="D621" s="504"/>
    </row>
    <row r="622" spans="1:4">
      <c r="A622" s="503">
        <v>40284</v>
      </c>
      <c r="B622" s="504">
        <v>-0.29737496376037598</v>
      </c>
      <c r="C622" s="504">
        <v>-5.08782958984375</v>
      </c>
      <c r="D622" s="504"/>
    </row>
    <row r="623" spans="1:4">
      <c r="A623" s="503">
        <v>40288</v>
      </c>
      <c r="B623" s="504">
        <v>-0.36952611804008484</v>
      </c>
      <c r="C623" s="504">
        <v>-5.0087976455688477</v>
      </c>
      <c r="D623" s="504"/>
    </row>
    <row r="624" spans="1:4">
      <c r="A624" s="503">
        <v>40289</v>
      </c>
      <c r="B624" s="504">
        <v>0.23902817070484161</v>
      </c>
      <c r="C624" s="504">
        <v>-4.8344383239746094</v>
      </c>
      <c r="D624" s="504"/>
    </row>
    <row r="625" spans="1:4">
      <c r="A625" s="503">
        <v>40290</v>
      </c>
      <c r="B625" s="504">
        <v>0.40612351894378662</v>
      </c>
      <c r="C625" s="504">
        <v>-4.737088680267334</v>
      </c>
      <c r="D625" s="504"/>
    </row>
    <row r="626" spans="1:4">
      <c r="A626" s="503">
        <v>40291</v>
      </c>
      <c r="B626" s="504">
        <v>0.90293735265731812</v>
      </c>
      <c r="C626" s="504">
        <v>-4.7289280891418457</v>
      </c>
      <c r="D626" s="504"/>
    </row>
    <row r="627" spans="1:4">
      <c r="A627" s="503">
        <v>40295</v>
      </c>
      <c r="B627" s="504">
        <v>9.463462233543396E-2</v>
      </c>
      <c r="C627" s="504">
        <v>-4.670994758605957</v>
      </c>
      <c r="D627" s="504"/>
    </row>
    <row r="628" spans="1:4">
      <c r="A628" s="503">
        <v>40296</v>
      </c>
      <c r="B628" s="504">
        <v>0.74773740768432617</v>
      </c>
      <c r="C628" s="504">
        <v>-4.5320258140563965</v>
      </c>
      <c r="D628" s="504"/>
    </row>
    <row r="629" spans="1:4">
      <c r="A629" s="503">
        <v>40297</v>
      </c>
      <c r="B629" s="504">
        <v>0.33951503038406372</v>
      </c>
      <c r="C629" s="504">
        <v>-4.4470386505126953</v>
      </c>
      <c r="D629" s="504"/>
    </row>
    <row r="630" spans="1:4">
      <c r="A630" s="503">
        <v>40298</v>
      </c>
      <c r="B630" s="504">
        <v>0.89759296178817749</v>
      </c>
      <c r="C630" s="504">
        <v>-4.4225249290466309</v>
      </c>
      <c r="D630" s="504">
        <v>5.0646066665649414</v>
      </c>
    </row>
    <row r="631" spans="1:4">
      <c r="A631" s="503">
        <v>40302</v>
      </c>
      <c r="B631" s="504">
        <v>0.51244658231735229</v>
      </c>
      <c r="C631" s="504">
        <v>-4.3128752708435059</v>
      </c>
      <c r="D631" s="504"/>
    </row>
    <row r="632" spans="1:4">
      <c r="A632" s="503">
        <v>40303</v>
      </c>
      <c r="B632" s="504">
        <v>1.8970390558242798</v>
      </c>
      <c r="C632" s="504">
        <v>-4.1218194961547852</v>
      </c>
      <c r="D632" s="504"/>
    </row>
    <row r="633" spans="1:4">
      <c r="A633" s="503">
        <v>40304</v>
      </c>
      <c r="B633" s="504">
        <v>1.5987855195999146</v>
      </c>
      <c r="C633" s="504">
        <v>-4.0312867164611816</v>
      </c>
      <c r="D633" s="504"/>
    </row>
    <row r="634" spans="1:4">
      <c r="A634" s="503">
        <v>40305</v>
      </c>
      <c r="B634" s="504">
        <v>2.0751063823699951</v>
      </c>
      <c r="C634" s="504">
        <v>-4.0721473693847656</v>
      </c>
      <c r="D634" s="504"/>
    </row>
    <row r="635" spans="1:4">
      <c r="A635" s="503">
        <v>40309</v>
      </c>
      <c r="B635" s="504">
        <v>1.0604561567306519</v>
      </c>
      <c r="C635" s="504">
        <v>-3.9982671737670898</v>
      </c>
      <c r="D635" s="504"/>
    </row>
    <row r="636" spans="1:4">
      <c r="A636" s="503">
        <v>40310</v>
      </c>
      <c r="B636" s="504">
        <v>1.6954493522644043</v>
      </c>
      <c r="C636" s="504">
        <v>-3.82861328125</v>
      </c>
      <c r="D636" s="504"/>
    </row>
    <row r="637" spans="1:4">
      <c r="A637" s="503">
        <v>40311</v>
      </c>
      <c r="B637" s="504">
        <v>1.3732748031616211</v>
      </c>
      <c r="C637" s="504">
        <v>-3.7179923057556152</v>
      </c>
      <c r="D637" s="504"/>
    </row>
    <row r="638" spans="1:4">
      <c r="A638" s="503">
        <v>40312</v>
      </c>
      <c r="B638" s="504">
        <v>1.7721306085586548</v>
      </c>
      <c r="C638" s="504">
        <v>-3.6901993751525879</v>
      </c>
      <c r="D638" s="504"/>
    </row>
    <row r="639" spans="1:4">
      <c r="A639" s="503">
        <v>40316</v>
      </c>
      <c r="B639" s="504">
        <v>1.7963364124298096</v>
      </c>
      <c r="C639" s="504">
        <v>-3.5890476703643799</v>
      </c>
      <c r="D639" s="504"/>
    </row>
    <row r="640" spans="1:4">
      <c r="A640" s="503">
        <v>40317</v>
      </c>
      <c r="B640" s="504">
        <v>2.9091498851776123</v>
      </c>
      <c r="C640" s="504">
        <v>-3.4159963130950928</v>
      </c>
      <c r="D640" s="504"/>
    </row>
    <row r="641" spans="1:4">
      <c r="A641" s="503">
        <v>40318</v>
      </c>
      <c r="B641" s="504">
        <v>2.8762197494506836</v>
      </c>
      <c r="C641" s="504">
        <v>-3.3367054462432861</v>
      </c>
      <c r="D641" s="504"/>
    </row>
    <row r="642" spans="1:4">
      <c r="A642" s="503">
        <v>40319</v>
      </c>
      <c r="B642" s="504">
        <v>3.0619046688079834</v>
      </c>
      <c r="C642" s="504">
        <v>-3.3370461463928223</v>
      </c>
      <c r="D642" s="504"/>
    </row>
    <row r="643" spans="1:4">
      <c r="A643" s="503">
        <v>40324</v>
      </c>
      <c r="B643" s="504">
        <v>2.967928409576416</v>
      </c>
      <c r="C643" s="504">
        <v>-3.2152135372161865</v>
      </c>
      <c r="D643" s="504"/>
    </row>
    <row r="644" spans="1:4">
      <c r="A644" s="503">
        <v>40325</v>
      </c>
      <c r="B644" s="504">
        <v>2.8754386901855469</v>
      </c>
      <c r="C644" s="504">
        <v>-3.0511875152587891</v>
      </c>
      <c r="D644" s="504"/>
    </row>
    <row r="645" spans="1:4">
      <c r="A645" s="503">
        <v>40326</v>
      </c>
      <c r="B645" s="504">
        <v>2.8938467502593994</v>
      </c>
      <c r="C645" s="504">
        <v>-2.9496140480041504</v>
      </c>
      <c r="D645" s="504">
        <v>7.830632209777832</v>
      </c>
    </row>
    <row r="646" spans="1:4">
      <c r="A646" s="503">
        <v>40330</v>
      </c>
      <c r="B646" s="504">
        <v>2.3845503330230713</v>
      </c>
      <c r="C646" s="504">
        <v>-2.9022829532623291</v>
      </c>
      <c r="D646" s="504"/>
    </row>
    <row r="647" spans="1:4">
      <c r="A647" s="503">
        <v>40331</v>
      </c>
      <c r="B647" s="504">
        <v>2.6671326160430908</v>
      </c>
      <c r="C647" s="504">
        <v>-2.7718625068664551</v>
      </c>
      <c r="D647" s="504"/>
    </row>
    <row r="648" spans="1:4">
      <c r="A648" s="503">
        <v>40332</v>
      </c>
      <c r="B648" s="504">
        <v>2.7444915771484375</v>
      </c>
      <c r="C648" s="504">
        <v>-2.6679491996765137</v>
      </c>
      <c r="D648" s="504"/>
    </row>
    <row r="649" spans="1:4">
      <c r="A649" s="503">
        <v>40333</v>
      </c>
      <c r="B649" s="504">
        <v>3.1485726833343506</v>
      </c>
      <c r="C649" s="504">
        <v>-2.5822408199310303</v>
      </c>
      <c r="D649" s="504"/>
    </row>
    <row r="650" spans="1:4">
      <c r="A650" s="503">
        <v>40337</v>
      </c>
      <c r="B650" s="504">
        <v>2.5608901977539063</v>
      </c>
      <c r="C650" s="504">
        <v>-2.5592780113220215</v>
      </c>
      <c r="D650" s="504"/>
    </row>
    <row r="651" spans="1:4">
      <c r="A651" s="503">
        <v>40338</v>
      </c>
      <c r="B651" s="504">
        <v>3.4466547966003418</v>
      </c>
      <c r="C651" s="504">
        <v>-2.4034335613250732</v>
      </c>
      <c r="D651" s="504"/>
    </row>
    <row r="652" spans="1:4">
      <c r="A652" s="503">
        <v>40339</v>
      </c>
      <c r="B652" s="504">
        <v>3.2285571098327637</v>
      </c>
      <c r="C652" s="504">
        <v>-2.3159387111663818</v>
      </c>
      <c r="D652" s="504"/>
    </row>
    <row r="653" spans="1:4">
      <c r="A653" s="503">
        <v>40340</v>
      </c>
      <c r="B653" s="504">
        <v>3.7635824680328369</v>
      </c>
      <c r="C653" s="504">
        <v>-2.263718843460083</v>
      </c>
      <c r="D653" s="504"/>
    </row>
    <row r="654" spans="1:4">
      <c r="A654" s="503">
        <v>40344</v>
      </c>
      <c r="B654" s="504">
        <v>3.1682088375091553</v>
      </c>
      <c r="C654" s="504">
        <v>-2.1791749000549316</v>
      </c>
      <c r="D654" s="504"/>
    </row>
    <row r="655" spans="1:4">
      <c r="A655" s="503">
        <v>40345</v>
      </c>
      <c r="B655" s="504">
        <v>4.008965015411377</v>
      </c>
      <c r="C655" s="504">
        <v>-2.020939826965332</v>
      </c>
      <c r="D655" s="504"/>
    </row>
    <row r="656" spans="1:4">
      <c r="A656" s="503">
        <v>40346</v>
      </c>
      <c r="B656" s="504">
        <v>3.5944969654083252</v>
      </c>
      <c r="C656" s="504">
        <v>-1.9389930963516235</v>
      </c>
      <c r="D656" s="504"/>
    </row>
    <row r="657" spans="1:4">
      <c r="A657" s="503">
        <v>40347</v>
      </c>
      <c r="B657" s="504">
        <v>4.0466456413269043</v>
      </c>
      <c r="C657" s="504">
        <v>-1.8742814064025879</v>
      </c>
      <c r="D657" s="504"/>
    </row>
    <row r="658" spans="1:4">
      <c r="A658" s="503">
        <v>40351</v>
      </c>
      <c r="B658" s="504">
        <v>3.2389161586761475</v>
      </c>
      <c r="C658" s="504">
        <v>-1.7914929389953613</v>
      </c>
      <c r="D658" s="504"/>
    </row>
    <row r="659" spans="1:4">
      <c r="A659" s="503">
        <v>40352</v>
      </c>
      <c r="B659" s="504">
        <v>3.9079272747039795</v>
      </c>
      <c r="C659" s="504">
        <v>-1.7258428335189819</v>
      </c>
      <c r="D659" s="504"/>
    </row>
    <row r="660" spans="1:4">
      <c r="A660" s="503">
        <v>40353</v>
      </c>
      <c r="B660" s="504">
        <v>3.5907535552978516</v>
      </c>
      <c r="C660" s="504">
        <v>-1.7016514539718628</v>
      </c>
      <c r="D660" s="504"/>
    </row>
    <row r="661" spans="1:4">
      <c r="A661" s="503">
        <v>40354</v>
      </c>
      <c r="B661" s="504">
        <v>4.0153331756591797</v>
      </c>
      <c r="C661" s="504">
        <v>-1.7100293636322021</v>
      </c>
      <c r="D661" s="504"/>
    </row>
    <row r="662" spans="1:4">
      <c r="A662" s="503">
        <v>40358</v>
      </c>
      <c r="B662" s="504">
        <v>3.6135764122009277</v>
      </c>
      <c r="C662" s="504">
        <v>-1.6779749393463135</v>
      </c>
      <c r="D662" s="504"/>
    </row>
    <row r="663" spans="1:4">
      <c r="A663" s="503">
        <v>40359</v>
      </c>
      <c r="B663" s="504">
        <v>4.5066590309143066</v>
      </c>
      <c r="C663" s="504">
        <v>-1.6380810737609863</v>
      </c>
      <c r="D663" s="504">
        <v>8.4888315200805664</v>
      </c>
    </row>
    <row r="664" spans="1:4">
      <c r="A664" s="503">
        <v>40360</v>
      </c>
      <c r="B664" s="504">
        <v>4.1743602752685547</v>
      </c>
      <c r="C664" s="504">
        <v>-1.6413271427154541</v>
      </c>
      <c r="D664" s="504"/>
    </row>
    <row r="665" spans="1:4">
      <c r="A665" s="503">
        <v>40361</v>
      </c>
      <c r="B665" s="504">
        <v>4.518439769744873</v>
      </c>
      <c r="C665" s="504">
        <v>-1.6796760559082031</v>
      </c>
      <c r="D665" s="504"/>
    </row>
    <row r="666" spans="1:4">
      <c r="A666" s="503">
        <v>40365</v>
      </c>
      <c r="B666" s="504">
        <v>4.3176617622375488</v>
      </c>
      <c r="C666" s="504">
        <v>-1.5933386087417603</v>
      </c>
      <c r="D666" s="504"/>
    </row>
    <row r="667" spans="1:4">
      <c r="A667" s="503">
        <v>40366</v>
      </c>
      <c r="B667" s="504">
        <v>4.6182150840759277</v>
      </c>
      <c r="C667" s="504">
        <v>-1.5082579851150513</v>
      </c>
      <c r="D667" s="504"/>
    </row>
    <row r="668" spans="1:4">
      <c r="A668" s="503">
        <v>40367</v>
      </c>
      <c r="B668" s="504">
        <v>4.4310932159423828</v>
      </c>
      <c r="C668" s="504">
        <v>-1.4194406270980835</v>
      </c>
      <c r="D668" s="504"/>
    </row>
    <row r="669" spans="1:4">
      <c r="A669" s="503">
        <v>40368</v>
      </c>
      <c r="B669" s="504">
        <v>5.1558833122253418</v>
      </c>
      <c r="C669" s="504">
        <v>-1.3296024799346924</v>
      </c>
      <c r="D669" s="504"/>
    </row>
    <row r="670" spans="1:4">
      <c r="A670" s="503">
        <v>40372</v>
      </c>
      <c r="B670" s="504">
        <v>5.4183864593505859</v>
      </c>
      <c r="C670" s="504">
        <v>-1.2392032146453857</v>
      </c>
      <c r="D670" s="504"/>
    </row>
    <row r="671" spans="1:4">
      <c r="A671" s="503">
        <v>40373</v>
      </c>
      <c r="B671" s="504">
        <v>5.8217949867248535</v>
      </c>
      <c r="C671" s="504">
        <v>-1.128142237663269</v>
      </c>
      <c r="D671" s="504"/>
    </row>
    <row r="672" spans="1:4">
      <c r="A672" s="503">
        <v>40374</v>
      </c>
      <c r="B672" s="504">
        <v>5.9505100250244141</v>
      </c>
      <c r="C672" s="504">
        <v>-0.97521388530731201</v>
      </c>
      <c r="D672" s="504"/>
    </row>
    <row r="673" spans="1:4">
      <c r="A673" s="503">
        <v>40375</v>
      </c>
      <c r="B673" s="504">
        <v>6.0652179718017578</v>
      </c>
      <c r="C673" s="504">
        <v>-0.88606882095336914</v>
      </c>
      <c r="D673" s="504"/>
    </row>
    <row r="674" spans="1:4">
      <c r="A674" s="503">
        <v>40379</v>
      </c>
      <c r="B674" s="504">
        <v>5.6421313285827637</v>
      </c>
      <c r="C674" s="504">
        <v>-0.78995448350906372</v>
      </c>
      <c r="D674" s="504"/>
    </row>
    <row r="675" spans="1:4">
      <c r="A675" s="503">
        <v>40380</v>
      </c>
      <c r="B675" s="504">
        <v>5.6814131736755371</v>
      </c>
      <c r="C675" s="504">
        <v>-0.62492549419403076</v>
      </c>
      <c r="D675" s="504"/>
    </row>
    <row r="676" spans="1:4">
      <c r="A676" s="503">
        <v>40381</v>
      </c>
      <c r="B676" s="504">
        <v>5.4316534996032715</v>
      </c>
      <c r="C676" s="504">
        <v>-0.46930944919586182</v>
      </c>
      <c r="D676" s="504"/>
    </row>
    <row r="677" spans="1:4">
      <c r="A677" s="503">
        <v>40382</v>
      </c>
      <c r="B677" s="504">
        <v>5.5632801055908203</v>
      </c>
      <c r="C677" s="504">
        <v>-0.42239958047866821</v>
      </c>
      <c r="D677" s="504"/>
    </row>
    <row r="678" spans="1:4">
      <c r="A678" s="503">
        <v>40386</v>
      </c>
      <c r="B678" s="504">
        <v>6.0226039886474609</v>
      </c>
      <c r="C678" s="504">
        <v>-0.4011809229850769</v>
      </c>
      <c r="D678" s="504"/>
    </row>
    <row r="679" spans="1:4">
      <c r="A679" s="503">
        <v>40387</v>
      </c>
      <c r="B679" s="504">
        <v>6.3308358192443848</v>
      </c>
      <c r="C679" s="504">
        <v>-0.29965701699256897</v>
      </c>
      <c r="D679" s="504"/>
    </row>
    <row r="680" spans="1:4">
      <c r="A680" s="503">
        <v>40388</v>
      </c>
      <c r="B680" s="504">
        <v>6.044337272644043</v>
      </c>
      <c r="C680" s="504">
        <v>-0.16206185519695282</v>
      </c>
      <c r="D680" s="504"/>
    </row>
    <row r="681" spans="1:4">
      <c r="A681" s="503">
        <v>40389</v>
      </c>
      <c r="B681" s="504">
        <v>6.3578824996948242</v>
      </c>
      <c r="C681" s="504">
        <v>-8.4512285888195038E-2</v>
      </c>
      <c r="D681" s="504">
        <v>7.8497843742370605</v>
      </c>
    </row>
    <row r="682" spans="1:4">
      <c r="A682" s="503">
        <v>40393</v>
      </c>
      <c r="B682" s="504">
        <v>6.1883697509765625</v>
      </c>
      <c r="C682" s="504">
        <v>-1.2706825509667397E-2</v>
      </c>
      <c r="D682" s="504"/>
    </row>
    <row r="683" spans="1:4">
      <c r="A683" s="503">
        <v>40394</v>
      </c>
      <c r="B683" s="504">
        <v>5.9536795616149902</v>
      </c>
      <c r="C683" s="504">
        <v>0.24728812277317047</v>
      </c>
      <c r="D683" s="504"/>
    </row>
    <row r="684" spans="1:4">
      <c r="A684" s="503">
        <v>40395</v>
      </c>
      <c r="B684" s="504">
        <v>5.6961383819580078</v>
      </c>
      <c r="C684" s="504">
        <v>0.35016238689422607</v>
      </c>
      <c r="D684" s="504"/>
    </row>
    <row r="685" spans="1:4">
      <c r="A685" s="503">
        <v>40396</v>
      </c>
      <c r="B685" s="504">
        <v>5.8858609199523926</v>
      </c>
      <c r="C685" s="504">
        <v>0.43845856189727783</v>
      </c>
      <c r="D685" s="504"/>
    </row>
    <row r="686" spans="1:4">
      <c r="A686" s="503">
        <v>40400</v>
      </c>
      <c r="B686" s="504">
        <v>5.7445292472839355</v>
      </c>
      <c r="C686" s="504">
        <v>0.43267044425010681</v>
      </c>
      <c r="D686" s="504"/>
    </row>
    <row r="687" spans="1:4">
      <c r="A687" s="503">
        <v>40401</v>
      </c>
      <c r="B687" s="504">
        <v>5.9652676582336426</v>
      </c>
      <c r="C687" s="504">
        <v>0.59625476598739624</v>
      </c>
      <c r="D687" s="504"/>
    </row>
    <row r="688" spans="1:4">
      <c r="A688" s="503">
        <v>40402</v>
      </c>
      <c r="B688" s="504">
        <v>5.6510415077209473</v>
      </c>
      <c r="C688" s="504">
        <v>0.69302535057067871</v>
      </c>
      <c r="D688" s="504"/>
    </row>
    <row r="689" spans="1:4">
      <c r="A689" s="503">
        <v>40403</v>
      </c>
      <c r="B689" s="504">
        <v>5.9248018264770508</v>
      </c>
      <c r="C689" s="504">
        <v>0.81792175769805908</v>
      </c>
      <c r="D689" s="504"/>
    </row>
    <row r="690" spans="1:4">
      <c r="A690" s="503">
        <v>40407</v>
      </c>
      <c r="B690" s="504">
        <v>5.7930879592895508</v>
      </c>
      <c r="C690" s="504">
        <v>1.0030235052108765</v>
      </c>
      <c r="D690" s="504"/>
    </row>
    <row r="691" spans="1:4">
      <c r="A691" s="503">
        <v>40408</v>
      </c>
      <c r="B691" s="504">
        <v>6.0869784355163574</v>
      </c>
      <c r="C691" s="504">
        <v>1.2000223398208618</v>
      </c>
      <c r="D691" s="504"/>
    </row>
    <row r="692" spans="1:4">
      <c r="A692" s="503">
        <v>40409</v>
      </c>
      <c r="B692" s="504">
        <v>6.0419621467590332</v>
      </c>
      <c r="C692" s="504">
        <v>1.3204828500747681</v>
      </c>
      <c r="D692" s="504"/>
    </row>
    <row r="693" spans="1:4">
      <c r="A693" s="503">
        <v>40410</v>
      </c>
      <c r="B693" s="504">
        <v>6.376884937286377</v>
      </c>
      <c r="C693" s="504">
        <v>1.2751997709274292</v>
      </c>
      <c r="D693" s="504"/>
    </row>
    <row r="694" spans="1:4">
      <c r="A694" s="503">
        <v>40414</v>
      </c>
      <c r="B694" s="504">
        <v>7.299778938293457</v>
      </c>
      <c r="C694" s="504">
        <v>1.4238344430923462</v>
      </c>
      <c r="D694" s="504"/>
    </row>
    <row r="695" spans="1:4">
      <c r="A695" s="503">
        <v>40415</v>
      </c>
      <c r="B695" s="504">
        <v>7.7608346939086914</v>
      </c>
      <c r="C695" s="504">
        <v>1.4667218923568726</v>
      </c>
      <c r="D695" s="504"/>
    </row>
    <row r="696" spans="1:4">
      <c r="A696" s="503">
        <v>40416</v>
      </c>
      <c r="B696" s="504">
        <v>7.6692099571228027</v>
      </c>
      <c r="C696" s="504">
        <v>1.5360041856765747</v>
      </c>
      <c r="D696" s="504"/>
    </row>
    <row r="697" spans="1:4">
      <c r="A697" s="503">
        <v>40417</v>
      </c>
      <c r="B697" s="504">
        <v>7.6543731689453125</v>
      </c>
      <c r="C697" s="504">
        <v>1.5335040092468262</v>
      </c>
      <c r="D697" s="504"/>
    </row>
    <row r="698" spans="1:4">
      <c r="A698" s="503">
        <v>40421</v>
      </c>
      <c r="B698" s="504">
        <v>7.3530917167663574</v>
      </c>
      <c r="C698" s="504">
        <v>1.7119166851043701</v>
      </c>
      <c r="D698" s="504">
        <v>7.0656533241271973</v>
      </c>
    </row>
    <row r="699" spans="1:4">
      <c r="A699" s="503">
        <v>40422</v>
      </c>
      <c r="B699" s="504">
        <v>6.4676346778869629</v>
      </c>
      <c r="C699" s="504">
        <v>1.832516074180603</v>
      </c>
      <c r="D699" s="504"/>
    </row>
    <row r="700" spans="1:4">
      <c r="A700" s="503">
        <v>40423</v>
      </c>
      <c r="B700" s="504">
        <v>6.0247626304626465</v>
      </c>
      <c r="C700" s="504">
        <v>1.8718651533126831</v>
      </c>
      <c r="D700" s="504"/>
    </row>
    <row r="701" spans="1:4">
      <c r="A701" s="503">
        <v>40424</v>
      </c>
      <c r="B701" s="504">
        <v>6.1654872894287109</v>
      </c>
      <c r="C701" s="504">
        <v>1.8732812404632568</v>
      </c>
      <c r="D701" s="504"/>
    </row>
    <row r="702" spans="1:4">
      <c r="A702" s="503">
        <v>40429</v>
      </c>
      <c r="B702" s="504">
        <v>6.2949018478393555</v>
      </c>
      <c r="C702" s="504">
        <v>2.0067028999328613</v>
      </c>
      <c r="D702" s="504"/>
    </row>
    <row r="703" spans="1:4">
      <c r="A703" s="503">
        <v>40430</v>
      </c>
      <c r="B703" s="504">
        <v>6.8364481925964355</v>
      </c>
      <c r="C703" s="504">
        <v>2.0946264266967773</v>
      </c>
      <c r="D703" s="504"/>
    </row>
    <row r="704" spans="1:4">
      <c r="A704" s="503">
        <v>40431</v>
      </c>
      <c r="B704" s="504">
        <v>6.9019784927368164</v>
      </c>
      <c r="C704" s="504">
        <v>2.1965911388397217</v>
      </c>
      <c r="D704" s="504"/>
    </row>
    <row r="705" spans="1:4">
      <c r="A705" s="503">
        <v>40435</v>
      </c>
      <c r="B705" s="504">
        <v>6.9658446311950684</v>
      </c>
      <c r="C705" s="504">
        <v>2.2869036197662354</v>
      </c>
      <c r="D705" s="504"/>
    </row>
    <row r="706" spans="1:4">
      <c r="A706" s="503">
        <v>40436</v>
      </c>
      <c r="B706" s="504">
        <v>6.9123992919921875</v>
      </c>
      <c r="C706" s="504">
        <v>2.4251008033752441</v>
      </c>
      <c r="D706" s="504"/>
    </row>
    <row r="707" spans="1:4">
      <c r="A707" s="503">
        <v>40437</v>
      </c>
      <c r="B707" s="504">
        <v>6.7921876907348633</v>
      </c>
      <c r="C707" s="504">
        <v>2.5857293605804443</v>
      </c>
      <c r="D707" s="504"/>
    </row>
    <row r="708" spans="1:4">
      <c r="A708" s="503">
        <v>40438</v>
      </c>
      <c r="B708" s="504">
        <v>6.578671932220459</v>
      </c>
      <c r="C708" s="504">
        <v>2.8193185329437256</v>
      </c>
      <c r="D708" s="504"/>
    </row>
    <row r="709" spans="1:4">
      <c r="A709" s="503">
        <v>40442</v>
      </c>
      <c r="B709" s="504">
        <v>6.2754197120666504</v>
      </c>
      <c r="C709" s="504">
        <v>2.8386125564575195</v>
      </c>
      <c r="D709" s="504"/>
    </row>
    <row r="710" spans="1:4">
      <c r="A710" s="503">
        <v>40443</v>
      </c>
      <c r="B710" s="504">
        <v>6.4031600952148438</v>
      </c>
      <c r="C710" s="504">
        <v>2.9130663871765137</v>
      </c>
      <c r="D710" s="504"/>
    </row>
    <row r="711" spans="1:4">
      <c r="A711" s="503">
        <v>40444</v>
      </c>
      <c r="B711" s="504">
        <v>6.2457504272460938</v>
      </c>
      <c r="C711" s="504">
        <v>2.9839093685150146</v>
      </c>
      <c r="D711" s="504"/>
    </row>
    <row r="712" spans="1:4">
      <c r="A712" s="503">
        <v>40445</v>
      </c>
      <c r="B712" s="504">
        <v>6.981269359588623</v>
      </c>
      <c r="C712" s="504">
        <v>3.0192697048187256</v>
      </c>
      <c r="D712" s="504"/>
    </row>
    <row r="713" spans="1:4">
      <c r="A713" s="503">
        <v>40449</v>
      </c>
      <c r="B713" s="504">
        <v>6.7900853157043457</v>
      </c>
      <c r="C713" s="504">
        <v>3.0977866649627686</v>
      </c>
      <c r="D713" s="504"/>
    </row>
    <row r="714" spans="1:4">
      <c r="A714" s="503">
        <v>40450</v>
      </c>
      <c r="B714" s="504">
        <v>7.1679582595825195</v>
      </c>
      <c r="C714" s="504">
        <v>3.1833598613739014</v>
      </c>
      <c r="D714" s="504"/>
    </row>
    <row r="715" spans="1:4">
      <c r="A715" s="503">
        <v>40451</v>
      </c>
      <c r="B715" s="504">
        <v>6.9712309837341309</v>
      </c>
      <c r="C715" s="504">
        <v>3.3026819229125977</v>
      </c>
      <c r="D715" s="504">
        <v>6.5435576438903809</v>
      </c>
    </row>
    <row r="716" spans="1:4">
      <c r="A716" s="503">
        <v>40452</v>
      </c>
      <c r="B716" s="504">
        <v>6.9532833099365234</v>
      </c>
      <c r="C716" s="504">
        <v>3.4559664726257324</v>
      </c>
      <c r="D716" s="504"/>
    </row>
    <row r="717" spans="1:4">
      <c r="A717" s="503">
        <v>40456</v>
      </c>
      <c r="B717" s="504">
        <v>5.5964560508728027</v>
      </c>
      <c r="C717" s="504">
        <v>3.5127031803131104</v>
      </c>
      <c r="D717" s="504"/>
    </row>
    <row r="718" spans="1:4">
      <c r="A718" s="503">
        <v>40457</v>
      </c>
      <c r="B718" s="504">
        <v>5.8205728530883789</v>
      </c>
      <c r="C718" s="504">
        <v>3.450169563293457</v>
      </c>
      <c r="D718" s="504"/>
    </row>
    <row r="719" spans="1:4">
      <c r="A719" s="503">
        <v>40458</v>
      </c>
      <c r="B719" s="504">
        <v>5.2513394355773926</v>
      </c>
      <c r="C719" s="504">
        <v>3.5482356548309326</v>
      </c>
      <c r="D719" s="504"/>
    </row>
    <row r="720" spans="1:4">
      <c r="A720" s="503">
        <v>40459</v>
      </c>
      <c r="B720" s="504">
        <v>5.4273133277893066</v>
      </c>
      <c r="C720" s="504">
        <v>3.6347155570983887</v>
      </c>
      <c r="D720" s="504"/>
    </row>
    <row r="721" spans="1:4">
      <c r="A721" s="503">
        <v>40464</v>
      </c>
      <c r="B721" s="504">
        <v>5.006782054901123</v>
      </c>
      <c r="C721" s="504">
        <v>3.7307984828948975</v>
      </c>
      <c r="D721" s="504"/>
    </row>
    <row r="722" spans="1:4">
      <c r="A722" s="503">
        <v>40465</v>
      </c>
      <c r="B722" s="504">
        <v>5.7926521301269531</v>
      </c>
      <c r="C722" s="504">
        <v>3.8225889205932617</v>
      </c>
      <c r="D722" s="504"/>
    </row>
    <row r="723" spans="1:4">
      <c r="A723" s="503">
        <v>40466</v>
      </c>
      <c r="B723" s="504">
        <v>5.4371180534362793</v>
      </c>
      <c r="C723" s="504">
        <v>3.9357616901397705</v>
      </c>
      <c r="D723" s="504"/>
    </row>
    <row r="724" spans="1:4">
      <c r="A724" s="503">
        <v>40470</v>
      </c>
      <c r="B724" s="504">
        <v>5.5432033538818359</v>
      </c>
      <c r="C724" s="504">
        <v>4.0062260627746582</v>
      </c>
      <c r="D724" s="504"/>
    </row>
    <row r="725" spans="1:4">
      <c r="A725" s="503">
        <v>40471</v>
      </c>
      <c r="B725" s="504">
        <v>5.322563648223877</v>
      </c>
      <c r="C725" s="504">
        <v>4.135521411895752</v>
      </c>
      <c r="D725" s="504"/>
    </row>
    <row r="726" spans="1:4">
      <c r="A726" s="503">
        <v>40472</v>
      </c>
      <c r="B726" s="504">
        <v>5.679466724395752</v>
      </c>
      <c r="C726" s="504">
        <v>4.1268186569213867</v>
      </c>
      <c r="D726" s="504"/>
    </row>
    <row r="727" spans="1:4">
      <c r="A727" s="503">
        <v>40473</v>
      </c>
      <c r="B727" s="504">
        <v>5.4139494895935059</v>
      </c>
      <c r="C727" s="504">
        <v>4.2185449600219727</v>
      </c>
      <c r="D727" s="504"/>
    </row>
    <row r="728" spans="1:4">
      <c r="A728" s="503">
        <v>40477</v>
      </c>
      <c r="B728" s="504">
        <v>5.2318096160888672</v>
      </c>
      <c r="C728" s="504">
        <v>4.227719783782959</v>
      </c>
      <c r="D728" s="504"/>
    </row>
    <row r="729" spans="1:4">
      <c r="A729" s="503">
        <v>40478</v>
      </c>
      <c r="B729" s="504">
        <v>4.6140527725219727</v>
      </c>
      <c r="C729" s="504">
        <v>4.3159980773925781</v>
      </c>
      <c r="D729" s="504"/>
    </row>
    <row r="730" spans="1:4">
      <c r="A730" s="503">
        <v>40479</v>
      </c>
      <c r="B730" s="504">
        <v>4.7591843605041504</v>
      </c>
      <c r="C730" s="504">
        <v>4.3286099433898926</v>
      </c>
      <c r="D730" s="504"/>
    </row>
    <row r="731" spans="1:4">
      <c r="A731" s="503">
        <v>40480</v>
      </c>
      <c r="B731" s="504">
        <v>4.7295565605163574</v>
      </c>
      <c r="C731" s="504">
        <v>4.4248795509338379</v>
      </c>
      <c r="D731" s="504">
        <v>5.9649186134338379</v>
      </c>
    </row>
    <row r="732" spans="1:4">
      <c r="A732" s="503">
        <v>40484</v>
      </c>
      <c r="B732" s="504">
        <v>4.7003569602966309</v>
      </c>
      <c r="C732" s="504">
        <v>4.4789304733276367</v>
      </c>
      <c r="D732" s="504"/>
    </row>
    <row r="733" spans="1:4">
      <c r="A733" s="503">
        <v>40485</v>
      </c>
      <c r="B733" s="504">
        <v>4.8863859176635742</v>
      </c>
      <c r="C733" s="504">
        <v>4.5798230171203613</v>
      </c>
      <c r="D733" s="504"/>
    </row>
    <row r="734" spans="1:4">
      <c r="A734" s="503">
        <v>40486</v>
      </c>
      <c r="B734" s="504">
        <v>5.6806879043579102</v>
      </c>
      <c r="C734" s="504">
        <v>4.622713565826416</v>
      </c>
      <c r="D734" s="504"/>
    </row>
    <row r="735" spans="1:4">
      <c r="A735" s="503">
        <v>40487</v>
      </c>
      <c r="B735" s="504">
        <v>5.6383061408996582</v>
      </c>
      <c r="C735" s="504">
        <v>4.6429977416992188</v>
      </c>
      <c r="D735" s="504"/>
    </row>
    <row r="736" spans="1:4">
      <c r="A736" s="503">
        <v>40491</v>
      </c>
      <c r="B736" s="504">
        <v>5.4721622467041016</v>
      </c>
      <c r="C736" s="504">
        <v>4.694739818572998</v>
      </c>
      <c r="D736" s="504"/>
    </row>
    <row r="737" spans="1:4">
      <c r="A737" s="503">
        <v>40492</v>
      </c>
      <c r="B737" s="504">
        <v>4.9981560707092285</v>
      </c>
      <c r="C737" s="504">
        <v>4.7665634155273438</v>
      </c>
      <c r="D737" s="504"/>
    </row>
    <row r="738" spans="1:4">
      <c r="A738" s="503">
        <v>40494</v>
      </c>
      <c r="B738" s="504">
        <v>5.3501214981079102</v>
      </c>
      <c r="C738" s="504">
        <v>4.8798608779907227</v>
      </c>
      <c r="D738" s="504"/>
    </row>
    <row r="739" spans="1:4">
      <c r="A739" s="503">
        <v>40498</v>
      </c>
      <c r="B739" s="504">
        <v>5.4745235443115234</v>
      </c>
      <c r="C739" s="504">
        <v>4.9219393730163574</v>
      </c>
      <c r="D739" s="504"/>
    </row>
    <row r="740" spans="1:4">
      <c r="A740" s="503">
        <v>40499</v>
      </c>
      <c r="B740" s="504">
        <v>5.6062893867492676</v>
      </c>
      <c r="C740" s="504">
        <v>5.0451135635375977</v>
      </c>
      <c r="D740" s="504"/>
    </row>
    <row r="741" spans="1:4">
      <c r="A741" s="503">
        <v>40500</v>
      </c>
      <c r="B741" s="504">
        <v>5.3535308837890625</v>
      </c>
      <c r="C741" s="504">
        <v>5.0608158111572266</v>
      </c>
      <c r="D741" s="504"/>
    </row>
    <row r="742" spans="1:4">
      <c r="A742" s="503">
        <v>40501</v>
      </c>
      <c r="B742" s="504">
        <v>6.2348542213439941</v>
      </c>
      <c r="C742" s="504">
        <v>5.144782543182373</v>
      </c>
      <c r="D742" s="504"/>
    </row>
    <row r="743" spans="1:4">
      <c r="A743" s="503">
        <v>40505</v>
      </c>
      <c r="B743" s="504">
        <v>6.1457972526550293</v>
      </c>
      <c r="C743" s="504">
        <v>5.152501106262207</v>
      </c>
      <c r="D743" s="504"/>
    </row>
    <row r="744" spans="1:4">
      <c r="A744" s="503">
        <v>40506</v>
      </c>
      <c r="B744" s="504">
        <v>6.3315329551696777</v>
      </c>
      <c r="C744" s="504">
        <v>5.2713556289672852</v>
      </c>
      <c r="D744" s="504"/>
    </row>
    <row r="745" spans="1:4">
      <c r="A745" s="503">
        <v>40512</v>
      </c>
      <c r="B745" s="504">
        <v>6.1313576698303223</v>
      </c>
      <c r="C745" s="504">
        <v>5.3959875106811523</v>
      </c>
      <c r="D745" s="504">
        <v>5.5907831192016602</v>
      </c>
    </row>
    <row r="746" spans="1:4">
      <c r="A746" s="503">
        <v>40513</v>
      </c>
      <c r="B746" s="504">
        <v>6.9085454940795898</v>
      </c>
      <c r="C746" s="504">
        <v>5.4870710372924805</v>
      </c>
      <c r="D746" s="504"/>
    </row>
    <row r="747" spans="1:4">
      <c r="A747" s="503">
        <v>40514</v>
      </c>
      <c r="B747" s="504">
        <v>6.3843650817871094</v>
      </c>
      <c r="C747" s="504">
        <v>5.5145277976989746</v>
      </c>
      <c r="D747" s="504"/>
    </row>
    <row r="748" spans="1:4">
      <c r="A748" s="503">
        <v>40515</v>
      </c>
      <c r="B748" s="504">
        <v>6.1426916122436523</v>
      </c>
      <c r="C748" s="504">
        <v>5.5816078186035156</v>
      </c>
      <c r="D748" s="504"/>
    </row>
    <row r="749" spans="1:4">
      <c r="A749" s="503">
        <v>40519</v>
      </c>
      <c r="B749" s="504">
        <v>5.8408031463623047</v>
      </c>
      <c r="C749" s="504">
        <v>5.603550910949707</v>
      </c>
      <c r="D749" s="504"/>
    </row>
    <row r="750" spans="1:4">
      <c r="A750" s="503">
        <v>40520</v>
      </c>
      <c r="B750" s="504">
        <v>6.069218635559082</v>
      </c>
      <c r="C750" s="504">
        <v>5.6234679222106934</v>
      </c>
      <c r="D750" s="504"/>
    </row>
    <row r="751" spans="1:4">
      <c r="A751" s="503">
        <v>40521</v>
      </c>
      <c r="B751" s="504">
        <v>5.4956822395324707</v>
      </c>
      <c r="C751" s="504">
        <v>5.6551461219787598</v>
      </c>
      <c r="D751" s="504"/>
    </row>
    <row r="752" spans="1:4">
      <c r="A752" s="503">
        <v>40522</v>
      </c>
      <c r="B752" s="504">
        <v>6.0984277725219727</v>
      </c>
      <c r="C752" s="504">
        <v>5.6845188140869141</v>
      </c>
      <c r="D752" s="504"/>
    </row>
    <row r="753" spans="1:4">
      <c r="A753" s="503">
        <v>40526</v>
      </c>
      <c r="B753" s="504">
        <v>6.3110742568969727</v>
      </c>
      <c r="C753" s="504">
        <v>5.7032485008239746</v>
      </c>
      <c r="D753" s="504"/>
    </row>
    <row r="754" spans="1:4">
      <c r="A754" s="503">
        <v>40527</v>
      </c>
      <c r="B754" s="504">
        <v>6.5519618988037109</v>
      </c>
      <c r="C754" s="504">
        <v>5.7340898513793945</v>
      </c>
      <c r="D754" s="504"/>
    </row>
    <row r="755" spans="1:4">
      <c r="A755" s="503">
        <v>40528</v>
      </c>
      <c r="B755" s="504">
        <v>6.3794364929199219</v>
      </c>
      <c r="C755" s="504">
        <v>5.7997684478759766</v>
      </c>
      <c r="D755" s="504"/>
    </row>
    <row r="756" spans="1:4">
      <c r="A756" s="503">
        <v>40529</v>
      </c>
      <c r="B756" s="504">
        <v>7.2268590927124023</v>
      </c>
      <c r="C756" s="504">
        <v>5.8785877227783203</v>
      </c>
      <c r="D756" s="504"/>
    </row>
    <row r="757" spans="1:4">
      <c r="A757" s="503">
        <v>40533</v>
      </c>
      <c r="B757" s="504">
        <v>7.0484814643859863</v>
      </c>
      <c r="C757" s="504">
        <v>5.9250297546386719</v>
      </c>
      <c r="D757" s="504"/>
    </row>
    <row r="758" spans="1:4">
      <c r="A758" s="503">
        <v>40535</v>
      </c>
      <c r="B758" s="504">
        <v>6.8279457092285156</v>
      </c>
      <c r="C758" s="504">
        <v>5.9105243682861328</v>
      </c>
      <c r="D758" s="504"/>
    </row>
    <row r="759" spans="1:4">
      <c r="A759" s="503">
        <v>40536</v>
      </c>
      <c r="B759" s="504">
        <v>6.5847840309143066</v>
      </c>
      <c r="C759" s="504">
        <v>5.9779214859008789</v>
      </c>
      <c r="D759" s="504"/>
    </row>
    <row r="760" spans="1:4">
      <c r="A760" s="503">
        <v>40540</v>
      </c>
      <c r="B760" s="504">
        <v>6.6144590377807617</v>
      </c>
      <c r="C760" s="504">
        <v>5.9019384384155273</v>
      </c>
      <c r="D760" s="504"/>
    </row>
    <row r="761" spans="1:4">
      <c r="A761" s="503">
        <v>40541</v>
      </c>
      <c r="B761" s="504">
        <v>5.4954376220703125</v>
      </c>
      <c r="C761" s="504">
        <v>5.9256339073181152</v>
      </c>
      <c r="D761" s="504"/>
    </row>
    <row r="762" spans="1:4">
      <c r="A762" s="503">
        <v>40542</v>
      </c>
      <c r="B762" s="504">
        <v>4.4440083503723145</v>
      </c>
      <c r="C762" s="504">
        <v>5.9247746467590332</v>
      </c>
      <c r="D762" s="504"/>
    </row>
    <row r="763" spans="1:4">
      <c r="A763" s="503">
        <v>40543</v>
      </c>
      <c r="B763" s="504">
        <v>4.1731314659118652</v>
      </c>
      <c r="C763" s="504">
        <v>5.9269561767578125</v>
      </c>
      <c r="D763" s="504">
        <v>6.1683692932128906</v>
      </c>
    </row>
    <row r="764" spans="1:4">
      <c r="A764" s="503">
        <v>40547</v>
      </c>
      <c r="B764" s="504">
        <v>3.7857241630554199</v>
      </c>
      <c r="C764" s="504">
        <v>5.7475557327270508</v>
      </c>
      <c r="D764" s="504"/>
    </row>
    <row r="765" spans="1:4">
      <c r="A765" s="503">
        <v>40548</v>
      </c>
      <c r="B765" s="504">
        <v>3.9296722412109375</v>
      </c>
      <c r="C765" s="504">
        <v>5.5698285102844238</v>
      </c>
      <c r="D765" s="504"/>
    </row>
    <row r="766" spans="1:4">
      <c r="A766" s="503">
        <v>40549</v>
      </c>
      <c r="B766" s="504">
        <v>3.8548989295959473</v>
      </c>
      <c r="C766" s="504">
        <v>5.3794078826904297</v>
      </c>
      <c r="D766" s="504"/>
    </row>
    <row r="767" spans="1:4">
      <c r="A767" s="503">
        <v>40550</v>
      </c>
      <c r="B767" s="504">
        <v>4.5543899536132813</v>
      </c>
      <c r="C767" s="504">
        <v>5.3427557945251465</v>
      </c>
      <c r="D767" s="504"/>
    </row>
    <row r="768" spans="1:4">
      <c r="A768" s="503">
        <v>40554</v>
      </c>
      <c r="B768" s="504">
        <v>4.1904478073120117</v>
      </c>
      <c r="C768" s="504">
        <v>5.248298168182373</v>
      </c>
      <c r="D768" s="504"/>
    </row>
    <row r="769" spans="1:4">
      <c r="A769" s="503">
        <v>40555</v>
      </c>
      <c r="B769" s="504">
        <v>3.7317824363708496</v>
      </c>
      <c r="C769" s="504">
        <v>5.1750316619873047</v>
      </c>
      <c r="D769" s="504"/>
    </row>
    <row r="770" spans="1:4">
      <c r="A770" s="503">
        <v>40556</v>
      </c>
      <c r="B770" s="504">
        <v>2.6199245452880859</v>
      </c>
      <c r="C770" s="504">
        <v>5.1644973754882813</v>
      </c>
      <c r="D770" s="504"/>
    </row>
    <row r="771" spans="1:4">
      <c r="A771" s="503">
        <v>40557</v>
      </c>
      <c r="B771" s="504">
        <v>2.4015407562255859</v>
      </c>
      <c r="C771" s="504">
        <v>5.1912236213684082</v>
      </c>
      <c r="D771" s="504"/>
    </row>
    <row r="772" spans="1:4">
      <c r="A772" s="503">
        <v>40562</v>
      </c>
      <c r="B772" s="504">
        <v>2.3614139556884766</v>
      </c>
      <c r="C772" s="504">
        <v>4.9813394546508789</v>
      </c>
      <c r="D772" s="504"/>
    </row>
    <row r="773" spans="1:4">
      <c r="A773" s="503">
        <v>40563</v>
      </c>
      <c r="B773" s="504">
        <v>2.6926290988922119</v>
      </c>
      <c r="C773" s="504">
        <v>4.8336434364318848</v>
      </c>
      <c r="D773" s="504"/>
    </row>
    <row r="774" spans="1:4">
      <c r="A774" s="503">
        <v>40564</v>
      </c>
      <c r="B774" s="504">
        <v>3.434730052947998</v>
      </c>
      <c r="C774" s="504">
        <v>4.8675646781921387</v>
      </c>
      <c r="D774" s="504"/>
    </row>
    <row r="775" spans="1:4">
      <c r="A775" s="503">
        <v>40568</v>
      </c>
      <c r="B775" s="504">
        <v>4.0235934257507324</v>
      </c>
      <c r="C775" s="504">
        <v>4.855377197265625</v>
      </c>
      <c r="D775" s="504"/>
    </row>
    <row r="776" spans="1:4">
      <c r="A776" s="503">
        <v>40569</v>
      </c>
      <c r="B776" s="504">
        <v>4.7643542289733887</v>
      </c>
      <c r="C776" s="504">
        <v>4.9476995468139648</v>
      </c>
      <c r="D776" s="504"/>
    </row>
    <row r="777" spans="1:4">
      <c r="A777" s="503">
        <v>40570</v>
      </c>
      <c r="B777" s="504">
        <v>3.7708203792572021</v>
      </c>
      <c r="C777" s="504">
        <v>4.8939471244812012</v>
      </c>
      <c r="D777" s="504"/>
    </row>
    <row r="778" spans="1:4">
      <c r="A778" s="503">
        <v>40571</v>
      </c>
      <c r="B778" s="504">
        <v>3.131641149520874</v>
      </c>
      <c r="C778" s="504">
        <v>4.9371128082275391</v>
      </c>
      <c r="D778" s="504">
        <v>4.9200000762939453</v>
      </c>
    </row>
    <row r="779" spans="1:4">
      <c r="A779" s="503">
        <v>40575</v>
      </c>
      <c r="B779" s="504">
        <v>2.108539342880249</v>
      </c>
      <c r="C779" s="504">
        <v>4.9233527183532715</v>
      </c>
      <c r="D779" s="504"/>
    </row>
    <row r="780" spans="1:4">
      <c r="A780" s="503">
        <v>40576</v>
      </c>
      <c r="B780" s="504">
        <v>2.3187551498413086</v>
      </c>
      <c r="C780" s="504">
        <v>4.8763999938964844</v>
      </c>
      <c r="D780" s="504"/>
    </row>
    <row r="781" spans="1:4">
      <c r="A781" s="503">
        <v>40577</v>
      </c>
      <c r="B781" s="504">
        <v>1.6230220794677734</v>
      </c>
      <c r="C781" s="504">
        <v>4.6767783164978027</v>
      </c>
      <c r="D781" s="504"/>
    </row>
    <row r="782" spans="1:4">
      <c r="A782" s="503">
        <v>40578</v>
      </c>
      <c r="B782" s="504">
        <v>2.6823966503143311</v>
      </c>
      <c r="C782" s="504">
        <v>4.7587342262268066</v>
      </c>
      <c r="D782" s="504"/>
    </row>
    <row r="783" spans="1:4">
      <c r="A783" s="503">
        <v>40582</v>
      </c>
      <c r="B783" s="504">
        <v>3.0576567649841309</v>
      </c>
      <c r="C783" s="504">
        <v>4.8707003593444824</v>
      </c>
      <c r="D783" s="504"/>
    </row>
    <row r="784" spans="1:4">
      <c r="A784" s="503">
        <v>40583</v>
      </c>
      <c r="B784" s="504">
        <v>3.4535560607910156</v>
      </c>
      <c r="C784" s="504">
        <v>4.9273247718811035</v>
      </c>
      <c r="D784" s="504"/>
    </row>
    <row r="785" spans="1:4">
      <c r="A785" s="503">
        <v>40584</v>
      </c>
      <c r="B785" s="504">
        <v>2.414198637008667</v>
      </c>
      <c r="C785" s="504">
        <v>4.9250407218933105</v>
      </c>
      <c r="D785" s="504"/>
    </row>
    <row r="786" spans="1:4">
      <c r="A786" s="503">
        <v>40585</v>
      </c>
      <c r="B786" s="504">
        <v>2.0392248630523682</v>
      </c>
      <c r="C786" s="504">
        <v>4.8728408813476563</v>
      </c>
      <c r="D786" s="504"/>
    </row>
    <row r="787" spans="1:4">
      <c r="A787" s="503">
        <v>40590</v>
      </c>
      <c r="B787" s="504">
        <v>1.5329557657241821</v>
      </c>
      <c r="C787" s="504">
        <v>4.750551700592041</v>
      </c>
      <c r="D787" s="504"/>
    </row>
    <row r="788" spans="1:4">
      <c r="A788" s="503">
        <v>40591</v>
      </c>
      <c r="B788" s="504">
        <v>1.4626477956771851</v>
      </c>
      <c r="C788" s="504">
        <v>4.5809926986694336</v>
      </c>
      <c r="D788" s="504"/>
    </row>
    <row r="789" spans="1:4">
      <c r="A789" s="503">
        <v>40592</v>
      </c>
      <c r="B789" s="504">
        <v>1.5893900394439697</v>
      </c>
      <c r="C789" s="504">
        <v>4.4487447738647461</v>
      </c>
      <c r="D789" s="504"/>
    </row>
    <row r="790" spans="1:4">
      <c r="A790" s="503">
        <v>40596</v>
      </c>
      <c r="B790" s="504">
        <v>1.9147530794143677</v>
      </c>
      <c r="C790" s="504">
        <v>4.5196056365966797</v>
      </c>
      <c r="D790" s="504"/>
    </row>
    <row r="791" spans="1:4">
      <c r="A791" s="503">
        <v>40597</v>
      </c>
      <c r="B791" s="504">
        <v>2.2038464546203613</v>
      </c>
      <c r="C791" s="504">
        <v>4.634951114654541</v>
      </c>
      <c r="D791" s="504"/>
    </row>
    <row r="792" spans="1:4">
      <c r="A792" s="503">
        <v>40598</v>
      </c>
      <c r="B792" s="504">
        <v>1.8759665489196777</v>
      </c>
      <c r="C792" s="504">
        <v>4.6806068420410156</v>
      </c>
      <c r="D792" s="504"/>
    </row>
    <row r="793" spans="1:4">
      <c r="A793" s="503">
        <v>40599</v>
      </c>
      <c r="B793" s="504">
        <v>1.3870989084243774</v>
      </c>
      <c r="C793" s="504">
        <v>4.6892638206481934</v>
      </c>
      <c r="D793" s="504">
        <v>4.1182689666748047</v>
      </c>
    </row>
    <row r="794" spans="1:4">
      <c r="A794" s="503">
        <v>40603</v>
      </c>
      <c r="B794" s="504">
        <v>1.0086559057235718</v>
      </c>
      <c r="C794" s="504">
        <v>4.6834092140197754</v>
      </c>
      <c r="D794" s="504"/>
    </row>
    <row r="795" spans="1:4">
      <c r="A795" s="503">
        <v>40604</v>
      </c>
      <c r="B795" s="504">
        <v>1.2232106924057007</v>
      </c>
      <c r="C795" s="504">
        <v>4.7104921340942383</v>
      </c>
      <c r="D795" s="504"/>
    </row>
    <row r="796" spans="1:4">
      <c r="A796" s="503">
        <v>40605</v>
      </c>
      <c r="B796" s="504">
        <v>1.4367877244949341</v>
      </c>
      <c r="C796" s="504">
        <v>4.6695208549499512</v>
      </c>
      <c r="D796" s="504"/>
    </row>
    <row r="797" spans="1:4">
      <c r="A797" s="503">
        <v>40606</v>
      </c>
      <c r="B797" s="504">
        <v>1.8828660249710083</v>
      </c>
      <c r="C797" s="504">
        <v>4.7430453300476074</v>
      </c>
      <c r="D797" s="504"/>
    </row>
    <row r="798" spans="1:4">
      <c r="A798" s="503">
        <v>40610</v>
      </c>
      <c r="B798" s="504">
        <v>2.7185680866241455</v>
      </c>
      <c r="C798" s="504">
        <v>4.9136223793029785</v>
      </c>
      <c r="D798" s="504"/>
    </row>
    <row r="799" spans="1:4">
      <c r="A799" s="503">
        <v>40611</v>
      </c>
      <c r="B799" s="504">
        <v>3.0836894512176514</v>
      </c>
      <c r="C799" s="504">
        <v>5.068082332611084</v>
      </c>
      <c r="D799" s="504"/>
    </row>
    <row r="800" spans="1:4">
      <c r="A800" s="503">
        <v>40612</v>
      </c>
      <c r="B800" s="504">
        <v>3.1160163879394531</v>
      </c>
      <c r="C800" s="504">
        <v>5.0681886672973633</v>
      </c>
      <c r="D800" s="504"/>
    </row>
    <row r="801" spans="1:4">
      <c r="A801" s="503">
        <v>40613</v>
      </c>
      <c r="B801" s="504">
        <v>2.8595304489135742</v>
      </c>
      <c r="C801" s="504">
        <v>5.1056122779846191</v>
      </c>
      <c r="D801" s="504"/>
    </row>
    <row r="802" spans="1:4">
      <c r="A802" s="503">
        <v>40617</v>
      </c>
      <c r="B802" s="504">
        <v>2.4634401798248291</v>
      </c>
      <c r="C802" s="504">
        <v>5.1577849388122559</v>
      </c>
      <c r="D802" s="504"/>
    </row>
    <row r="803" spans="1:4">
      <c r="A803" s="503">
        <v>40618</v>
      </c>
      <c r="B803" s="504">
        <v>1.7836878299713135</v>
      </c>
      <c r="C803" s="504">
        <v>5.1719622611999512</v>
      </c>
      <c r="D803" s="504"/>
    </row>
    <row r="804" spans="1:4">
      <c r="A804" s="503">
        <v>40619</v>
      </c>
      <c r="B804" s="504">
        <v>1.6233766078948975</v>
      </c>
      <c r="C804" s="504">
        <v>5.157865047454834</v>
      </c>
      <c r="D804" s="504"/>
    </row>
    <row r="805" spans="1:4">
      <c r="A805" s="503">
        <v>40620</v>
      </c>
      <c r="B805" s="504">
        <v>1.4780467748641968</v>
      </c>
      <c r="C805" s="504">
        <v>5.1782989501953125</v>
      </c>
      <c r="D805" s="504"/>
    </row>
    <row r="806" spans="1:4">
      <c r="A806" s="503">
        <v>40624</v>
      </c>
      <c r="B806" s="504">
        <v>1.6206815242767334</v>
      </c>
      <c r="C806" s="504">
        <v>5.1604409217834473</v>
      </c>
      <c r="D806" s="504"/>
    </row>
    <row r="807" spans="1:4">
      <c r="A807" s="503">
        <v>40625</v>
      </c>
      <c r="B807" s="504">
        <v>1.7569094896316528</v>
      </c>
      <c r="C807" s="504">
        <v>5.2306499481201172</v>
      </c>
      <c r="D807" s="504"/>
    </row>
    <row r="808" spans="1:4">
      <c r="A808" s="503">
        <v>40626</v>
      </c>
      <c r="B808" s="504">
        <v>2.1073014736175537</v>
      </c>
      <c r="C808" s="504">
        <v>5.2086272239685059</v>
      </c>
      <c r="D808" s="504"/>
    </row>
    <row r="809" spans="1:4">
      <c r="A809" s="503">
        <v>40627</v>
      </c>
      <c r="B809" s="504">
        <v>2.5547142028808594</v>
      </c>
      <c r="C809" s="504">
        <v>5.1853847503662109</v>
      </c>
      <c r="D809" s="504"/>
    </row>
    <row r="810" spans="1:4">
      <c r="A810" s="503">
        <v>40631</v>
      </c>
      <c r="B810" s="504">
        <v>2.6585414409637451</v>
      </c>
      <c r="C810" s="504">
        <v>5.1110095977783203</v>
      </c>
      <c r="D810" s="504"/>
    </row>
    <row r="811" spans="1:4">
      <c r="A811" s="503">
        <v>40632</v>
      </c>
      <c r="B811" s="504">
        <v>2.1842415332794189</v>
      </c>
      <c r="C811" s="504">
        <v>5.0784087181091309</v>
      </c>
      <c r="D811" s="504"/>
    </row>
    <row r="812" spans="1:4">
      <c r="A812" s="503">
        <v>40633</v>
      </c>
      <c r="B812" s="504">
        <v>2.7200374603271484</v>
      </c>
      <c r="C812" s="504">
        <v>4.9837832450866699</v>
      </c>
      <c r="D812" s="504">
        <v>4.3392486572265625</v>
      </c>
    </row>
    <row r="813" spans="1:4">
      <c r="A813" s="503">
        <v>40634</v>
      </c>
      <c r="B813" s="504">
        <v>3.0108420848846436</v>
      </c>
      <c r="C813" s="504">
        <v>4.938136100769043</v>
      </c>
      <c r="D813" s="504"/>
    </row>
    <row r="814" spans="1:4">
      <c r="A814" s="503">
        <v>40638</v>
      </c>
      <c r="B814" s="504">
        <v>2.9796638488769531</v>
      </c>
      <c r="C814" s="504">
        <v>4.8338861465454102</v>
      </c>
      <c r="D814" s="504"/>
    </row>
    <row r="815" spans="1:4">
      <c r="A815" s="503">
        <v>40639</v>
      </c>
      <c r="B815" s="504">
        <v>3.4023525714874268</v>
      </c>
      <c r="C815" s="504">
        <v>4.7892742156982422</v>
      </c>
      <c r="D815" s="504"/>
    </row>
    <row r="816" spans="1:4">
      <c r="A816" s="503">
        <v>40640</v>
      </c>
      <c r="B816" s="504">
        <v>4.4599494934082031</v>
      </c>
      <c r="C816" s="504">
        <v>4.8049921989440918</v>
      </c>
      <c r="D816" s="504"/>
    </row>
    <row r="817" spans="1:4">
      <c r="A817" s="503">
        <v>40641</v>
      </c>
      <c r="B817" s="504">
        <v>4.4694695472717285</v>
      </c>
      <c r="C817" s="504">
        <v>4.7798752784729004</v>
      </c>
      <c r="D817" s="504"/>
    </row>
    <row r="818" spans="1:4">
      <c r="A818" s="503">
        <v>40645</v>
      </c>
      <c r="B818" s="504">
        <v>4.4751553535461426</v>
      </c>
      <c r="C818" s="504">
        <v>4.6940779685974121</v>
      </c>
      <c r="D818" s="504"/>
    </row>
    <row r="819" spans="1:4">
      <c r="A819" s="503">
        <v>40646</v>
      </c>
      <c r="B819" s="504">
        <v>4.0752429962158203</v>
      </c>
      <c r="C819" s="504">
        <v>4.6886162757873535</v>
      </c>
      <c r="D819" s="504"/>
    </row>
    <row r="820" spans="1:4">
      <c r="A820" s="503">
        <v>40647</v>
      </c>
      <c r="B820" s="504">
        <v>4.0449552536010742</v>
      </c>
      <c r="C820" s="504">
        <v>4.6966438293457031</v>
      </c>
      <c r="D820" s="504"/>
    </row>
    <row r="821" spans="1:4">
      <c r="A821" s="503">
        <v>40648</v>
      </c>
      <c r="B821" s="504">
        <v>3.8929886817932129</v>
      </c>
      <c r="C821" s="504">
        <v>4.6824984550476074</v>
      </c>
      <c r="D821" s="504"/>
    </row>
    <row r="822" spans="1:4">
      <c r="A822" s="503">
        <v>40652</v>
      </c>
      <c r="B822" s="504">
        <v>3.5062069892883301</v>
      </c>
      <c r="C822" s="504">
        <v>4.578068733215332</v>
      </c>
      <c r="D822" s="504"/>
    </row>
    <row r="823" spans="1:4">
      <c r="A823" s="503">
        <v>40653</v>
      </c>
      <c r="B823" s="504">
        <v>4.0250153541564941</v>
      </c>
      <c r="C823" s="504">
        <v>4.5127434730529785</v>
      </c>
      <c r="D823" s="504"/>
    </row>
    <row r="824" spans="1:4">
      <c r="A824" s="503">
        <v>40654</v>
      </c>
      <c r="B824" s="504">
        <v>4.3074073791503906</v>
      </c>
      <c r="C824" s="504">
        <v>4.4319210052490234</v>
      </c>
      <c r="D824" s="504"/>
    </row>
    <row r="825" spans="1:4">
      <c r="A825" s="503">
        <v>40655</v>
      </c>
      <c r="B825" s="504">
        <v>4.4300384521484375</v>
      </c>
      <c r="C825" s="504">
        <v>4.304560661315918</v>
      </c>
      <c r="D825" s="504"/>
    </row>
    <row r="826" spans="1:4">
      <c r="A826" s="503">
        <v>40659</v>
      </c>
      <c r="B826" s="504">
        <v>4.0537734031677246</v>
      </c>
      <c r="C826" s="504">
        <v>4.2491593360900879</v>
      </c>
      <c r="D826" s="504"/>
    </row>
    <row r="827" spans="1:4">
      <c r="A827" s="503">
        <v>40660</v>
      </c>
      <c r="B827" s="504">
        <v>4.5669946670532227</v>
      </c>
      <c r="C827" s="504">
        <v>4.2372727394104004</v>
      </c>
      <c r="D827" s="504"/>
    </row>
    <row r="828" spans="1:4">
      <c r="A828" s="503">
        <v>40661</v>
      </c>
      <c r="B828" s="504">
        <v>3.93218994140625</v>
      </c>
      <c r="C828" s="504">
        <v>4.2383203506469727</v>
      </c>
      <c r="D828" s="504"/>
    </row>
    <row r="829" spans="1:4">
      <c r="A829" s="503">
        <v>40662</v>
      </c>
      <c r="B829" s="504">
        <v>4.4936695098876953</v>
      </c>
      <c r="C829" s="504">
        <v>4.2379660606384277</v>
      </c>
      <c r="D829" s="504">
        <v>3.4714114665985107</v>
      </c>
    </row>
    <row r="830" spans="1:4">
      <c r="A830" s="503">
        <v>40666</v>
      </c>
      <c r="B830" s="504">
        <v>3.9557032585144043</v>
      </c>
      <c r="C830" s="504">
        <v>4.182288646697998</v>
      </c>
      <c r="D830" s="504"/>
    </row>
    <row r="831" spans="1:4">
      <c r="A831" s="503">
        <v>40667</v>
      </c>
      <c r="B831" s="504">
        <v>4.6298933029174805</v>
      </c>
      <c r="C831" s="504">
        <v>4.1389884948730469</v>
      </c>
      <c r="D831" s="504"/>
    </row>
    <row r="832" spans="1:4">
      <c r="A832" s="503">
        <v>40668</v>
      </c>
      <c r="B832" s="504">
        <v>4.2721858024597168</v>
      </c>
      <c r="C832" s="504">
        <v>4.1424450874328613</v>
      </c>
      <c r="D832" s="504"/>
    </row>
    <row r="833" spans="1:4">
      <c r="A833" s="503">
        <v>40669</v>
      </c>
      <c r="B833" s="504">
        <v>4.6694717407226563</v>
      </c>
      <c r="C833" s="504">
        <v>4.1300764083862305</v>
      </c>
      <c r="D833" s="504"/>
    </row>
    <row r="834" spans="1:4">
      <c r="A834" s="503">
        <v>40673</v>
      </c>
      <c r="B834" s="504">
        <v>3.9486827850341797</v>
      </c>
      <c r="C834" s="504">
        <v>4.2136921882629395</v>
      </c>
      <c r="D834" s="504"/>
    </row>
    <row r="835" spans="1:4">
      <c r="A835" s="503">
        <v>40674</v>
      </c>
      <c r="B835" s="504">
        <v>5.0776810646057129</v>
      </c>
      <c r="C835" s="504">
        <v>4.3263168334960938</v>
      </c>
      <c r="D835" s="504"/>
    </row>
    <row r="836" spans="1:4">
      <c r="A836" s="503">
        <v>40675</v>
      </c>
      <c r="B836" s="504">
        <v>4.7618403434753418</v>
      </c>
      <c r="C836" s="504">
        <v>4.3473405838012695</v>
      </c>
      <c r="D836" s="504"/>
    </row>
    <row r="837" spans="1:4">
      <c r="A837" s="503">
        <v>40676</v>
      </c>
      <c r="B837" s="504">
        <v>5.342684268951416</v>
      </c>
      <c r="C837" s="504">
        <v>4.3509187698364258</v>
      </c>
      <c r="D837" s="504"/>
    </row>
    <row r="838" spans="1:4">
      <c r="A838" s="503">
        <v>40680</v>
      </c>
      <c r="B838" s="504">
        <v>5.1767497062683105</v>
      </c>
      <c r="C838" s="504">
        <v>4.3637261390686035</v>
      </c>
      <c r="D838" s="504"/>
    </row>
    <row r="839" spans="1:4">
      <c r="A839" s="503">
        <v>40681</v>
      </c>
      <c r="B839" s="504">
        <v>5.7697505950927734</v>
      </c>
      <c r="C839" s="504">
        <v>4.3653159141540527</v>
      </c>
      <c r="D839" s="504"/>
    </row>
    <row r="840" spans="1:4">
      <c r="A840" s="503">
        <v>40682</v>
      </c>
      <c r="B840" s="504">
        <v>5.0756053924560547</v>
      </c>
      <c r="C840" s="504">
        <v>4.3275661468505859</v>
      </c>
      <c r="D840" s="504"/>
    </row>
    <row r="841" spans="1:4">
      <c r="A841" s="503">
        <v>40683</v>
      </c>
      <c r="B841" s="504">
        <v>5.0988502502441406</v>
      </c>
      <c r="C841" s="504">
        <v>4.2430248260498047</v>
      </c>
      <c r="D841" s="504"/>
    </row>
    <row r="842" spans="1:4">
      <c r="A842" s="503">
        <v>40687</v>
      </c>
      <c r="B842" s="504">
        <v>4.5982975959777832</v>
      </c>
      <c r="C842" s="504">
        <v>4.2467656135559082</v>
      </c>
      <c r="D842" s="504"/>
    </row>
    <row r="843" spans="1:4">
      <c r="A843" s="503">
        <v>40688</v>
      </c>
      <c r="B843" s="504">
        <v>4.4913754463195801</v>
      </c>
      <c r="C843" s="504">
        <v>4.2788586616516113</v>
      </c>
      <c r="D843" s="504"/>
    </row>
    <row r="844" spans="1:4">
      <c r="A844" s="503">
        <v>40689</v>
      </c>
      <c r="B844" s="504">
        <v>4.244758129119873</v>
      </c>
      <c r="C844" s="504">
        <v>4.2749323844909668</v>
      </c>
      <c r="D844" s="504"/>
    </row>
    <row r="845" spans="1:4">
      <c r="A845" s="503">
        <v>40690</v>
      </c>
      <c r="B845" s="504">
        <v>4.0791258811950684</v>
      </c>
      <c r="C845" s="504">
        <v>4.2408866882324219</v>
      </c>
      <c r="D845" s="504">
        <v>2.0850677490234375</v>
      </c>
    </row>
    <row r="846" spans="1:4">
      <c r="A846" s="503">
        <v>40695</v>
      </c>
      <c r="B846" s="504">
        <v>4.0095405578613281</v>
      </c>
      <c r="C846" s="504">
        <v>4.2646574974060059</v>
      </c>
      <c r="D846" s="504"/>
    </row>
    <row r="847" spans="1:4">
      <c r="A847" s="503">
        <v>40696</v>
      </c>
      <c r="B847" s="504">
        <v>3.8871381282806396</v>
      </c>
      <c r="C847" s="504">
        <v>4.1859049797058105</v>
      </c>
      <c r="D847" s="504"/>
    </row>
    <row r="848" spans="1:4">
      <c r="A848" s="503">
        <v>40697</v>
      </c>
      <c r="B848" s="504">
        <v>3.9157016277313232</v>
      </c>
      <c r="C848" s="504">
        <v>4.1432890892028809</v>
      </c>
      <c r="D848" s="504"/>
    </row>
    <row r="849" spans="1:4">
      <c r="A849" s="503">
        <v>40701</v>
      </c>
      <c r="B849" s="504">
        <v>3.1273007392883301</v>
      </c>
      <c r="C849" s="504">
        <v>3.9713330268859863</v>
      </c>
      <c r="D849" s="504"/>
    </row>
    <row r="850" spans="1:4">
      <c r="A850" s="503">
        <v>40702</v>
      </c>
      <c r="B850" s="504">
        <v>3.1993308067321777</v>
      </c>
      <c r="C850" s="504">
        <v>4.0775942802429199</v>
      </c>
      <c r="D850" s="504"/>
    </row>
    <row r="851" spans="1:4">
      <c r="A851" s="503">
        <v>40703</v>
      </c>
      <c r="B851" s="504">
        <v>2.8081748485565186</v>
      </c>
      <c r="C851" s="504">
        <v>4.0929603576660156</v>
      </c>
      <c r="D851" s="504"/>
    </row>
    <row r="852" spans="1:4">
      <c r="A852" s="503">
        <v>40704</v>
      </c>
      <c r="B852" s="504">
        <v>2.9540393352508545</v>
      </c>
      <c r="C852" s="504">
        <v>4.1949033737182617</v>
      </c>
      <c r="D852" s="504"/>
    </row>
    <row r="853" spans="1:4">
      <c r="A853" s="503">
        <v>40708</v>
      </c>
      <c r="B853" s="504">
        <v>2.2968871593475342</v>
      </c>
      <c r="C853" s="504">
        <v>4.1705174446105957</v>
      </c>
      <c r="D853" s="504"/>
    </row>
    <row r="854" spans="1:4">
      <c r="A854" s="503">
        <v>40709</v>
      </c>
      <c r="B854" s="504">
        <v>3.1256783008575439</v>
      </c>
      <c r="C854" s="504">
        <v>4.2643904685974121</v>
      </c>
      <c r="D854" s="504"/>
    </row>
    <row r="855" spans="1:4">
      <c r="A855" s="503">
        <v>40710</v>
      </c>
      <c r="B855" s="504">
        <v>2.8563425540924072</v>
      </c>
      <c r="C855" s="504">
        <v>4.2342562675476074</v>
      </c>
      <c r="D855" s="504"/>
    </row>
    <row r="856" spans="1:4">
      <c r="A856" s="503">
        <v>40711</v>
      </c>
      <c r="B856" s="504">
        <v>3.3161454200744629</v>
      </c>
      <c r="C856" s="504">
        <v>4.236968994140625</v>
      </c>
      <c r="D856" s="504"/>
    </row>
    <row r="857" spans="1:4">
      <c r="A857" s="503">
        <v>40715</v>
      </c>
      <c r="B857" s="504">
        <v>2.6631457805633545</v>
      </c>
      <c r="C857" s="504">
        <v>4.0795907974243164</v>
      </c>
      <c r="D857" s="504"/>
    </row>
    <row r="858" spans="1:4">
      <c r="A858" s="503">
        <v>40716</v>
      </c>
      <c r="B858" s="504">
        <v>3.4560105800628662</v>
      </c>
      <c r="C858" s="504">
        <v>4.044642448425293</v>
      </c>
      <c r="D858" s="504"/>
    </row>
    <row r="859" spans="1:4">
      <c r="A859" s="503">
        <v>40717</v>
      </c>
      <c r="B859" s="504">
        <v>3.0499112606048584</v>
      </c>
      <c r="C859" s="504">
        <v>4.054389476776123</v>
      </c>
      <c r="D859" s="504"/>
    </row>
    <row r="860" spans="1:4">
      <c r="A860" s="503">
        <v>40718</v>
      </c>
      <c r="B860" s="504">
        <v>3.3816614151000977</v>
      </c>
      <c r="C860" s="504">
        <v>4.0317459106445313</v>
      </c>
      <c r="D860" s="504"/>
    </row>
    <row r="861" spans="1:4">
      <c r="A861" s="503">
        <v>40722</v>
      </c>
      <c r="B861" s="504">
        <v>2.6634602546691895</v>
      </c>
      <c r="C861" s="504">
        <v>4.0187568664550781</v>
      </c>
      <c r="D861" s="504"/>
    </row>
    <row r="862" spans="1:4">
      <c r="A862" s="503">
        <v>40723</v>
      </c>
      <c r="B862" s="504">
        <v>3.3683099746704102</v>
      </c>
      <c r="C862" s="504">
        <v>4.0093588829040527</v>
      </c>
      <c r="D862" s="504"/>
    </row>
    <row r="863" spans="1:4">
      <c r="A863" s="503">
        <v>40724</v>
      </c>
      <c r="B863" s="504">
        <v>2.7492640018463135</v>
      </c>
      <c r="C863" s="504">
        <v>3.980189323425293</v>
      </c>
      <c r="D863" s="504">
        <v>2.1348099708557129</v>
      </c>
    </row>
    <row r="864" spans="1:4">
      <c r="A864" s="503">
        <v>40725</v>
      </c>
      <c r="B864" s="504">
        <v>3.0852386951446533</v>
      </c>
      <c r="C864" s="504">
        <v>3.8744537830352783</v>
      </c>
      <c r="D864" s="504"/>
    </row>
    <row r="865" spans="1:4">
      <c r="A865" s="503">
        <v>40730</v>
      </c>
      <c r="B865" s="504">
        <v>2.5878875255584717</v>
      </c>
      <c r="C865" s="504">
        <v>3.7761185169219971</v>
      </c>
      <c r="D865" s="504"/>
    </row>
    <row r="866" spans="1:4">
      <c r="A866" s="503">
        <v>40731</v>
      </c>
      <c r="B866" s="504">
        <v>3.3992960453033447</v>
      </c>
      <c r="C866" s="504">
        <v>3.6787528991699219</v>
      </c>
      <c r="D866" s="504"/>
    </row>
    <row r="867" spans="1:4">
      <c r="A867" s="503">
        <v>40732</v>
      </c>
      <c r="B867" s="504">
        <v>3.2107446193695068</v>
      </c>
      <c r="C867" s="504">
        <v>3.8379652500152588</v>
      </c>
      <c r="D867" s="504"/>
    </row>
    <row r="868" spans="1:4">
      <c r="A868" s="503">
        <v>40736</v>
      </c>
      <c r="B868" s="504">
        <v>3.4073224067687988</v>
      </c>
      <c r="C868" s="504">
        <v>3.8483066558837891</v>
      </c>
      <c r="D868" s="504"/>
    </row>
    <row r="869" spans="1:4">
      <c r="A869" s="503">
        <v>40737</v>
      </c>
      <c r="B869" s="504">
        <v>2.7358300685882568</v>
      </c>
      <c r="C869" s="504">
        <v>3.959359884262085</v>
      </c>
      <c r="D869" s="504"/>
    </row>
    <row r="870" spans="1:4">
      <c r="A870" s="503">
        <v>40738</v>
      </c>
      <c r="B870" s="504">
        <v>3.0228824615478516</v>
      </c>
      <c r="C870" s="504">
        <v>3.9181265830993652</v>
      </c>
      <c r="D870" s="504"/>
    </row>
    <row r="871" spans="1:4">
      <c r="A871" s="503">
        <v>40739</v>
      </c>
      <c r="B871" s="504">
        <v>2.5811793804168701</v>
      </c>
      <c r="C871" s="504">
        <v>3.9853923320770264</v>
      </c>
      <c r="D871" s="504"/>
    </row>
    <row r="872" spans="1:4">
      <c r="A872" s="503">
        <v>40743</v>
      </c>
      <c r="B872" s="504">
        <v>2.5267894268035889</v>
      </c>
      <c r="C872" s="504">
        <v>3.8002991676330566</v>
      </c>
      <c r="D872" s="504"/>
    </row>
    <row r="873" spans="1:4">
      <c r="A873" s="503">
        <v>40744</v>
      </c>
      <c r="B873" s="504">
        <v>2.702089786529541</v>
      </c>
      <c r="C873" s="504">
        <v>3.7270958423614502</v>
      </c>
      <c r="D873" s="504"/>
    </row>
    <row r="874" spans="1:4">
      <c r="A874" s="503">
        <v>40745</v>
      </c>
      <c r="B874" s="504">
        <v>3.305063009262085</v>
      </c>
      <c r="C874" s="504">
        <v>3.5672483444213867</v>
      </c>
      <c r="D874" s="504"/>
    </row>
    <row r="875" spans="1:4">
      <c r="A875" s="503">
        <v>40746</v>
      </c>
      <c r="B875" s="504">
        <v>3.3996689319610596</v>
      </c>
      <c r="C875" s="504">
        <v>3.5452265739440918</v>
      </c>
      <c r="D875" s="504"/>
    </row>
    <row r="876" spans="1:4">
      <c r="A876" s="503">
        <v>40750</v>
      </c>
      <c r="B876" s="504">
        <v>3.2684745788574219</v>
      </c>
      <c r="C876" s="504">
        <v>3.5374214649200439</v>
      </c>
      <c r="D876" s="504"/>
    </row>
    <row r="877" spans="1:4">
      <c r="A877" s="503">
        <v>40751</v>
      </c>
      <c r="B877" s="504">
        <v>2.4752664566040039</v>
      </c>
      <c r="C877" s="504">
        <v>3.5585827827453613</v>
      </c>
      <c r="D877" s="504"/>
    </row>
    <row r="878" spans="1:4">
      <c r="A878" s="503">
        <v>40752</v>
      </c>
      <c r="B878" s="504">
        <v>2.4314029216766357</v>
      </c>
      <c r="C878" s="504">
        <v>3.5621144771575928</v>
      </c>
      <c r="D878" s="504"/>
    </row>
    <row r="879" spans="1:4">
      <c r="A879" s="503">
        <v>40753</v>
      </c>
      <c r="B879" s="504">
        <v>2.3022305965423584</v>
      </c>
      <c r="C879" s="504">
        <v>3.4970784187316895</v>
      </c>
      <c r="D879" s="504">
        <v>2.1657905578613281</v>
      </c>
    </row>
    <row r="880" spans="1:4">
      <c r="A880" s="503">
        <v>40757</v>
      </c>
      <c r="B880" s="504">
        <v>2.2164313793182373</v>
      </c>
      <c r="C880" s="504">
        <v>3.3779940605163574</v>
      </c>
      <c r="D880" s="504"/>
    </row>
    <row r="881" spans="1:4">
      <c r="A881" s="503">
        <v>40758</v>
      </c>
      <c r="B881" s="504">
        <v>2.5063903331756592</v>
      </c>
      <c r="C881" s="504">
        <v>3.262462854385376</v>
      </c>
      <c r="D881" s="504"/>
    </row>
    <row r="882" spans="1:4">
      <c r="A882" s="503">
        <v>40759</v>
      </c>
      <c r="B882" s="504">
        <v>3.3952720165252686</v>
      </c>
      <c r="C882" s="504">
        <v>3.3001317977905273</v>
      </c>
      <c r="D882" s="504"/>
    </row>
    <row r="883" spans="1:4">
      <c r="A883" s="503">
        <v>40760</v>
      </c>
      <c r="B883" s="504">
        <v>3.4197072982788086</v>
      </c>
      <c r="C883" s="504">
        <v>3.4069898128509521</v>
      </c>
      <c r="D883" s="504"/>
    </row>
    <row r="884" spans="1:4">
      <c r="A884" s="503">
        <v>40764</v>
      </c>
      <c r="B884" s="504">
        <v>3.1835460662841797</v>
      </c>
      <c r="C884" s="504">
        <v>3.5430698394775391</v>
      </c>
      <c r="D884" s="504"/>
    </row>
    <row r="885" spans="1:4">
      <c r="A885" s="503">
        <v>40765</v>
      </c>
      <c r="B885" s="504">
        <v>2.5273270606994629</v>
      </c>
      <c r="C885" s="504">
        <v>3.5980494022369385</v>
      </c>
      <c r="D885" s="504"/>
    </row>
    <row r="886" spans="1:4">
      <c r="A886" s="503">
        <v>40766</v>
      </c>
      <c r="B886" s="504">
        <v>2.518446683883667</v>
      </c>
      <c r="C886" s="504">
        <v>3.5570511817932129</v>
      </c>
      <c r="D886" s="504"/>
    </row>
    <row r="887" spans="1:4">
      <c r="A887" s="503">
        <v>40767</v>
      </c>
      <c r="B887" s="504">
        <v>2.3065998554229736</v>
      </c>
      <c r="C887" s="504">
        <v>3.4457709789276123</v>
      </c>
      <c r="D887" s="504"/>
    </row>
    <row r="888" spans="1:4">
      <c r="A888" s="503">
        <v>40771</v>
      </c>
      <c r="B888" s="504">
        <v>2.1828098297119141</v>
      </c>
      <c r="C888" s="504">
        <v>3.3009867668151855</v>
      </c>
      <c r="D888" s="504"/>
    </row>
    <row r="889" spans="1:4">
      <c r="A889" s="503">
        <v>40772</v>
      </c>
      <c r="B889" s="504">
        <v>2.2852978706359863</v>
      </c>
      <c r="C889" s="504">
        <v>3.1976854801177979</v>
      </c>
      <c r="D889" s="504"/>
    </row>
    <row r="890" spans="1:4">
      <c r="A890" s="503">
        <v>40773</v>
      </c>
      <c r="B890" s="504">
        <v>2.9370417594909668</v>
      </c>
      <c r="C890" s="504">
        <v>3.1905214786529541</v>
      </c>
      <c r="D890" s="504"/>
    </row>
    <row r="891" spans="1:4">
      <c r="A891" s="503">
        <v>40774</v>
      </c>
      <c r="B891" s="504">
        <v>3.0036866664886475</v>
      </c>
      <c r="C891" s="504">
        <v>3.1986644268035889</v>
      </c>
      <c r="D891" s="504"/>
    </row>
    <row r="892" spans="1:4">
      <c r="A892" s="503">
        <v>40778</v>
      </c>
      <c r="B892" s="504">
        <v>2.96761155128479</v>
      </c>
      <c r="C892" s="504">
        <v>3.2064788341522217</v>
      </c>
      <c r="D892" s="504"/>
    </row>
    <row r="893" spans="1:4">
      <c r="A893" s="503">
        <v>40779</v>
      </c>
      <c r="B893" s="504">
        <v>2.8165843486785889</v>
      </c>
      <c r="C893" s="504">
        <v>3.1681184768676758</v>
      </c>
      <c r="D893" s="504"/>
    </row>
    <row r="894" spans="1:4">
      <c r="A894" s="503">
        <v>40780</v>
      </c>
      <c r="B894" s="504">
        <v>2.908944845199585</v>
      </c>
      <c r="C894" s="504">
        <v>3.1773138046264648</v>
      </c>
      <c r="D894" s="504"/>
    </row>
    <row r="895" spans="1:4">
      <c r="A895" s="503">
        <v>40781</v>
      </c>
      <c r="B895" s="504">
        <v>2.9225807189941406</v>
      </c>
      <c r="C895" s="504">
        <v>3.1360173225402832</v>
      </c>
      <c r="D895" s="504"/>
    </row>
    <row r="896" spans="1:4">
      <c r="A896" s="503">
        <v>40785</v>
      </c>
      <c r="B896" s="504">
        <v>2.4943771362304688</v>
      </c>
      <c r="C896" s="504">
        <v>3.0794038772583008</v>
      </c>
      <c r="D896" s="504"/>
    </row>
    <row r="897" spans="1:4">
      <c r="A897" s="503">
        <v>40786</v>
      </c>
      <c r="B897" s="504">
        <v>2.9542040824890137</v>
      </c>
      <c r="C897" s="504">
        <v>2.9985928535461426</v>
      </c>
      <c r="D897" s="504">
        <v>2.2868092060089111</v>
      </c>
    </row>
    <row r="898" spans="1:4">
      <c r="A898" s="503">
        <v>40787</v>
      </c>
      <c r="B898" s="504">
        <v>3.0290553569793701</v>
      </c>
      <c r="C898" s="504">
        <v>3.0247220993041992</v>
      </c>
      <c r="D898" s="504"/>
    </row>
    <row r="899" spans="1:4">
      <c r="A899" s="503">
        <v>40788</v>
      </c>
      <c r="B899" s="504">
        <v>3.3078408241271973</v>
      </c>
      <c r="C899" s="504">
        <v>2.9616832733154297</v>
      </c>
      <c r="D899" s="504"/>
    </row>
    <row r="900" spans="1:4">
      <c r="A900" s="503">
        <v>40793</v>
      </c>
      <c r="B900" s="504">
        <v>2.8104064464569092</v>
      </c>
      <c r="C900" s="504">
        <v>2.9057168960571289</v>
      </c>
      <c r="D900" s="504"/>
    </row>
    <row r="901" spans="1:4">
      <c r="A901" s="503">
        <v>40794</v>
      </c>
      <c r="B901" s="504">
        <v>3.301790714263916</v>
      </c>
      <c r="C901" s="504">
        <v>2.8399031162261963</v>
      </c>
      <c r="D901" s="504"/>
    </row>
    <row r="902" spans="1:4">
      <c r="A902" s="503">
        <v>40795</v>
      </c>
      <c r="B902" s="504">
        <v>2.9750285148620605</v>
      </c>
      <c r="C902" s="504">
        <v>2.8467507362365723</v>
      </c>
      <c r="D902" s="504"/>
    </row>
    <row r="903" spans="1:4">
      <c r="A903" s="503">
        <v>40799</v>
      </c>
      <c r="B903" s="504">
        <v>2.9691274166107178</v>
      </c>
      <c r="C903" s="504">
        <v>2.7605233192443848</v>
      </c>
      <c r="D903" s="504"/>
    </row>
    <row r="904" spans="1:4">
      <c r="A904" s="503">
        <v>40800</v>
      </c>
      <c r="B904" s="504">
        <v>2.6576263904571533</v>
      </c>
      <c r="C904" s="504">
        <v>2.7714207172393799</v>
      </c>
      <c r="D904" s="504"/>
    </row>
    <row r="905" spans="1:4">
      <c r="A905" s="503">
        <v>40801</v>
      </c>
      <c r="B905" s="504">
        <v>3.3015186786651611</v>
      </c>
      <c r="C905" s="504">
        <v>2.7892496585845947</v>
      </c>
      <c r="D905" s="504"/>
    </row>
    <row r="906" spans="1:4">
      <c r="A906" s="503">
        <v>40802</v>
      </c>
      <c r="B906" s="504">
        <v>3.2195003032684326</v>
      </c>
      <c r="C906" s="504">
        <v>2.8981461524963379</v>
      </c>
      <c r="D906" s="504"/>
    </row>
    <row r="907" spans="1:4">
      <c r="A907" s="503">
        <v>40806</v>
      </c>
      <c r="B907" s="504">
        <v>3.0776476860046387</v>
      </c>
      <c r="C907" s="504">
        <v>3.0340933799743652</v>
      </c>
      <c r="D907" s="504"/>
    </row>
    <row r="908" spans="1:4">
      <c r="A908" s="503">
        <v>40807</v>
      </c>
      <c r="B908" s="504">
        <v>3.0843038558959961</v>
      </c>
      <c r="C908" s="504">
        <v>3.1617817878723145</v>
      </c>
      <c r="D908" s="504"/>
    </row>
    <row r="909" spans="1:4">
      <c r="A909" s="503">
        <v>40808</v>
      </c>
      <c r="B909" s="504">
        <v>3.2148506641387939</v>
      </c>
      <c r="C909" s="504">
        <v>3.3299002647399902</v>
      </c>
      <c r="D909" s="504"/>
    </row>
    <row r="910" spans="1:4">
      <c r="A910" s="503">
        <v>40809</v>
      </c>
      <c r="B910" s="504">
        <v>2.9966819286346436</v>
      </c>
      <c r="C910" s="504">
        <v>3.5032308101654053</v>
      </c>
      <c r="D910" s="504"/>
    </row>
    <row r="911" spans="1:4">
      <c r="A911" s="503">
        <v>40813</v>
      </c>
      <c r="B911" s="504">
        <v>2.7662618160247803</v>
      </c>
      <c r="C911" s="504">
        <v>3.6360394954681396</v>
      </c>
      <c r="D911" s="504"/>
    </row>
    <row r="912" spans="1:4">
      <c r="A912" s="503">
        <v>40814</v>
      </c>
      <c r="B912" s="504">
        <v>2.7592825889587402</v>
      </c>
      <c r="C912" s="504">
        <v>3.7132027149200439</v>
      </c>
      <c r="D912" s="504"/>
    </row>
    <row r="913" spans="1:4">
      <c r="A913" s="503">
        <v>40815</v>
      </c>
      <c r="B913" s="504">
        <v>2.8593051433563232</v>
      </c>
      <c r="C913" s="504">
        <v>3.807819128036499</v>
      </c>
      <c r="D913" s="504"/>
    </row>
    <row r="914" spans="1:4">
      <c r="A914" s="503">
        <v>40816</v>
      </c>
      <c r="B914" s="504">
        <v>2.7775578498840332</v>
      </c>
      <c r="C914" s="504">
        <v>3.8191180229187012</v>
      </c>
      <c r="D914" s="504">
        <v>1.9482808113098145</v>
      </c>
    </row>
    <row r="915" spans="1:4">
      <c r="A915" s="503">
        <v>40820</v>
      </c>
      <c r="B915" s="504">
        <v>2.3569529056549072</v>
      </c>
      <c r="C915" s="504">
        <v>3.8594903945922852</v>
      </c>
      <c r="D915" s="504"/>
    </row>
    <row r="916" spans="1:4">
      <c r="A916" s="503">
        <v>40821</v>
      </c>
      <c r="B916" s="504">
        <v>2.8887567520141602</v>
      </c>
      <c r="C916" s="504">
        <v>3.9070634841918945</v>
      </c>
      <c r="D916" s="504"/>
    </row>
    <row r="917" spans="1:4">
      <c r="A917" s="503">
        <v>40822</v>
      </c>
      <c r="B917" s="504">
        <v>2.8131508827209473</v>
      </c>
      <c r="C917" s="504">
        <v>3.8699605464935303</v>
      </c>
      <c r="D917" s="504"/>
    </row>
    <row r="918" spans="1:4">
      <c r="A918" s="503">
        <v>40823</v>
      </c>
      <c r="B918" s="504">
        <v>3.0131955146789551</v>
      </c>
      <c r="C918" s="504">
        <v>3.8222002983093262</v>
      </c>
      <c r="D918" s="504"/>
    </row>
    <row r="919" spans="1:4">
      <c r="A919" s="503">
        <v>40828</v>
      </c>
      <c r="B919" s="504">
        <v>2.6285593509674072</v>
      </c>
      <c r="C919" s="504">
        <v>3.7741923332214355</v>
      </c>
      <c r="D919" s="504"/>
    </row>
    <row r="920" spans="1:4">
      <c r="A920" s="503">
        <v>40829</v>
      </c>
      <c r="B920" s="504">
        <v>3.2428975105285645</v>
      </c>
      <c r="C920" s="504">
        <v>3.7986869812011719</v>
      </c>
      <c r="D920" s="504"/>
    </row>
    <row r="921" spans="1:4">
      <c r="A921" s="503">
        <v>40830</v>
      </c>
      <c r="B921" s="504">
        <v>2.7941353321075439</v>
      </c>
      <c r="C921" s="504">
        <v>3.7947652339935303</v>
      </c>
      <c r="D921" s="504"/>
    </row>
    <row r="922" spans="1:4">
      <c r="A922" s="503">
        <v>40834</v>
      </c>
      <c r="B922" s="504">
        <v>2.878535270690918</v>
      </c>
      <c r="C922" s="504">
        <v>3.7830214500427246</v>
      </c>
      <c r="D922" s="504"/>
    </row>
    <row r="923" spans="1:4">
      <c r="A923" s="503">
        <v>40835</v>
      </c>
      <c r="B923" s="504">
        <v>2.6175320148468018</v>
      </c>
      <c r="C923" s="504">
        <v>3.7799930572509766</v>
      </c>
      <c r="D923" s="504"/>
    </row>
    <row r="924" spans="1:4">
      <c r="A924" s="503">
        <v>40836</v>
      </c>
      <c r="B924" s="504">
        <v>3.0501348972320557</v>
      </c>
      <c r="C924" s="504">
        <v>3.7739136219024658</v>
      </c>
      <c r="D924" s="504"/>
    </row>
    <row r="925" spans="1:4">
      <c r="A925" s="503">
        <v>40837</v>
      </c>
      <c r="B925" s="504">
        <v>2.8222405910491943</v>
      </c>
      <c r="C925" s="504">
        <v>3.7549128532409668</v>
      </c>
      <c r="D925" s="504"/>
    </row>
    <row r="926" spans="1:4">
      <c r="A926" s="503">
        <v>40841</v>
      </c>
      <c r="B926" s="504">
        <v>2.6120800971984863</v>
      </c>
      <c r="C926" s="504">
        <v>3.7234213352203369</v>
      </c>
      <c r="D926" s="504"/>
    </row>
    <row r="927" spans="1:4">
      <c r="A927" s="503">
        <v>40842</v>
      </c>
      <c r="B927" s="504">
        <v>2.0017561912536621</v>
      </c>
      <c r="C927" s="504">
        <v>3.761228084564209</v>
      </c>
      <c r="D927" s="504"/>
    </row>
    <row r="928" spans="1:4">
      <c r="A928" s="503">
        <v>40843</v>
      </c>
      <c r="B928" s="504">
        <v>1.9980132579803467</v>
      </c>
      <c r="C928" s="504">
        <v>3.809290885925293</v>
      </c>
      <c r="D928" s="504"/>
    </row>
    <row r="929" spans="1:4">
      <c r="A929" s="503">
        <v>40844</v>
      </c>
      <c r="B929" s="504">
        <v>1.799121618270874</v>
      </c>
      <c r="C929" s="504">
        <v>3.8734519481658936</v>
      </c>
      <c r="D929" s="504">
        <v>2.8999478816986084</v>
      </c>
    </row>
    <row r="930" spans="1:4">
      <c r="A930" s="503">
        <v>40848</v>
      </c>
      <c r="B930" s="504">
        <v>1.6689155101776123</v>
      </c>
      <c r="C930" s="504">
        <v>3.9237349033355713</v>
      </c>
      <c r="D930" s="504"/>
    </row>
    <row r="931" spans="1:4">
      <c r="A931" s="503">
        <v>40849</v>
      </c>
      <c r="B931" s="504">
        <v>1.6767135858535767</v>
      </c>
      <c r="C931" s="504">
        <v>3.9279088973999023</v>
      </c>
      <c r="D931" s="504"/>
    </row>
    <row r="932" spans="1:4">
      <c r="A932" s="503">
        <v>40850</v>
      </c>
      <c r="B932" s="504">
        <v>2.3729774951934814</v>
      </c>
      <c r="C932" s="504">
        <v>3.925302267074585</v>
      </c>
      <c r="D932" s="504"/>
    </row>
    <row r="933" spans="1:4">
      <c r="A933" s="503">
        <v>40851</v>
      </c>
      <c r="B933" s="504">
        <v>2.4101929664611816</v>
      </c>
      <c r="C933" s="504">
        <v>3.9335958957672119</v>
      </c>
      <c r="D933" s="504"/>
    </row>
    <row r="934" spans="1:4">
      <c r="A934" s="503">
        <v>40855</v>
      </c>
      <c r="B934" s="504">
        <v>2.3949160575866699</v>
      </c>
      <c r="C934" s="504">
        <v>3.9003849029541016</v>
      </c>
      <c r="D934" s="504"/>
    </row>
    <row r="935" spans="1:4">
      <c r="A935" s="503">
        <v>40856</v>
      </c>
      <c r="B935" s="504">
        <v>2.31107497215271</v>
      </c>
      <c r="C935" s="504">
        <v>3.9499225616455078</v>
      </c>
      <c r="D935" s="504"/>
    </row>
    <row r="936" spans="1:4">
      <c r="A936" s="503">
        <v>40857</v>
      </c>
      <c r="B936" s="504">
        <v>2.62461256980896</v>
      </c>
      <c r="C936" s="504">
        <v>3.934175968170166</v>
      </c>
      <c r="D936" s="504"/>
    </row>
    <row r="937" spans="1:4">
      <c r="A937" s="503">
        <v>40862</v>
      </c>
      <c r="B937" s="504">
        <v>2.7506918907165527</v>
      </c>
      <c r="C937" s="504">
        <v>3.9094333648681641</v>
      </c>
      <c r="D937" s="504"/>
    </row>
    <row r="938" spans="1:4">
      <c r="A938" s="503">
        <v>40863</v>
      </c>
      <c r="B938" s="504">
        <v>2.7167658805847168</v>
      </c>
      <c r="C938" s="504">
        <v>3.8700215816497803</v>
      </c>
      <c r="D938" s="504"/>
    </row>
    <row r="939" spans="1:4">
      <c r="A939" s="503">
        <v>40864</v>
      </c>
      <c r="B939" s="504">
        <v>2.3641881942749023</v>
      </c>
      <c r="C939" s="504">
        <v>3.822537899017334</v>
      </c>
      <c r="D939" s="504"/>
    </row>
    <row r="940" spans="1:4">
      <c r="A940" s="503">
        <v>40865</v>
      </c>
      <c r="B940" s="504">
        <v>2.8605136871337891</v>
      </c>
      <c r="C940" s="504">
        <v>3.7076103687286377</v>
      </c>
      <c r="D940" s="504"/>
    </row>
    <row r="941" spans="1:4">
      <c r="A941" s="503">
        <v>40869</v>
      </c>
      <c r="B941" s="504">
        <v>2.7534911632537842</v>
      </c>
      <c r="C941" s="504">
        <v>3.6410112380981445</v>
      </c>
      <c r="D941" s="504"/>
    </row>
    <row r="942" spans="1:4">
      <c r="A942" s="503">
        <v>40870</v>
      </c>
      <c r="B942" s="504">
        <v>2.7747948169708252</v>
      </c>
      <c r="C942" s="504">
        <v>3.6009538173675537</v>
      </c>
      <c r="D942" s="504"/>
    </row>
    <row r="943" spans="1:4">
      <c r="A943" s="503">
        <v>40876</v>
      </c>
      <c r="B943" s="504">
        <v>2.6159830093383789</v>
      </c>
      <c r="C943" s="504">
        <v>3.4261918067932129</v>
      </c>
      <c r="D943" s="504"/>
    </row>
    <row r="944" spans="1:4">
      <c r="A944" s="503">
        <v>40877</v>
      </c>
      <c r="B944" s="504">
        <v>3.2624073028564453</v>
      </c>
      <c r="C944" s="504">
        <v>3.4115474224090576</v>
      </c>
      <c r="D944" s="504">
        <v>2.6967551708221436</v>
      </c>
    </row>
    <row r="945" spans="1:4">
      <c r="A945" s="503">
        <v>40878</v>
      </c>
      <c r="B945" s="504">
        <v>2.7520287036895752</v>
      </c>
      <c r="C945" s="504">
        <v>3.2781651020050049</v>
      </c>
      <c r="D945" s="504"/>
    </row>
    <row r="946" spans="1:4">
      <c r="A946" s="503">
        <v>40879</v>
      </c>
      <c r="B946" s="504">
        <v>2.5472619533538818</v>
      </c>
      <c r="C946" s="504">
        <v>3.2535910606384277</v>
      </c>
      <c r="D946" s="504"/>
    </row>
    <row r="947" spans="1:4">
      <c r="A947" s="503">
        <v>40883</v>
      </c>
      <c r="B947" s="504">
        <v>2.1109809875488281</v>
      </c>
      <c r="C947" s="504">
        <v>3.0991272926330566</v>
      </c>
      <c r="D947" s="504"/>
    </row>
    <row r="948" spans="1:4">
      <c r="A948" s="503">
        <v>40884</v>
      </c>
      <c r="B948" s="504">
        <v>2.2876617908477783</v>
      </c>
      <c r="C948" s="504">
        <v>3.1041219234466553</v>
      </c>
      <c r="D948" s="504"/>
    </row>
    <row r="949" spans="1:4">
      <c r="A949" s="503">
        <v>40885</v>
      </c>
      <c r="B949" s="504">
        <v>1.6797325611114502</v>
      </c>
      <c r="C949" s="504">
        <v>3.0253860950469971</v>
      </c>
      <c r="D949" s="504"/>
    </row>
    <row r="950" spans="1:4">
      <c r="A950" s="503">
        <v>40886</v>
      </c>
      <c r="B950" s="504">
        <v>2.1062579154968262</v>
      </c>
      <c r="C950" s="504">
        <v>3.0350754261016846</v>
      </c>
      <c r="D950" s="504"/>
    </row>
    <row r="951" spans="1:4">
      <c r="A951" s="503">
        <v>40890</v>
      </c>
      <c r="B951" s="504">
        <v>2.2331564426422119</v>
      </c>
      <c r="C951" s="504">
        <v>2.9484760761260986</v>
      </c>
      <c r="D951" s="504"/>
    </row>
    <row r="952" spans="1:4">
      <c r="A952" s="503">
        <v>40891</v>
      </c>
      <c r="B952" s="504">
        <v>2.4366400241851807</v>
      </c>
      <c r="C952" s="504">
        <v>2.9614493846893311</v>
      </c>
      <c r="D952" s="504"/>
    </row>
    <row r="953" spans="1:4">
      <c r="A953" s="503">
        <v>40892</v>
      </c>
      <c r="B953" s="504">
        <v>1.9476332664489746</v>
      </c>
      <c r="C953" s="504">
        <v>3.0226366519927979</v>
      </c>
      <c r="D953" s="504"/>
    </row>
    <row r="954" spans="1:4">
      <c r="A954" s="503">
        <v>40893</v>
      </c>
      <c r="B954" s="504">
        <v>2.4458818435668945</v>
      </c>
      <c r="C954" s="504">
        <v>3.0111820697784424</v>
      </c>
      <c r="D954" s="504"/>
    </row>
    <row r="955" spans="1:4">
      <c r="A955" s="503">
        <v>40897</v>
      </c>
      <c r="B955" s="504">
        <v>2.1497828960418701</v>
      </c>
      <c r="C955" s="504">
        <v>2.9623544216156006</v>
      </c>
      <c r="D955" s="504"/>
    </row>
    <row r="956" spans="1:4">
      <c r="A956" s="503">
        <v>40898</v>
      </c>
      <c r="B956" s="504">
        <v>2.3540887832641602</v>
      </c>
      <c r="C956" s="504">
        <v>2.9958252906799316</v>
      </c>
      <c r="D956" s="504"/>
    </row>
    <row r="957" spans="1:4">
      <c r="A957" s="503">
        <v>40899</v>
      </c>
      <c r="B957" s="504">
        <v>2.0342319011688232</v>
      </c>
      <c r="C957" s="504">
        <v>3.0477433204650879</v>
      </c>
      <c r="D957" s="504"/>
    </row>
    <row r="958" spans="1:4">
      <c r="A958" s="503">
        <v>40900</v>
      </c>
      <c r="B958" s="504">
        <v>2.6543328762054443</v>
      </c>
      <c r="C958" s="504">
        <v>3.0383527278900146</v>
      </c>
      <c r="D958" s="504"/>
    </row>
    <row r="959" spans="1:4">
      <c r="A959" s="503">
        <v>40904</v>
      </c>
      <c r="B959" s="504">
        <v>2.5310280323028564</v>
      </c>
      <c r="C959" s="504">
        <v>3.0634651184082031</v>
      </c>
      <c r="D959" s="504"/>
    </row>
    <row r="960" spans="1:4">
      <c r="A960" s="503">
        <v>40905</v>
      </c>
      <c r="B960" s="504">
        <v>2.738551139831543</v>
      </c>
      <c r="C960" s="504">
        <v>3.030733585357666</v>
      </c>
      <c r="D960" s="504"/>
    </row>
    <row r="961" spans="1:4">
      <c r="A961" s="503">
        <v>40906</v>
      </c>
      <c r="B961" s="504">
        <v>3.1312270164489746</v>
      </c>
      <c r="C961" s="504">
        <v>3.1054108142852783</v>
      </c>
      <c r="D961" s="504"/>
    </row>
    <row r="962" spans="1:4">
      <c r="A962" s="503">
        <v>40907</v>
      </c>
      <c r="B962" s="504">
        <v>3.8369593620300293</v>
      </c>
      <c r="C962" s="504">
        <v>3.1118583679199219</v>
      </c>
      <c r="D962" s="504">
        <v>2.2570908069610596</v>
      </c>
    </row>
  </sheetData>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9:F35"/>
  <sheetViews>
    <sheetView zoomScaleNormal="100" workbookViewId="0"/>
  </sheetViews>
  <sheetFormatPr defaultColWidth="11.42578125" defaultRowHeight="15"/>
  <cols>
    <col min="1" max="16384" width="11.42578125" style="455"/>
  </cols>
  <sheetData>
    <row r="19" spans="1:6">
      <c r="F19" s="454"/>
    </row>
    <row r="20" spans="1:6">
      <c r="B20" s="455" t="s">
        <v>1077</v>
      </c>
      <c r="C20" s="455" t="s">
        <v>1078</v>
      </c>
    </row>
    <row r="21" spans="1:6">
      <c r="A21" s="455" t="s">
        <v>178</v>
      </c>
      <c r="B21" s="455">
        <v>10.09888751710173</v>
      </c>
      <c r="C21" s="455">
        <v>82.614568901610184</v>
      </c>
    </row>
    <row r="22" spans="1:6">
      <c r="A22" s="455" t="s">
        <v>185</v>
      </c>
      <c r="B22" s="455">
        <v>6.7687125002764166</v>
      </c>
      <c r="C22" s="455">
        <v>11.096250000453141</v>
      </c>
    </row>
    <row r="23" spans="1:6">
      <c r="A23" s="455" t="s">
        <v>177</v>
      </c>
      <c r="B23" s="455">
        <v>6.1029375002492277</v>
      </c>
      <c r="C23" s="455">
        <v>27.740625001132855</v>
      </c>
    </row>
    <row r="24" spans="1:6">
      <c r="A24" s="455" t="s">
        <v>180</v>
      </c>
      <c r="B24" s="455">
        <v>5.6590875002311023</v>
      </c>
      <c r="C24" s="455">
        <v>0</v>
      </c>
    </row>
    <row r="25" spans="1:6">
      <c r="A25" s="455" t="s">
        <v>1079</v>
      </c>
      <c r="B25" s="455">
        <v>5.0817064293852239</v>
      </c>
      <c r="C25" s="455">
        <v>23.454029674085646</v>
      </c>
    </row>
    <row r="26" spans="1:6">
      <c r="A26" s="455" t="s">
        <v>288</v>
      </c>
      <c r="B26" s="455">
        <v>4.2969663092636816</v>
      </c>
      <c r="C26" s="455">
        <v>40.652472178464357</v>
      </c>
    </row>
    <row r="27" spans="1:6">
      <c r="A27" s="455" t="s">
        <v>184</v>
      </c>
      <c r="B27" s="455">
        <v>4.2165750001721936</v>
      </c>
      <c r="C27" s="455">
        <v>0</v>
      </c>
    </row>
    <row r="28" spans="1:6">
      <c r="A28" s="455" t="s">
        <v>171</v>
      </c>
      <c r="B28" s="455">
        <v>3.5372784313487267</v>
      </c>
      <c r="C28" s="455">
        <v>0</v>
      </c>
    </row>
    <row r="29" spans="1:6">
      <c r="A29" s="455" t="s">
        <v>270</v>
      </c>
      <c r="B29" s="455">
        <v>2.7974000083984767</v>
      </c>
      <c r="C29" s="455">
        <v>0</v>
      </c>
    </row>
    <row r="30" spans="1:6">
      <c r="A30" s="455" t="s">
        <v>273</v>
      </c>
      <c r="B30" s="455">
        <v>2.6059632178492653</v>
      </c>
      <c r="C30" s="455">
        <v>0</v>
      </c>
    </row>
    <row r="31" spans="1:6">
      <c r="A31" s="455" t="s">
        <v>1080</v>
      </c>
      <c r="B31" s="455">
        <v>2.1108626706677081</v>
      </c>
      <c r="C31" s="455">
        <v>23.454029674085646</v>
      </c>
    </row>
    <row r="32" spans="1:6">
      <c r="A32" s="455" t="s">
        <v>274</v>
      </c>
      <c r="B32" s="455">
        <v>2.0114633395795463</v>
      </c>
      <c r="C32" s="455">
        <v>0</v>
      </c>
    </row>
    <row r="33" spans="1:3">
      <c r="A33" s="455" t="s">
        <v>189</v>
      </c>
      <c r="B33" s="455">
        <v>1.997325000081559</v>
      </c>
      <c r="C33" s="455">
        <v>19.418437500792933</v>
      </c>
    </row>
    <row r="34" spans="1:3">
      <c r="A34" s="455" t="s">
        <v>272</v>
      </c>
      <c r="B34" s="455">
        <v>0.68407390441288751</v>
      </c>
      <c r="C34" s="455">
        <v>0</v>
      </c>
    </row>
    <row r="35" spans="1:3">
      <c r="A35" s="455" t="s">
        <v>183</v>
      </c>
      <c r="B35" s="455">
        <v>0.31213274093383692</v>
      </c>
      <c r="C35" s="455">
        <v>7.4317319269961182</v>
      </c>
    </row>
  </sheetData>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3:G16"/>
  <sheetViews>
    <sheetView workbookViewId="0"/>
  </sheetViews>
  <sheetFormatPr defaultColWidth="9.140625" defaultRowHeight="12"/>
  <cols>
    <col min="1" max="1" width="3.5703125" style="507" customWidth="1"/>
    <col min="2" max="2" width="18.140625" style="507" customWidth="1"/>
    <col min="3" max="3" width="12.85546875" style="507" customWidth="1"/>
    <col min="4" max="6" width="13" style="507" customWidth="1"/>
    <col min="7" max="7" width="19.28515625" style="507" customWidth="1"/>
    <col min="8" max="16384" width="9.140625" style="507"/>
  </cols>
  <sheetData>
    <row r="3" spans="2:7" ht="12.75">
      <c r="B3" s="506" t="s">
        <v>1081</v>
      </c>
    </row>
    <row r="4" spans="2:7" ht="12.75" thickBot="1">
      <c r="B4" s="508"/>
      <c r="C4" s="508"/>
      <c r="D4" s="508"/>
      <c r="E4" s="508"/>
      <c r="F4" s="508"/>
      <c r="G4" s="508"/>
    </row>
    <row r="5" spans="2:7" ht="29.25" customHeight="1" thickBot="1">
      <c r="B5" s="509"/>
      <c r="C5" s="509"/>
      <c r="D5" s="510" t="s">
        <v>1082</v>
      </c>
      <c r="E5" s="510" t="s">
        <v>1083</v>
      </c>
      <c r="F5" s="510" t="s">
        <v>1084</v>
      </c>
      <c r="G5" s="510" t="s">
        <v>1085</v>
      </c>
    </row>
    <row r="6" spans="2:7" ht="15" customHeight="1">
      <c r="B6" s="653" t="s">
        <v>1082</v>
      </c>
      <c r="C6" s="511" t="s">
        <v>1086</v>
      </c>
      <c r="D6" s="511">
        <v>1</v>
      </c>
      <c r="E6" s="511"/>
      <c r="F6" s="511"/>
      <c r="G6" s="511"/>
    </row>
    <row r="7" spans="2:7" ht="15" customHeight="1">
      <c r="B7" s="654"/>
      <c r="C7" s="512" t="s">
        <v>1087</v>
      </c>
      <c r="D7" s="513" t="s">
        <v>1088</v>
      </c>
      <c r="E7" s="512"/>
      <c r="F7" s="512"/>
      <c r="G7" s="512"/>
    </row>
    <row r="8" spans="2:7" ht="15" customHeight="1">
      <c r="B8" s="655" t="s">
        <v>1083</v>
      </c>
      <c r="C8" s="511" t="s">
        <v>1086</v>
      </c>
      <c r="D8" s="511" t="s">
        <v>1089</v>
      </c>
      <c r="E8" s="511">
        <v>1</v>
      </c>
      <c r="F8" s="511"/>
      <c r="G8" s="511"/>
    </row>
    <row r="9" spans="2:7" ht="15" customHeight="1">
      <c r="B9" s="654"/>
      <c r="C9" s="512" t="s">
        <v>1087</v>
      </c>
      <c r="D9" s="513" t="s">
        <v>1088</v>
      </c>
      <c r="E9" s="513" t="s">
        <v>1088</v>
      </c>
      <c r="F9" s="512"/>
      <c r="G9" s="512"/>
    </row>
    <row r="10" spans="2:7" ht="15" customHeight="1">
      <c r="B10" s="655" t="s">
        <v>1090</v>
      </c>
      <c r="C10" s="511" t="s">
        <v>1086</v>
      </c>
      <c r="D10" s="511" t="s">
        <v>1091</v>
      </c>
      <c r="E10" s="511" t="s">
        <v>1092</v>
      </c>
      <c r="F10" s="511">
        <v>1</v>
      </c>
      <c r="G10" s="511"/>
    </row>
    <row r="11" spans="2:7" ht="15" customHeight="1">
      <c r="B11" s="654"/>
      <c r="C11" s="512" t="s">
        <v>1087</v>
      </c>
      <c r="D11" s="512">
        <v>186</v>
      </c>
      <c r="E11" s="512">
        <v>186</v>
      </c>
      <c r="F11" s="512">
        <v>186</v>
      </c>
      <c r="G11" s="512"/>
    </row>
    <row r="12" spans="2:7" ht="15" customHeight="1">
      <c r="B12" s="655" t="s">
        <v>1093</v>
      </c>
      <c r="C12" s="511" t="s">
        <v>1086</v>
      </c>
      <c r="D12" s="511" t="s">
        <v>1094</v>
      </c>
      <c r="E12" s="511" t="s">
        <v>1095</v>
      </c>
      <c r="F12" s="511" t="s">
        <v>1096</v>
      </c>
      <c r="G12" s="511">
        <v>1</v>
      </c>
    </row>
    <row r="13" spans="2:7" ht="15" customHeight="1">
      <c r="B13" s="654"/>
      <c r="C13" s="512" t="s">
        <v>1087</v>
      </c>
      <c r="D13" s="512">
        <v>282</v>
      </c>
      <c r="E13" s="512">
        <v>282</v>
      </c>
      <c r="F13" s="512">
        <v>144</v>
      </c>
      <c r="G13" s="512">
        <v>566</v>
      </c>
    </row>
    <row r="15" spans="2:7">
      <c r="B15" s="514" t="s">
        <v>1097</v>
      </c>
    </row>
    <row r="16" spans="2:7">
      <c r="B16" s="514" t="s">
        <v>1098</v>
      </c>
    </row>
  </sheetData>
  <mergeCells count="4">
    <mergeCell ref="B6:B7"/>
    <mergeCell ref="B8:B9"/>
    <mergeCell ref="B10:B11"/>
    <mergeCell ref="B12:B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outlinePr summaryBelow="0"/>
    <pageSetUpPr fitToPage="1"/>
  </sheetPr>
  <dimension ref="A2:O44"/>
  <sheetViews>
    <sheetView showGridLines="0" zoomScaleNormal="100" zoomScaleSheetLayoutView="100" workbookViewId="0">
      <pane xSplit="2" ySplit="6" topLeftCell="C7" activePane="bottomRight" state="frozen"/>
      <selection activeCell="G14" sqref="G14"/>
      <selection pane="topRight" activeCell="G14" sqref="G14"/>
      <selection pane="bottomLeft" activeCell="G14" sqref="G14"/>
      <selection pane="bottomRight"/>
    </sheetView>
  </sheetViews>
  <sheetFormatPr defaultColWidth="9.140625" defaultRowHeight="12"/>
  <cols>
    <col min="1" max="1" width="5.140625" style="1" customWidth="1"/>
    <col min="2" max="2" width="41" style="1" bestFit="1" customWidth="1"/>
    <col min="3" max="3" width="7.42578125" style="1" customWidth="1"/>
    <col min="4" max="4" width="7.140625" style="1" customWidth="1"/>
    <col min="5" max="5" width="6.7109375" style="1" customWidth="1"/>
    <col min="6" max="6" width="7.42578125" style="1" customWidth="1"/>
    <col min="7" max="7" width="7.42578125" style="3" customWidth="1"/>
    <col min="8" max="14" width="6.7109375" style="1" customWidth="1"/>
    <col min="15" max="15" width="1.42578125" style="1" customWidth="1"/>
    <col min="16" max="16384" width="9.140625" style="1"/>
  </cols>
  <sheetData>
    <row r="2" spans="2:15" ht="12.75">
      <c r="B2" s="626" t="s">
        <v>380</v>
      </c>
      <c r="C2" s="626"/>
      <c r="D2" s="626"/>
      <c r="E2" s="626"/>
      <c r="F2" s="626"/>
      <c r="G2" s="626"/>
      <c r="H2" s="626"/>
      <c r="I2" s="626"/>
      <c r="J2" s="626"/>
      <c r="K2" s="626"/>
      <c r="L2" s="626"/>
      <c r="M2" s="626"/>
      <c r="N2" s="626"/>
      <c r="O2" s="626"/>
    </row>
    <row r="3" spans="2:15">
      <c r="B3" s="187" t="s">
        <v>199</v>
      </c>
      <c r="G3" s="1"/>
    </row>
    <row r="4" spans="2:15" ht="1.5" customHeight="1">
      <c r="B4" s="627"/>
      <c r="C4" s="627"/>
      <c r="D4" s="627"/>
      <c r="E4" s="627"/>
      <c r="F4" s="627"/>
      <c r="G4" s="627"/>
      <c r="H4" s="627"/>
      <c r="I4" s="627"/>
      <c r="J4" s="627"/>
      <c r="K4" s="627"/>
      <c r="L4" s="627"/>
      <c r="M4" s="627"/>
      <c r="N4" s="627"/>
      <c r="O4" s="627"/>
    </row>
    <row r="5" spans="2:15" ht="24.75" customHeight="1">
      <c r="B5" s="186"/>
      <c r="C5" s="157"/>
      <c r="D5" s="182"/>
      <c r="I5" s="600" t="s">
        <v>304</v>
      </c>
      <c r="J5" s="600"/>
      <c r="K5" s="600"/>
      <c r="L5" s="600"/>
      <c r="M5" s="600"/>
      <c r="N5" s="600"/>
      <c r="O5" s="157"/>
    </row>
    <row r="6" spans="2:15">
      <c r="B6" s="185"/>
      <c r="C6" s="184">
        <v>2012</v>
      </c>
      <c r="D6" s="184">
        <v>2013</v>
      </c>
      <c r="E6" s="184">
        <v>2014</v>
      </c>
      <c r="F6" s="184">
        <v>2015</v>
      </c>
      <c r="G6" s="183">
        <v>2016</v>
      </c>
      <c r="H6" s="183">
        <v>2017</v>
      </c>
      <c r="I6" s="181">
        <v>2018</v>
      </c>
      <c r="J6" s="181">
        <v>2019</v>
      </c>
      <c r="K6" s="181">
        <v>2020</v>
      </c>
      <c r="L6" s="181">
        <v>2021</v>
      </c>
      <c r="M6" s="181">
        <v>2022</v>
      </c>
      <c r="N6" s="181">
        <v>2023</v>
      </c>
      <c r="O6" s="182"/>
    </row>
    <row r="7" spans="2:15" ht="5.25" customHeight="1">
      <c r="C7" s="180"/>
      <c r="D7" s="180"/>
      <c r="E7" s="180"/>
      <c r="F7" s="180"/>
      <c r="G7" s="179"/>
      <c r="H7" s="179"/>
      <c r="I7" s="178"/>
      <c r="J7" s="178"/>
      <c r="K7" s="178"/>
      <c r="L7" s="178"/>
      <c r="M7" s="178"/>
      <c r="N7" s="178"/>
    </row>
    <row r="8" spans="2:15" ht="12" customHeight="1">
      <c r="B8" s="166" t="s">
        <v>299</v>
      </c>
      <c r="C8" s="164">
        <v>-3.7472927216843286</v>
      </c>
      <c r="D8" s="164">
        <v>-2.8551911786406596</v>
      </c>
      <c r="E8" s="164">
        <v>-2.8647549582441481</v>
      </c>
      <c r="F8" s="164">
        <v>-3.335285110580545</v>
      </c>
      <c r="G8" s="164">
        <v>-3.4631966653500883</v>
      </c>
      <c r="H8" s="165">
        <v>-3.2743469614474154</v>
      </c>
      <c r="I8" s="163">
        <v>-3.2311540514575863</v>
      </c>
      <c r="J8" s="163">
        <v>-3.2826124430610908</v>
      </c>
      <c r="K8" s="163">
        <v>-3.0458325125209398</v>
      </c>
      <c r="L8" s="163">
        <v>-2.9804884052138432</v>
      </c>
      <c r="M8" s="163">
        <v>-2.9141335239617088</v>
      </c>
      <c r="N8" s="163">
        <v>-2.7789224899824942</v>
      </c>
      <c r="O8" s="164"/>
    </row>
    <row r="9" spans="2:15" ht="12" customHeight="1">
      <c r="B9" s="168" t="s">
        <v>200</v>
      </c>
      <c r="C9" s="164">
        <v>-5.452973269536602</v>
      </c>
      <c r="D9" s="164">
        <v>-3.6639425908581842</v>
      </c>
      <c r="E9" s="164">
        <v>-3.1330987044313483</v>
      </c>
      <c r="F9" s="164">
        <v>-2.6243375145371481</v>
      </c>
      <c r="G9" s="164">
        <v>-2.6434340908923097</v>
      </c>
      <c r="H9" s="165">
        <v>-2.5810374337816095</v>
      </c>
      <c r="I9" s="163">
        <v>-2.6593641869495372</v>
      </c>
      <c r="J9" s="163">
        <v>-2.7896639208142822</v>
      </c>
      <c r="K9" s="163">
        <v>-2.445506720890946</v>
      </c>
      <c r="L9" s="163">
        <v>-2.3456089750003333</v>
      </c>
      <c r="M9" s="163">
        <v>-2.2503820053835937</v>
      </c>
      <c r="N9" s="163">
        <v>-2.0231572327202771</v>
      </c>
      <c r="O9" s="164"/>
    </row>
    <row r="10" spans="2:15" ht="12" customHeight="1">
      <c r="B10" s="174" t="s">
        <v>47</v>
      </c>
      <c r="C10" s="170">
        <v>-7.8831092059856704</v>
      </c>
      <c r="D10" s="170">
        <v>-4.4242458736482648</v>
      </c>
      <c r="E10" s="170">
        <v>-4.0474247744956271</v>
      </c>
      <c r="F10" s="170">
        <v>-3.5275237711567433</v>
      </c>
      <c r="G10" s="170">
        <v>-4.1914902185030964</v>
      </c>
      <c r="H10" s="171">
        <v>-4.5754334583726655</v>
      </c>
      <c r="I10" s="169">
        <v>-5.2827813053533772</v>
      </c>
      <c r="J10" s="169">
        <v>-5.8976932257021115</v>
      </c>
      <c r="K10" s="169">
        <v>-5.5483102605234746</v>
      </c>
      <c r="L10" s="169">
        <v>-5.4913040758003282</v>
      </c>
      <c r="M10" s="169">
        <v>-5.4367088657119664</v>
      </c>
      <c r="N10" s="169">
        <v>-4.9654754780040244</v>
      </c>
      <c r="O10" s="170"/>
    </row>
    <row r="11" spans="2:15" ht="12" customHeight="1">
      <c r="B11" s="174" t="s">
        <v>44</v>
      </c>
      <c r="C11" s="170">
        <v>-3.6399501621658974</v>
      </c>
      <c r="D11" s="170">
        <v>-3.0408904723402119</v>
      </c>
      <c r="E11" s="170">
        <v>-2.5600561301530722</v>
      </c>
      <c r="F11" s="170">
        <v>-2.0806708403455745</v>
      </c>
      <c r="G11" s="170">
        <v>-1.5417578966697743</v>
      </c>
      <c r="H11" s="171">
        <v>-0.92940787347342946</v>
      </c>
      <c r="I11" s="169">
        <v>-0.64897212431263029</v>
      </c>
      <c r="J11" s="169">
        <v>-0.54084104112773801</v>
      </c>
      <c r="K11" s="169">
        <v>-0.18897453350453641</v>
      </c>
      <c r="L11" s="169">
        <v>-7.0785125990858622E-2</v>
      </c>
      <c r="M11" s="169">
        <v>2.2015011502255124E-2</v>
      </c>
      <c r="N11" s="169">
        <v>9.0183205765552277E-2</v>
      </c>
      <c r="O11" s="170"/>
    </row>
    <row r="12" spans="2:15" ht="12" customHeight="1">
      <c r="B12" s="177" t="s">
        <v>14</v>
      </c>
      <c r="C12" s="170">
        <v>-4.8131968073662303</v>
      </c>
      <c r="D12" s="170">
        <v>-4.0362017647036579</v>
      </c>
      <c r="E12" s="170">
        <v>-3.9286480919012727</v>
      </c>
      <c r="F12" s="170">
        <v>-3.5861114744356026</v>
      </c>
      <c r="G12" s="170">
        <v>-3.4062301888366995</v>
      </c>
      <c r="H12" s="171">
        <v>-2.5917215776310143</v>
      </c>
      <c r="I12" s="169">
        <v>-2.4256733536705961</v>
      </c>
      <c r="J12" s="169">
        <v>-3.0529581324472477</v>
      </c>
      <c r="K12" s="169">
        <v>-1.9591784789311486</v>
      </c>
      <c r="L12" s="169">
        <v>-1.4874254094842703</v>
      </c>
      <c r="M12" s="169">
        <v>-0.97314729180079285</v>
      </c>
      <c r="N12" s="169">
        <v>-0.31202048800152771</v>
      </c>
      <c r="O12" s="170"/>
    </row>
    <row r="13" spans="2:15" ht="12" customHeight="1">
      <c r="B13" s="177" t="s">
        <v>15</v>
      </c>
      <c r="C13" s="170">
        <v>-3.368065374547722E-2</v>
      </c>
      <c r="D13" s="170">
        <v>-0.14036316802536231</v>
      </c>
      <c r="E13" s="170">
        <v>0.32515251647928201</v>
      </c>
      <c r="F13" s="170">
        <v>0.63729403840783272</v>
      </c>
      <c r="G13" s="170">
        <v>0.81659006695186143</v>
      </c>
      <c r="H13" s="171">
        <v>1.1213630165320911</v>
      </c>
      <c r="I13" s="169">
        <v>1.4588160511146544</v>
      </c>
      <c r="J13" s="169">
        <v>1.6578788910672655</v>
      </c>
      <c r="K13" s="169">
        <v>1.644048454586581</v>
      </c>
      <c r="L13" s="169">
        <v>1.5227009428651332</v>
      </c>
      <c r="M13" s="169">
        <v>1.4898129964988778</v>
      </c>
      <c r="N13" s="169">
        <v>1.4130729432869606</v>
      </c>
      <c r="O13" s="170"/>
    </row>
    <row r="14" spans="2:15" ht="12" customHeight="1">
      <c r="B14" s="177" t="s">
        <v>19</v>
      </c>
      <c r="C14" s="170">
        <v>-2.9267355332198988</v>
      </c>
      <c r="D14" s="170">
        <v>-2.9498317337654245</v>
      </c>
      <c r="E14" s="170">
        <v>-2.9858899957332099</v>
      </c>
      <c r="F14" s="170">
        <v>-2.5757235618770888</v>
      </c>
      <c r="G14" s="170">
        <v>-2.4770531408150989</v>
      </c>
      <c r="H14" s="171">
        <v>-1.9335302367560696</v>
      </c>
      <c r="I14" s="169">
        <v>-1.561409340972475</v>
      </c>
      <c r="J14" s="169">
        <v>-0.89416611725737716</v>
      </c>
      <c r="K14" s="169">
        <v>-0.25193904602277162</v>
      </c>
      <c r="L14" s="169">
        <v>-2.5262924402524959E-4</v>
      </c>
      <c r="M14" s="169">
        <v>-2.9608839555685607E-2</v>
      </c>
      <c r="N14" s="169">
        <v>-2.7319553313935714E-2</v>
      </c>
      <c r="O14" s="170"/>
    </row>
    <row r="15" spans="2:15" ht="12" customHeight="1">
      <c r="B15" s="177" t="s">
        <v>303</v>
      </c>
      <c r="C15" s="170">
        <v>-10.467919774190602</v>
      </c>
      <c r="D15" s="170">
        <v>-6.989128325922084</v>
      </c>
      <c r="E15" s="170">
        <v>-5.9684723747856081</v>
      </c>
      <c r="F15" s="170">
        <v>-5.278157922514672</v>
      </c>
      <c r="G15" s="170">
        <v>-4.506035643465216</v>
      </c>
      <c r="H15" s="171">
        <v>-3.1113166039441866</v>
      </c>
      <c r="I15" s="169">
        <v>-2.5097133830019418</v>
      </c>
      <c r="J15" s="169">
        <v>-2.0828777270003669</v>
      </c>
      <c r="K15" s="169">
        <v>-2.0857813703554049</v>
      </c>
      <c r="L15" s="169">
        <v>-2.1074198321065167</v>
      </c>
      <c r="M15" s="169">
        <v>-2.1443935137268495</v>
      </c>
      <c r="N15" s="169">
        <v>-2.2438488189102683</v>
      </c>
      <c r="O15" s="170"/>
    </row>
    <row r="16" spans="2:15" ht="12" customHeight="1">
      <c r="B16" s="174" t="s">
        <v>376</v>
      </c>
      <c r="C16" s="170">
        <v>-8.6131891808018963</v>
      </c>
      <c r="D16" s="170">
        <v>-7.9105187135465229</v>
      </c>
      <c r="E16" s="170">
        <v>-5.6357553892854719</v>
      </c>
      <c r="F16" s="170">
        <v>-3.8025646178083359</v>
      </c>
      <c r="G16" s="170">
        <v>-3.6634898678715175</v>
      </c>
      <c r="H16" s="171">
        <v>-4.2293184141202582</v>
      </c>
      <c r="I16" s="169">
        <v>-3.4494764293798101</v>
      </c>
      <c r="J16" s="169">
        <v>-2.8279846344895456</v>
      </c>
      <c r="K16" s="169">
        <v>-2.231105003578111</v>
      </c>
      <c r="L16" s="169">
        <v>-2.0807026499208106</v>
      </c>
      <c r="M16" s="169">
        <v>-1.9869825456348806</v>
      </c>
      <c r="N16" s="169">
        <v>-1.9603236084911151</v>
      </c>
      <c r="O16" s="170"/>
    </row>
    <row r="17" spans="2:15" ht="12" customHeight="1">
      <c r="B17" s="174" t="s">
        <v>32</v>
      </c>
      <c r="C17" s="170">
        <v>-7.6238484475366795</v>
      </c>
      <c r="D17" s="170">
        <v>-5.3960676817946833</v>
      </c>
      <c r="E17" s="170">
        <v>-5.4425490266523395</v>
      </c>
      <c r="F17" s="170">
        <v>-4.2605720118788373</v>
      </c>
      <c r="G17" s="170">
        <v>-2.9631067110610596</v>
      </c>
      <c r="H17" s="171">
        <v>-2.3247591087330521</v>
      </c>
      <c r="I17" s="169">
        <v>-1.8108826481096063</v>
      </c>
      <c r="J17" s="169">
        <v>-1.5316196622869576</v>
      </c>
      <c r="K17" s="169">
        <v>-1.292921740729029</v>
      </c>
      <c r="L17" s="169">
        <v>-1.142646137820543</v>
      </c>
      <c r="M17" s="169">
        <v>-0.74748097156329874</v>
      </c>
      <c r="N17" s="169">
        <v>-0.61392261453879315</v>
      </c>
      <c r="O17" s="170"/>
    </row>
    <row r="18" spans="2:15" ht="12" customHeight="1">
      <c r="B18" s="174" t="s">
        <v>9</v>
      </c>
      <c r="C18" s="170">
        <v>-2.530601138463294</v>
      </c>
      <c r="D18" s="170">
        <v>-1.49842084266344</v>
      </c>
      <c r="E18" s="170">
        <v>0.17500903183275104</v>
      </c>
      <c r="F18" s="170">
        <v>-0.12967997068540901</v>
      </c>
      <c r="G18" s="170">
        <v>-1.0968771401312498</v>
      </c>
      <c r="H18" s="171">
        <v>-0.97039024993063305</v>
      </c>
      <c r="I18" s="169">
        <v>-0.83612298550677744</v>
      </c>
      <c r="J18" s="169">
        <v>-0.77197067993991808</v>
      </c>
      <c r="K18" s="169">
        <v>-0.70676522067359759</v>
      </c>
      <c r="L18" s="169">
        <v>-0.68191021387652173</v>
      </c>
      <c r="M18" s="169">
        <v>-0.69770023275458093</v>
      </c>
      <c r="N18" s="169">
        <v>-0.70256022874151836</v>
      </c>
      <c r="O18" s="170"/>
    </row>
    <row r="19" spans="2:15" ht="12" customHeight="1">
      <c r="B19" s="174" t="s">
        <v>48</v>
      </c>
      <c r="C19" s="170">
        <v>0.45233054978861376</v>
      </c>
      <c r="D19" s="170">
        <v>0.21003525346891022</v>
      </c>
      <c r="E19" s="170">
        <v>0.2104366671498234</v>
      </c>
      <c r="F19" s="170">
        <v>5.2182441170811625E-2</v>
      </c>
      <c r="G19" s="170">
        <v>0.59844755169679253</v>
      </c>
      <c r="H19" s="171">
        <v>0.97161595109342236</v>
      </c>
      <c r="I19" s="169">
        <v>0.63500079892760153</v>
      </c>
      <c r="J19" s="169">
        <v>0.64821291446165097</v>
      </c>
      <c r="K19" s="169">
        <v>0.81974603393049417</v>
      </c>
      <c r="L19" s="169">
        <v>0.89781134477558389</v>
      </c>
      <c r="M19" s="169">
        <v>0.91265001594637041</v>
      </c>
      <c r="N19" s="169">
        <v>0.91998003162874009</v>
      </c>
      <c r="O19" s="170"/>
    </row>
    <row r="20" spans="2:15" ht="12" customHeight="1">
      <c r="B20" s="176" t="s">
        <v>190</v>
      </c>
      <c r="C20" s="164">
        <v>-0.99037952124356721</v>
      </c>
      <c r="D20" s="164">
        <v>-1.47065391392933</v>
      </c>
      <c r="E20" s="164">
        <v>-2.4051919060491564</v>
      </c>
      <c r="F20" s="164">
        <v>-4.4258013840368289</v>
      </c>
      <c r="G20" s="164">
        <v>-4.7846599806513961</v>
      </c>
      <c r="H20" s="165">
        <v>-4.4046586720562315</v>
      </c>
      <c r="I20" s="163">
        <v>-4.1583630647096967</v>
      </c>
      <c r="J20" s="163">
        <v>-4.0791913744374471</v>
      </c>
      <c r="K20" s="163">
        <v>-3.9699220620037519</v>
      </c>
      <c r="L20" s="163">
        <v>-3.9317015078900521</v>
      </c>
      <c r="M20" s="163">
        <v>-3.8797422908300687</v>
      </c>
      <c r="N20" s="163">
        <v>-3.8294351765055121</v>
      </c>
      <c r="O20" s="164"/>
    </row>
    <row r="21" spans="2:15" ht="12" customHeight="1">
      <c r="B21" s="175" t="s">
        <v>302</v>
      </c>
      <c r="C21" s="170">
        <v>-1.9975770698748401</v>
      </c>
      <c r="D21" s="170">
        <v>-2.3071676023954271</v>
      </c>
      <c r="E21" s="170">
        <v>-2.6543032520957266</v>
      </c>
      <c r="F21" s="170">
        <v>-4.0976666518943929</v>
      </c>
      <c r="G21" s="170">
        <v>-4.3769183646942205</v>
      </c>
      <c r="H21" s="171">
        <v>-4.3343272433739219</v>
      </c>
      <c r="I21" s="169">
        <v>-4.1700284617993137</v>
      </c>
      <c r="J21" s="169">
        <v>-4.16749520625903</v>
      </c>
      <c r="K21" s="169">
        <v>-4.048798893189514</v>
      </c>
      <c r="L21" s="169">
        <v>-4.000405200036842</v>
      </c>
      <c r="M21" s="169">
        <v>-3.9623615175086431</v>
      </c>
      <c r="N21" s="169">
        <v>-3.9129330451434901</v>
      </c>
      <c r="O21" s="170"/>
    </row>
    <row r="22" spans="2:15" ht="12" customHeight="1">
      <c r="B22" s="173" t="s">
        <v>49</v>
      </c>
      <c r="C22" s="170">
        <v>-1.608494477221829</v>
      </c>
      <c r="D22" s="170">
        <v>-1.8130926181718616</v>
      </c>
      <c r="E22" s="170">
        <v>-1.8914014347289119</v>
      </c>
      <c r="F22" s="170">
        <v>-3.237690076398132</v>
      </c>
      <c r="G22" s="170">
        <v>-3.8731949449570622</v>
      </c>
      <c r="H22" s="171">
        <v>-4.1567320452991616</v>
      </c>
      <c r="I22" s="169">
        <v>-4.2378286816944586</v>
      </c>
      <c r="J22" s="169">
        <v>-4.3269575898017738</v>
      </c>
      <c r="K22" s="169">
        <v>-4.3156216307084163</v>
      </c>
      <c r="L22" s="169">
        <v>-4.336784793926693</v>
      </c>
      <c r="M22" s="169">
        <v>-4.3436560246358589</v>
      </c>
      <c r="N22" s="169">
        <v>-4.3032230544708829</v>
      </c>
      <c r="O22" s="170"/>
    </row>
    <row r="23" spans="2:15" ht="12" customHeight="1">
      <c r="B23" s="174" t="s">
        <v>50</v>
      </c>
      <c r="C23" s="170">
        <v>-0.30062816972878625</v>
      </c>
      <c r="D23" s="170">
        <v>-0.83185911857795147</v>
      </c>
      <c r="E23" s="170">
        <v>-0.90773582957885612</v>
      </c>
      <c r="F23" s="170">
        <v>-2.7863191149287774</v>
      </c>
      <c r="G23" s="170">
        <v>-3.7037164479189455</v>
      </c>
      <c r="H23" s="171">
        <v>-3.9531490785727792</v>
      </c>
      <c r="I23" s="169">
        <v>-4.145403913135981</v>
      </c>
      <c r="J23" s="169">
        <v>-4.2703818823394872</v>
      </c>
      <c r="K23" s="169">
        <v>-4.2721596730676135</v>
      </c>
      <c r="L23" s="169">
        <v>-4.3305801793880283</v>
      </c>
      <c r="M23" s="169">
        <v>-4.3629616207904363</v>
      </c>
      <c r="N23" s="169">
        <v>-4.3304641677914422</v>
      </c>
      <c r="O23" s="170"/>
    </row>
    <row r="24" spans="2:15" ht="12" customHeight="1">
      <c r="B24" s="174" t="s">
        <v>51</v>
      </c>
      <c r="C24" s="170">
        <v>-7.5495596846744926</v>
      </c>
      <c r="D24" s="170">
        <v>-6.9996181962554926</v>
      </c>
      <c r="E24" s="170">
        <v>-7.1655350193616281</v>
      </c>
      <c r="F24" s="170">
        <v>-7.0286152176250578</v>
      </c>
      <c r="G24" s="170">
        <v>-6.6527171497146611</v>
      </c>
      <c r="H24" s="171">
        <v>-6.9173952346712211</v>
      </c>
      <c r="I24" s="169">
        <v>-6.5423972581954093</v>
      </c>
      <c r="J24" s="169">
        <v>-6.5194737057569787</v>
      </c>
      <c r="K24" s="169">
        <v>-6.3919018658165667</v>
      </c>
      <c r="L24" s="169">
        <v>-6.2062446048584974</v>
      </c>
      <c r="M24" s="169">
        <v>-6.0461324783425603</v>
      </c>
      <c r="N24" s="169">
        <v>-5.9124249510513742</v>
      </c>
      <c r="O24" s="170"/>
    </row>
    <row r="25" spans="2:15" ht="12" customHeight="1">
      <c r="B25" s="173" t="s">
        <v>52</v>
      </c>
      <c r="C25" s="170">
        <v>-0.71474874837474922</v>
      </c>
      <c r="D25" s="170">
        <v>-1.4785466029203982</v>
      </c>
      <c r="E25" s="170">
        <v>-1.4155333060389474</v>
      </c>
      <c r="F25" s="170">
        <v>-2.6774036295219439</v>
      </c>
      <c r="G25" s="170">
        <v>-2.9532242949320522</v>
      </c>
      <c r="H25" s="171">
        <v>-1.9851640313320145</v>
      </c>
      <c r="I25" s="169">
        <v>-1.4055106872900085</v>
      </c>
      <c r="J25" s="169">
        <v>-1.4164538187554021</v>
      </c>
      <c r="K25" s="169">
        <v>-1.1761499759302303</v>
      </c>
      <c r="L25" s="169">
        <v>-1.0545261060492879</v>
      </c>
      <c r="M25" s="169">
        <v>-0.9990601232972347</v>
      </c>
      <c r="N25" s="169">
        <v>-0.99846321933806903</v>
      </c>
      <c r="O25" s="170"/>
    </row>
    <row r="26" spans="2:15" ht="12" customHeight="1">
      <c r="B26" s="174" t="s">
        <v>53</v>
      </c>
      <c r="C26" s="170">
        <v>0.38200143422398075</v>
      </c>
      <c r="D26" s="170">
        <v>-1.159822816031552</v>
      </c>
      <c r="E26" s="170">
        <v>-1.0676637528158548</v>
      </c>
      <c r="F26" s="170">
        <v>-3.3742486784336214</v>
      </c>
      <c r="G26" s="170">
        <v>-3.6572165488408683</v>
      </c>
      <c r="H26" s="171">
        <v>-1.4651173224304683</v>
      </c>
      <c r="I26" s="169">
        <v>2.4324422828371821E-2</v>
      </c>
      <c r="J26" s="169">
        <v>0.13045216790185435</v>
      </c>
      <c r="K26" s="169">
        <v>0.30762758329843648</v>
      </c>
      <c r="L26" s="169">
        <v>0.45209715001063083</v>
      </c>
      <c r="M26" s="169">
        <v>0.5294897934320949</v>
      </c>
      <c r="N26" s="169">
        <v>0.48062906205398742</v>
      </c>
      <c r="O26" s="170"/>
    </row>
    <row r="27" spans="2:15" ht="12" customHeight="1">
      <c r="B27" s="173" t="s">
        <v>55</v>
      </c>
      <c r="C27" s="170">
        <v>-3.0834242834800745</v>
      </c>
      <c r="D27" s="170">
        <v>-3.2523092701431797</v>
      </c>
      <c r="E27" s="170">
        <v>-4.8188412409217269</v>
      </c>
      <c r="F27" s="170">
        <v>-7.2276770477289354</v>
      </c>
      <c r="G27" s="170">
        <v>-6.6282953261784003</v>
      </c>
      <c r="H27" s="171">
        <v>-6.1863574649356607</v>
      </c>
      <c r="I27" s="169">
        <v>-5.8465770226458007</v>
      </c>
      <c r="J27" s="169">
        <v>-5.5748036390435978</v>
      </c>
      <c r="K27" s="169">
        <v>-5.0983607229441441</v>
      </c>
      <c r="L27" s="169">
        <v>-4.8829531613283601</v>
      </c>
      <c r="M27" s="169">
        <v>-4.6165101979290917</v>
      </c>
      <c r="N27" s="169">
        <v>-4.4419156907337918</v>
      </c>
      <c r="O27" s="170"/>
    </row>
    <row r="28" spans="2:15" ht="12" customHeight="1">
      <c r="B28" s="174" t="s">
        <v>56</v>
      </c>
      <c r="C28" s="170">
        <v>-2.5195157686780938</v>
      </c>
      <c r="D28" s="170">
        <v>-2.9555343867914221</v>
      </c>
      <c r="E28" s="170">
        <v>-5.3545418350829745</v>
      </c>
      <c r="F28" s="170">
        <v>-10.328714076764424</v>
      </c>
      <c r="G28" s="170">
        <v>-9.0104925659689723</v>
      </c>
      <c r="H28" s="171">
        <v>-7.8194714925750901</v>
      </c>
      <c r="I28" s="169">
        <v>-8.3335312378242605</v>
      </c>
      <c r="J28" s="169">
        <v>-8.2931640419305541</v>
      </c>
      <c r="K28" s="169">
        <v>-7.8924828295694773</v>
      </c>
      <c r="L28" s="169">
        <v>-7.5932212500801652</v>
      </c>
      <c r="M28" s="169">
        <v>-6.9946435890579846</v>
      </c>
      <c r="N28" s="169">
        <v>-6.555912834028617</v>
      </c>
      <c r="O28" s="170"/>
    </row>
    <row r="29" spans="2:15" ht="12" customHeight="1">
      <c r="B29" s="174" t="s">
        <v>57</v>
      </c>
      <c r="C29" s="170">
        <v>-3.7263319642158494</v>
      </c>
      <c r="D29" s="170">
        <v>-3.7070546102764288</v>
      </c>
      <c r="E29" s="170">
        <v>-4.5379717256466323</v>
      </c>
      <c r="F29" s="170">
        <v>-4.0028631067303841</v>
      </c>
      <c r="G29" s="170">
        <v>-2.7693499780802915</v>
      </c>
      <c r="H29" s="171">
        <v>-1.0743989555491229</v>
      </c>
      <c r="I29" s="169">
        <v>-2.5000000000000124</v>
      </c>
      <c r="J29" s="169">
        <v>-2.5000000000000204</v>
      </c>
      <c r="K29" s="169">
        <v>-2.5000000000000111</v>
      </c>
      <c r="L29" s="169">
        <v>-2.4999999999999725</v>
      </c>
      <c r="M29" s="169">
        <v>-2.4999999999999734</v>
      </c>
      <c r="N29" s="169">
        <v>-2.5000000000000253</v>
      </c>
      <c r="O29" s="170"/>
    </row>
    <row r="30" spans="2:15" ht="12" customHeight="1">
      <c r="B30" s="173" t="s">
        <v>58</v>
      </c>
      <c r="C30" s="170">
        <v>5.6706622633605228</v>
      </c>
      <c r="D30" s="170">
        <v>3.9702291977138899</v>
      </c>
      <c r="E30" s="170">
        <v>-1.4367427577053136</v>
      </c>
      <c r="F30" s="170">
        <v>-8.4155383762487475</v>
      </c>
      <c r="G30" s="170">
        <v>-9.291416050490561</v>
      </c>
      <c r="H30" s="171">
        <v>-5.8117391130194669</v>
      </c>
      <c r="I30" s="169">
        <v>-4.6201228443318723</v>
      </c>
      <c r="J30" s="169">
        <v>-3.5021923234195302</v>
      </c>
      <c r="K30" s="169">
        <v>-3.4067472302721491</v>
      </c>
      <c r="L30" s="169">
        <v>-3.2424516818668963</v>
      </c>
      <c r="M30" s="169">
        <v>-3.0160195517173345</v>
      </c>
      <c r="N30" s="169">
        <v>-2.9429473757148479</v>
      </c>
      <c r="O30" s="170"/>
    </row>
    <row r="31" spans="2:15" ht="12" customHeight="1">
      <c r="B31" s="172" t="s">
        <v>36</v>
      </c>
      <c r="C31" s="170">
        <v>11.913084300351921</v>
      </c>
      <c r="D31" s="170">
        <v>5.6385046949159072</v>
      </c>
      <c r="E31" s="170">
        <v>-3.5419917187290961</v>
      </c>
      <c r="F31" s="170">
        <v>-15.838439160267132</v>
      </c>
      <c r="G31" s="170">
        <v>-17.203488434595574</v>
      </c>
      <c r="H31" s="171">
        <v>-8.9691309808992603</v>
      </c>
      <c r="I31" s="169">
        <v>-7.3174773061346547</v>
      </c>
      <c r="J31" s="169">
        <v>-5.5758719137453188</v>
      </c>
      <c r="K31" s="169">
        <v>-5.2629135069362238</v>
      </c>
      <c r="L31" s="169">
        <v>-4.9656545513767165</v>
      </c>
      <c r="M31" s="169">
        <v>-4.37839730258621</v>
      </c>
      <c r="N31" s="169">
        <v>-3.9874995283688133</v>
      </c>
      <c r="O31" s="170"/>
    </row>
    <row r="32" spans="2:15" ht="12" customHeight="1">
      <c r="B32" s="173" t="s">
        <v>59</v>
      </c>
      <c r="C32" s="170">
        <v>-4.4258010458780843</v>
      </c>
      <c r="D32" s="170">
        <v>-4.2676683210088653</v>
      </c>
      <c r="E32" s="170">
        <v>-4.2630641893818408</v>
      </c>
      <c r="F32" s="170">
        <v>-4.7720590503924427</v>
      </c>
      <c r="G32" s="170">
        <v>-4.0597960859836784</v>
      </c>
      <c r="H32" s="171">
        <v>-4.5465964478097014</v>
      </c>
      <c r="I32" s="169">
        <v>-4.2246696295344064</v>
      </c>
      <c r="J32" s="169">
        <v>-4.1077645770625075</v>
      </c>
      <c r="K32" s="169">
        <v>-4.0525071767223109</v>
      </c>
      <c r="L32" s="169">
        <v>-4.0469696286448569</v>
      </c>
      <c r="M32" s="169">
        <v>-4.0764812240858808</v>
      </c>
      <c r="N32" s="169">
        <v>-4.1032372211858821</v>
      </c>
      <c r="O32" s="170"/>
    </row>
    <row r="33" spans="1:15" ht="12" customHeight="1" collapsed="1">
      <c r="B33" s="168" t="s">
        <v>191</v>
      </c>
      <c r="C33" s="164">
        <v>-1.6985811272583395</v>
      </c>
      <c r="D33" s="164">
        <v>-3.3085380961149893</v>
      </c>
      <c r="E33" s="164">
        <v>-3.1707032591766313</v>
      </c>
      <c r="F33" s="164">
        <v>-3.9979943471041035</v>
      </c>
      <c r="G33" s="164">
        <v>-4.2075625733169248</v>
      </c>
      <c r="H33" s="165">
        <v>-4.347365699276323</v>
      </c>
      <c r="I33" s="163">
        <v>-4.1836048173767368</v>
      </c>
      <c r="J33" s="163">
        <v>-4.0485664194500046</v>
      </c>
      <c r="K33" s="163">
        <v>-3.7306271462038407</v>
      </c>
      <c r="L33" s="163">
        <v>-3.6235476827037587</v>
      </c>
      <c r="M33" s="163">
        <v>-3.536917850644131</v>
      </c>
      <c r="N33" s="163">
        <v>-3.4088468796907576</v>
      </c>
      <c r="O33" s="164"/>
    </row>
    <row r="34" spans="1:15" ht="12" customHeight="1">
      <c r="B34" s="172" t="s">
        <v>141</v>
      </c>
      <c r="C34" s="170">
        <v>0.23687201750446912</v>
      </c>
      <c r="D34" s="170">
        <v>-2.3343309560384307</v>
      </c>
      <c r="E34" s="170">
        <v>-2.1287845404269032</v>
      </c>
      <c r="F34" s="170">
        <v>-3.4678196387210978</v>
      </c>
      <c r="G34" s="170">
        <v>-3.9308911069811847</v>
      </c>
      <c r="H34" s="171">
        <v>-5.7515815973695146</v>
      </c>
      <c r="I34" s="169">
        <v>-4.8053272284551269</v>
      </c>
      <c r="J34" s="169">
        <v>-4.6067920775674116</v>
      </c>
      <c r="K34" s="169">
        <v>-4.1641272361575439</v>
      </c>
      <c r="L34" s="169">
        <v>-4.324622801506937</v>
      </c>
      <c r="M34" s="169">
        <v>-4.1766047743656536</v>
      </c>
      <c r="N34" s="169">
        <v>-4.1995664524126308</v>
      </c>
      <c r="O34" s="170"/>
    </row>
    <row r="35" spans="1:15" ht="12" customHeight="1">
      <c r="B35" s="168" t="s">
        <v>61</v>
      </c>
      <c r="C35" s="164">
        <v>1.5027174767257141</v>
      </c>
      <c r="D35" s="164">
        <v>0.42695730740986659</v>
      </c>
      <c r="E35" s="164">
        <v>-1.154834426930607</v>
      </c>
      <c r="F35" s="164">
        <v>-4.4506926331894974</v>
      </c>
      <c r="G35" s="164">
        <v>-4.9424487375194142</v>
      </c>
      <c r="H35" s="165">
        <v>-3.2203730997846329</v>
      </c>
      <c r="I35" s="163">
        <v>-2.2118597634346875</v>
      </c>
      <c r="J35" s="163">
        <v>-1.8757961298124952</v>
      </c>
      <c r="K35" s="163">
        <v>-1.7646602238056923</v>
      </c>
      <c r="L35" s="163">
        <v>-1.7618305910582619</v>
      </c>
      <c r="M35" s="163">
        <v>-1.6588121222115926</v>
      </c>
      <c r="N35" s="163">
        <v>-1.6544315442235922</v>
      </c>
      <c r="O35" s="164"/>
    </row>
    <row r="36" spans="1:15">
      <c r="B36" s="167"/>
      <c r="C36" s="164"/>
      <c r="D36" s="164"/>
      <c r="E36" s="164"/>
      <c r="F36" s="164"/>
      <c r="G36" s="164"/>
      <c r="H36" s="165"/>
      <c r="I36" s="163"/>
      <c r="J36" s="163"/>
      <c r="K36" s="163"/>
      <c r="L36" s="163"/>
      <c r="M36" s="163"/>
      <c r="N36" s="163"/>
      <c r="O36" s="164"/>
    </row>
    <row r="37" spans="1:15" s="157" customFormat="1">
      <c r="B37" s="166" t="s">
        <v>301</v>
      </c>
      <c r="C37" s="164"/>
      <c r="D37" s="164"/>
      <c r="E37" s="164"/>
      <c r="F37" s="164"/>
      <c r="G37" s="164"/>
      <c r="H37" s="165"/>
      <c r="I37" s="163"/>
      <c r="J37" s="163"/>
      <c r="K37" s="163"/>
      <c r="L37" s="163"/>
      <c r="M37" s="163"/>
      <c r="N37" s="163"/>
      <c r="O37" s="164"/>
    </row>
    <row r="38" spans="1:15" s="157" customFormat="1">
      <c r="B38" s="161" t="s">
        <v>300</v>
      </c>
      <c r="C38" s="164">
        <v>3.5161541527264029</v>
      </c>
      <c r="D38" s="164">
        <v>3.4717088447500344</v>
      </c>
      <c r="E38" s="164">
        <v>3.579292497825969</v>
      </c>
      <c r="F38" s="164">
        <v>3.4532495318315322</v>
      </c>
      <c r="G38" s="164">
        <v>3.233689314706198</v>
      </c>
      <c r="H38" s="165">
        <v>3.7610224635761171</v>
      </c>
      <c r="I38" s="163">
        <v>3.9387180709788012</v>
      </c>
      <c r="J38" s="163">
        <v>3.9433570276982057</v>
      </c>
      <c r="K38" s="163">
        <v>3.764370823882849</v>
      </c>
      <c r="L38" s="163">
        <v>3.7498670577361741</v>
      </c>
      <c r="M38" s="163">
        <v>3.7009300616904461</v>
      </c>
      <c r="N38" s="163">
        <v>3.7051464465109185</v>
      </c>
      <c r="O38" s="164"/>
    </row>
    <row r="39" spans="1:15" ht="2.25" customHeight="1">
      <c r="B39" s="162"/>
      <c r="C39" s="160"/>
      <c r="D39" s="160"/>
      <c r="E39" s="160"/>
      <c r="F39" s="160"/>
      <c r="G39" s="159"/>
      <c r="H39" s="159"/>
      <c r="I39" s="158"/>
      <c r="J39" s="158"/>
      <c r="K39" s="158"/>
      <c r="L39" s="158"/>
      <c r="M39" s="158"/>
      <c r="N39" s="158"/>
      <c r="O39" s="157"/>
    </row>
    <row r="40" spans="1:15" ht="2.25" customHeight="1">
      <c r="B40" s="294"/>
      <c r="C40" s="295"/>
      <c r="D40" s="295"/>
      <c r="E40" s="295"/>
      <c r="F40" s="295"/>
      <c r="G40" s="296"/>
      <c r="H40" s="296"/>
      <c r="I40" s="296"/>
      <c r="J40" s="296"/>
      <c r="K40" s="296"/>
      <c r="L40" s="296"/>
      <c r="M40" s="296"/>
      <c r="N40" s="296"/>
      <c r="O40" s="296"/>
    </row>
    <row r="41" spans="1:15" s="3" customFormat="1" ht="13.5" customHeight="1">
      <c r="A41" s="1"/>
      <c r="B41" s="628" t="s">
        <v>298</v>
      </c>
      <c r="C41" s="628"/>
      <c r="D41" s="628"/>
      <c r="E41" s="628"/>
      <c r="F41" s="628"/>
      <c r="G41" s="628"/>
      <c r="H41" s="628"/>
      <c r="I41" s="628"/>
      <c r="J41" s="628"/>
      <c r="K41" s="628"/>
      <c r="L41" s="628"/>
      <c r="M41" s="628"/>
      <c r="N41" s="628"/>
      <c r="O41" s="628"/>
    </row>
    <row r="42" spans="1:15" s="3" customFormat="1" ht="35.25" customHeight="1">
      <c r="A42" s="1"/>
      <c r="B42" s="629" t="s">
        <v>377</v>
      </c>
      <c r="C42" s="629"/>
      <c r="D42" s="629"/>
      <c r="E42" s="629"/>
      <c r="F42" s="629"/>
      <c r="G42" s="629"/>
      <c r="H42" s="629"/>
      <c r="I42" s="629"/>
      <c r="J42" s="629"/>
      <c r="K42" s="629"/>
      <c r="L42" s="629"/>
      <c r="M42" s="629"/>
      <c r="N42" s="629"/>
      <c r="O42" s="629"/>
    </row>
    <row r="43" spans="1:15" s="3" customFormat="1" ht="36" customHeight="1">
      <c r="A43" s="1"/>
      <c r="B43" s="624" t="s">
        <v>378</v>
      </c>
      <c r="C43" s="624"/>
      <c r="D43" s="624"/>
      <c r="E43" s="624"/>
      <c r="F43" s="624"/>
      <c r="G43" s="624"/>
      <c r="H43" s="624"/>
      <c r="I43" s="624"/>
      <c r="J43" s="624"/>
      <c r="K43" s="624"/>
      <c r="L43" s="624"/>
      <c r="M43" s="624"/>
      <c r="N43" s="624"/>
      <c r="O43" s="624"/>
    </row>
    <row r="44" spans="1:15" s="3" customFormat="1">
      <c r="A44" s="1"/>
      <c r="B44" s="625" t="s">
        <v>297</v>
      </c>
      <c r="C44" s="625"/>
      <c r="D44" s="625"/>
      <c r="E44" s="625"/>
      <c r="F44" s="625"/>
      <c r="G44" s="625"/>
      <c r="H44" s="625"/>
      <c r="I44" s="625"/>
      <c r="J44" s="625"/>
      <c r="K44" s="625"/>
      <c r="L44" s="625"/>
      <c r="M44" s="625"/>
      <c r="N44" s="625"/>
      <c r="O44" s="625"/>
    </row>
  </sheetData>
  <mergeCells count="7">
    <mergeCell ref="B43:O43"/>
    <mergeCell ref="B44:O44"/>
    <mergeCell ref="B2:O2"/>
    <mergeCell ref="B4:O4"/>
    <mergeCell ref="I5:N5"/>
    <mergeCell ref="B41:O41"/>
    <mergeCell ref="B42:O42"/>
  </mergeCells>
  <pageMargins left="0.75" right="0.75" top="1" bottom="1" header="0.5" footer="0.5"/>
  <pageSetup scale="4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76"/>
  <sheetViews>
    <sheetView workbookViewId="0"/>
  </sheetViews>
  <sheetFormatPr defaultColWidth="9.140625" defaultRowHeight="12"/>
  <cols>
    <col min="1" max="1" width="9.140625" style="517"/>
    <col min="2" max="2" width="37.140625" style="516" bestFit="1" customWidth="1"/>
    <col min="3" max="3" width="44.5703125" style="516" bestFit="1" customWidth="1"/>
    <col min="4" max="16384" width="9.140625" style="517"/>
  </cols>
  <sheetData>
    <row r="2" spans="2:3" ht="12.75">
      <c r="B2" s="515" t="s">
        <v>1099</v>
      </c>
    </row>
    <row r="3" spans="2:3" ht="12.75" thickBot="1"/>
    <row r="4" spans="2:3" ht="20.25" customHeight="1" thickBot="1">
      <c r="B4" s="518" t="s">
        <v>1100</v>
      </c>
      <c r="C4" s="519" t="s">
        <v>1101</v>
      </c>
    </row>
    <row r="5" spans="2:3">
      <c r="B5" s="520" t="s">
        <v>1102</v>
      </c>
      <c r="C5" s="521" t="s">
        <v>1103</v>
      </c>
    </row>
    <row r="6" spans="2:3">
      <c r="B6" s="520" t="s">
        <v>1104</v>
      </c>
      <c r="C6" s="521" t="s">
        <v>1103</v>
      </c>
    </row>
    <row r="7" spans="2:3">
      <c r="B7" s="522" t="s">
        <v>1105</v>
      </c>
      <c r="C7" s="521" t="s">
        <v>1106</v>
      </c>
    </row>
    <row r="8" spans="2:3">
      <c r="B8" s="522" t="s">
        <v>1107</v>
      </c>
      <c r="C8" s="521" t="s">
        <v>1106</v>
      </c>
    </row>
    <row r="9" spans="2:3">
      <c r="B9" s="522" t="s">
        <v>1108</v>
      </c>
      <c r="C9" s="521" t="s">
        <v>1106</v>
      </c>
    </row>
    <row r="10" spans="2:3">
      <c r="B10" s="522" t="s">
        <v>1109</v>
      </c>
      <c r="C10" s="521" t="s">
        <v>1106</v>
      </c>
    </row>
    <row r="11" spans="2:3">
      <c r="B11" s="522" t="s">
        <v>1110</v>
      </c>
      <c r="C11" s="521" t="s">
        <v>1111</v>
      </c>
    </row>
    <row r="12" spans="2:3">
      <c r="B12" s="520" t="s">
        <v>1084</v>
      </c>
      <c r="C12" s="521" t="s">
        <v>1112</v>
      </c>
    </row>
    <row r="13" spans="2:3">
      <c r="B13" s="520" t="s">
        <v>1113</v>
      </c>
      <c r="C13" s="521" t="s">
        <v>1114</v>
      </c>
    </row>
    <row r="14" spans="2:3">
      <c r="B14" s="520" t="s">
        <v>1115</v>
      </c>
      <c r="C14" s="521" t="s">
        <v>1116</v>
      </c>
    </row>
    <row r="15" spans="2:3">
      <c r="B15" s="520" t="s">
        <v>1117</v>
      </c>
      <c r="C15" s="521" t="s">
        <v>1118</v>
      </c>
    </row>
    <row r="16" spans="2:3">
      <c r="B16" s="520" t="s">
        <v>1119</v>
      </c>
      <c r="C16" s="521" t="s">
        <v>1118</v>
      </c>
    </row>
    <row r="17" spans="2:3">
      <c r="B17" s="523" t="s">
        <v>1120</v>
      </c>
      <c r="C17" s="524" t="s">
        <v>1111</v>
      </c>
    </row>
    <row r="18" spans="2:3">
      <c r="B18" s="522" t="s">
        <v>1121</v>
      </c>
      <c r="C18" s="521" t="s">
        <v>1122</v>
      </c>
    </row>
    <row r="19" spans="2:3">
      <c r="B19" s="520" t="s">
        <v>1123</v>
      </c>
      <c r="C19" s="521" t="s">
        <v>1116</v>
      </c>
    </row>
    <row r="20" spans="2:3">
      <c r="B20" s="520" t="s">
        <v>1124</v>
      </c>
      <c r="C20" s="521" t="s">
        <v>1114</v>
      </c>
    </row>
    <row r="21" spans="2:3">
      <c r="B21" s="522" t="s">
        <v>1125</v>
      </c>
      <c r="C21" s="521" t="s">
        <v>1106</v>
      </c>
    </row>
    <row r="22" spans="2:3">
      <c r="B22" s="522" t="s">
        <v>1126</v>
      </c>
      <c r="C22" s="521" t="s">
        <v>1116</v>
      </c>
    </row>
    <row r="23" spans="2:3">
      <c r="B23" s="520" t="s">
        <v>1127</v>
      </c>
      <c r="C23" s="521" t="s">
        <v>1106</v>
      </c>
    </row>
    <row r="24" spans="2:3">
      <c r="B24" s="520" t="s">
        <v>1128</v>
      </c>
      <c r="C24" s="521" t="s">
        <v>1116</v>
      </c>
    </row>
    <row r="25" spans="2:3">
      <c r="B25" s="522" t="s">
        <v>1129</v>
      </c>
      <c r="C25" s="521" t="s">
        <v>1106</v>
      </c>
    </row>
    <row r="26" spans="2:3">
      <c r="B26" s="522" t="s">
        <v>1130</v>
      </c>
      <c r="C26" s="521" t="s">
        <v>1111</v>
      </c>
    </row>
    <row r="27" spans="2:3">
      <c r="B27" s="520" t="s">
        <v>1131</v>
      </c>
      <c r="C27" s="521" t="s">
        <v>1116</v>
      </c>
    </row>
    <row r="28" spans="2:3" ht="12.75" thickBot="1">
      <c r="B28" s="525" t="s">
        <v>1132</v>
      </c>
      <c r="C28" s="526" t="s">
        <v>1133</v>
      </c>
    </row>
    <row r="30" spans="2:3" ht="15.75" customHeight="1">
      <c r="B30" s="656" t="s">
        <v>1134</v>
      </c>
      <c r="C30" s="656"/>
    </row>
    <row r="31" spans="2:3" ht="15.75" customHeight="1">
      <c r="B31" s="656"/>
      <c r="C31" s="656"/>
    </row>
    <row r="32" spans="2:3" ht="15.75" customHeight="1">
      <c r="B32" s="656"/>
      <c r="C32" s="656"/>
    </row>
    <row r="35" spans="2:3">
      <c r="B35" s="517"/>
      <c r="C35" s="517"/>
    </row>
    <row r="36" spans="2:3">
      <c r="B36" s="517"/>
      <c r="C36" s="517"/>
    </row>
    <row r="37" spans="2:3">
      <c r="B37" s="517"/>
      <c r="C37" s="517"/>
    </row>
    <row r="38" spans="2:3">
      <c r="B38" s="517"/>
      <c r="C38" s="517"/>
    </row>
    <row r="39" spans="2:3">
      <c r="B39" s="517"/>
      <c r="C39" s="517"/>
    </row>
    <row r="40" spans="2:3">
      <c r="B40" s="517"/>
      <c r="C40" s="517"/>
    </row>
    <row r="41" spans="2:3">
      <c r="B41" s="517"/>
      <c r="C41" s="517"/>
    </row>
    <row r="42" spans="2:3">
      <c r="B42" s="517"/>
      <c r="C42" s="517"/>
    </row>
    <row r="43" spans="2:3">
      <c r="B43" s="517"/>
      <c r="C43" s="517"/>
    </row>
    <row r="44" spans="2:3">
      <c r="B44" s="517"/>
      <c r="C44" s="517"/>
    </row>
    <row r="45" spans="2:3">
      <c r="B45" s="517"/>
      <c r="C45" s="517"/>
    </row>
    <row r="46" spans="2:3">
      <c r="B46" s="517"/>
      <c r="C46" s="517"/>
    </row>
    <row r="47" spans="2:3">
      <c r="B47" s="517"/>
      <c r="C47" s="517"/>
    </row>
    <row r="48" spans="2:3">
      <c r="B48" s="517"/>
      <c r="C48" s="517"/>
    </row>
    <row r="49" spans="2:3">
      <c r="B49" s="517"/>
      <c r="C49" s="517"/>
    </row>
    <row r="50" spans="2:3">
      <c r="B50" s="517"/>
      <c r="C50" s="517"/>
    </row>
    <row r="51" spans="2:3">
      <c r="B51" s="517"/>
      <c r="C51" s="517"/>
    </row>
    <row r="52" spans="2:3">
      <c r="B52" s="517"/>
      <c r="C52" s="517"/>
    </row>
    <row r="53" spans="2:3">
      <c r="B53" s="517"/>
      <c r="C53" s="517"/>
    </row>
    <row r="54" spans="2:3">
      <c r="B54" s="517"/>
      <c r="C54" s="517"/>
    </row>
    <row r="55" spans="2:3">
      <c r="B55" s="517"/>
      <c r="C55" s="517"/>
    </row>
    <row r="56" spans="2:3">
      <c r="B56" s="517"/>
      <c r="C56" s="517"/>
    </row>
    <row r="57" spans="2:3">
      <c r="B57" s="517"/>
      <c r="C57" s="517"/>
    </row>
    <row r="58" spans="2:3">
      <c r="B58" s="517"/>
      <c r="C58" s="517"/>
    </row>
    <row r="59" spans="2:3">
      <c r="B59" s="517"/>
      <c r="C59" s="517"/>
    </row>
    <row r="60" spans="2:3">
      <c r="B60" s="517"/>
      <c r="C60" s="517"/>
    </row>
    <row r="61" spans="2:3">
      <c r="B61" s="517"/>
      <c r="C61" s="517"/>
    </row>
    <row r="62" spans="2:3">
      <c r="B62" s="517"/>
      <c r="C62" s="517"/>
    </row>
    <row r="63" spans="2:3">
      <c r="B63" s="517"/>
      <c r="C63" s="517"/>
    </row>
    <row r="64" spans="2:3">
      <c r="B64" s="517"/>
      <c r="C64" s="517"/>
    </row>
    <row r="65" spans="2:3">
      <c r="B65" s="517"/>
      <c r="C65" s="517"/>
    </row>
    <row r="66" spans="2:3">
      <c r="B66" s="517"/>
      <c r="C66" s="517"/>
    </row>
    <row r="67" spans="2:3">
      <c r="B67" s="517"/>
      <c r="C67" s="517"/>
    </row>
    <row r="68" spans="2:3">
      <c r="B68" s="517"/>
      <c r="C68" s="517"/>
    </row>
    <row r="69" spans="2:3">
      <c r="B69" s="517"/>
      <c r="C69" s="517"/>
    </row>
    <row r="70" spans="2:3">
      <c r="B70" s="517"/>
      <c r="C70" s="517"/>
    </row>
    <row r="71" spans="2:3">
      <c r="B71" s="517"/>
      <c r="C71" s="517"/>
    </row>
    <row r="72" spans="2:3">
      <c r="B72" s="517"/>
      <c r="C72" s="517"/>
    </row>
    <row r="73" spans="2:3">
      <c r="B73" s="517"/>
      <c r="C73" s="517"/>
    </row>
    <row r="74" spans="2:3">
      <c r="B74" s="517"/>
      <c r="C74" s="517"/>
    </row>
    <row r="75" spans="2:3">
      <c r="B75" s="517"/>
      <c r="C75" s="517"/>
    </row>
    <row r="76" spans="2:3">
      <c r="B76" s="517"/>
      <c r="C76" s="517"/>
    </row>
  </sheetData>
  <mergeCells count="1">
    <mergeCell ref="B30:C32"/>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H53"/>
  <sheetViews>
    <sheetView workbookViewId="0"/>
  </sheetViews>
  <sheetFormatPr defaultColWidth="9.140625" defaultRowHeight="12"/>
  <cols>
    <col min="1" max="1" width="9.140625" style="507"/>
    <col min="2" max="2" width="25.85546875" style="507" customWidth="1"/>
    <col min="3" max="16384" width="9.140625" style="507"/>
  </cols>
  <sheetData>
    <row r="2" spans="2:8" ht="12.75">
      <c r="B2" s="506" t="s">
        <v>1135</v>
      </c>
    </row>
    <row r="3" spans="2:8" ht="12.75" thickBot="1"/>
    <row r="4" spans="2:8" ht="19.5" customHeight="1" thickBot="1">
      <c r="B4" s="527" t="s">
        <v>1136</v>
      </c>
      <c r="C4" s="528" t="s">
        <v>1137</v>
      </c>
      <c r="D4" s="528" t="s">
        <v>1138</v>
      </c>
      <c r="E4" s="528" t="s">
        <v>1139</v>
      </c>
      <c r="F4" s="528" t="s">
        <v>1140</v>
      </c>
      <c r="G4" s="528" t="s">
        <v>1141</v>
      </c>
      <c r="H4" s="528" t="s">
        <v>1142</v>
      </c>
    </row>
    <row r="5" spans="2:8" ht="14.25" customHeight="1">
      <c r="B5" s="657" t="s">
        <v>1143</v>
      </c>
      <c r="C5" s="529" t="s">
        <v>1144</v>
      </c>
      <c r="D5" s="529" t="s">
        <v>1145</v>
      </c>
      <c r="E5" s="529" t="s">
        <v>1146</v>
      </c>
      <c r="F5" s="529" t="s">
        <v>1144</v>
      </c>
      <c r="G5" s="529" t="s">
        <v>1147</v>
      </c>
      <c r="H5" s="529" t="s">
        <v>1146</v>
      </c>
    </row>
    <row r="6" spans="2:8" ht="12.75" thickBot="1">
      <c r="B6" s="658"/>
      <c r="C6" s="530" t="s">
        <v>1148</v>
      </c>
      <c r="D6" s="530" t="s">
        <v>1149</v>
      </c>
      <c r="E6" s="530" t="s">
        <v>1149</v>
      </c>
      <c r="F6" s="530" t="s">
        <v>1150</v>
      </c>
      <c r="G6" s="530" t="s">
        <v>1151</v>
      </c>
      <c r="H6" s="530" t="s">
        <v>1151</v>
      </c>
    </row>
    <row r="7" spans="2:8">
      <c r="B7" s="531"/>
      <c r="C7" s="532"/>
      <c r="D7" s="532"/>
      <c r="E7" s="532"/>
      <c r="F7" s="532"/>
      <c r="G7" s="532"/>
      <c r="H7" s="532"/>
    </row>
    <row r="8" spans="2:8">
      <c r="B8" s="533" t="s">
        <v>1152</v>
      </c>
      <c r="C8" s="532" t="s">
        <v>1153</v>
      </c>
      <c r="D8" s="532" t="s">
        <v>1154</v>
      </c>
      <c r="E8" s="532" t="s">
        <v>1155</v>
      </c>
      <c r="F8" s="532" t="s">
        <v>1156</v>
      </c>
      <c r="G8" s="532" t="s">
        <v>1157</v>
      </c>
      <c r="H8" s="532" t="s">
        <v>1158</v>
      </c>
    </row>
    <row r="9" spans="2:8">
      <c r="B9" s="533"/>
      <c r="C9" s="534" t="s">
        <v>1159</v>
      </c>
      <c r="D9" s="534" t="s">
        <v>1160</v>
      </c>
      <c r="E9" s="534" t="s">
        <v>1161</v>
      </c>
      <c r="F9" s="534" t="s">
        <v>1162</v>
      </c>
      <c r="G9" s="534" t="s">
        <v>1163</v>
      </c>
      <c r="H9" s="534" t="s">
        <v>1164</v>
      </c>
    </row>
    <row r="10" spans="2:8">
      <c r="B10" s="533" t="s">
        <v>1165</v>
      </c>
      <c r="C10" s="532" t="s">
        <v>1166</v>
      </c>
      <c r="D10" s="532">
        <v>0.70299999999999996</v>
      </c>
      <c r="E10" s="532">
        <v>0.30399999999999999</v>
      </c>
      <c r="F10" s="532" t="s">
        <v>1167</v>
      </c>
      <c r="G10" s="532">
        <v>5.3999999999999999E-2</v>
      </c>
      <c r="H10" s="532" t="s">
        <v>1168</v>
      </c>
    </row>
    <row r="11" spans="2:8">
      <c r="B11" s="533"/>
      <c r="C11" s="534" t="s">
        <v>1169</v>
      </c>
      <c r="D11" s="534" t="s">
        <v>1170</v>
      </c>
      <c r="E11" s="534" t="s">
        <v>1171</v>
      </c>
      <c r="F11" s="534" t="s">
        <v>1172</v>
      </c>
      <c r="G11" s="534" t="s">
        <v>1173</v>
      </c>
      <c r="H11" s="534" t="s">
        <v>1174</v>
      </c>
    </row>
    <row r="12" spans="2:8">
      <c r="B12" s="533" t="s">
        <v>1175</v>
      </c>
      <c r="C12" s="532">
        <v>0.38500000000000001</v>
      </c>
      <c r="D12" s="532" t="s">
        <v>1176</v>
      </c>
      <c r="E12" s="532" t="s">
        <v>1177</v>
      </c>
      <c r="F12" s="532" t="s">
        <v>1178</v>
      </c>
      <c r="G12" s="532" t="s">
        <v>1179</v>
      </c>
      <c r="H12" s="532" t="s">
        <v>1180</v>
      </c>
    </row>
    <row r="13" spans="2:8">
      <c r="B13" s="533"/>
      <c r="C13" s="534" t="s">
        <v>1181</v>
      </c>
      <c r="D13" s="534" t="s">
        <v>1182</v>
      </c>
      <c r="E13" s="534" t="s">
        <v>1183</v>
      </c>
      <c r="F13" s="534" t="s">
        <v>1184</v>
      </c>
      <c r="G13" s="534" t="s">
        <v>1185</v>
      </c>
      <c r="H13" s="534" t="s">
        <v>1186</v>
      </c>
    </row>
    <row r="14" spans="2:8">
      <c r="B14" s="533" t="s">
        <v>1187</v>
      </c>
      <c r="C14" s="532" t="s">
        <v>1188</v>
      </c>
      <c r="D14" s="532" t="s">
        <v>1189</v>
      </c>
      <c r="E14" s="532" t="s">
        <v>1190</v>
      </c>
      <c r="F14" s="532" t="s">
        <v>1191</v>
      </c>
      <c r="G14" s="532" t="s">
        <v>1192</v>
      </c>
      <c r="H14" s="532" t="s">
        <v>1193</v>
      </c>
    </row>
    <row r="15" spans="2:8">
      <c r="B15" s="533"/>
      <c r="C15" s="534" t="s">
        <v>1194</v>
      </c>
      <c r="D15" s="534" t="s">
        <v>1195</v>
      </c>
      <c r="E15" s="534" t="s">
        <v>1196</v>
      </c>
      <c r="F15" s="534" t="s">
        <v>1159</v>
      </c>
      <c r="G15" s="534" t="s">
        <v>1197</v>
      </c>
      <c r="H15" s="534" t="s">
        <v>1198</v>
      </c>
    </row>
    <row r="16" spans="2:8">
      <c r="B16" s="533" t="s">
        <v>1199</v>
      </c>
      <c r="C16" s="532" t="s">
        <v>1200</v>
      </c>
      <c r="D16" s="532" t="s">
        <v>1201</v>
      </c>
      <c r="E16" s="532" t="s">
        <v>1202</v>
      </c>
      <c r="F16" s="532" t="s">
        <v>1203</v>
      </c>
      <c r="G16" s="532" t="s">
        <v>1204</v>
      </c>
      <c r="H16" s="532" t="s">
        <v>1205</v>
      </c>
    </row>
    <row r="17" spans="2:8">
      <c r="B17" s="533"/>
      <c r="C17" s="534" t="s">
        <v>1206</v>
      </c>
      <c r="D17" s="534" t="s">
        <v>1207</v>
      </c>
      <c r="E17" s="534" t="s">
        <v>1208</v>
      </c>
      <c r="F17" s="534" t="s">
        <v>1209</v>
      </c>
      <c r="G17" s="534" t="s">
        <v>1197</v>
      </c>
      <c r="H17" s="534" t="s">
        <v>1210</v>
      </c>
    </row>
    <row r="18" spans="2:8">
      <c r="B18" s="533" t="s">
        <v>1211</v>
      </c>
      <c r="C18" s="532" t="s">
        <v>1212</v>
      </c>
      <c r="D18" s="532">
        <v>0.53700000000000003</v>
      </c>
      <c r="E18" s="532">
        <v>1.0940000000000001</v>
      </c>
      <c r="F18" s="532" t="s">
        <v>1213</v>
      </c>
      <c r="G18" s="532" t="s">
        <v>1214</v>
      </c>
      <c r="H18" s="532" t="s">
        <v>1215</v>
      </c>
    </row>
    <row r="19" spans="2:8">
      <c r="B19" s="533"/>
      <c r="C19" s="534" t="s">
        <v>1216</v>
      </c>
      <c r="D19" s="534" t="s">
        <v>1217</v>
      </c>
      <c r="E19" s="534" t="s">
        <v>1218</v>
      </c>
      <c r="F19" s="534" t="s">
        <v>1219</v>
      </c>
      <c r="G19" s="534" t="s">
        <v>1220</v>
      </c>
      <c r="H19" s="534" t="s">
        <v>1221</v>
      </c>
    </row>
    <row r="20" spans="2:8">
      <c r="B20" s="533" t="s">
        <v>1222</v>
      </c>
      <c r="C20" s="532">
        <v>0.624</v>
      </c>
      <c r="D20" s="532">
        <v>0.29899999999999999</v>
      </c>
      <c r="E20" s="532">
        <v>0.316</v>
      </c>
      <c r="F20" s="532" t="s">
        <v>1223</v>
      </c>
      <c r="G20" s="532" t="s">
        <v>1224</v>
      </c>
      <c r="H20" s="532" t="s">
        <v>1225</v>
      </c>
    </row>
    <row r="21" spans="2:8">
      <c r="B21" s="533"/>
      <c r="C21" s="534" t="s">
        <v>1226</v>
      </c>
      <c r="D21" s="534" t="s">
        <v>1227</v>
      </c>
      <c r="E21" s="534" t="s">
        <v>1228</v>
      </c>
      <c r="F21" s="534" t="s">
        <v>1229</v>
      </c>
      <c r="G21" s="534" t="s">
        <v>1230</v>
      </c>
      <c r="H21" s="534" t="s">
        <v>1231</v>
      </c>
    </row>
    <row r="22" spans="2:8">
      <c r="B22" s="533" t="s">
        <v>1232</v>
      </c>
      <c r="C22" s="532" t="s">
        <v>1233</v>
      </c>
      <c r="D22" s="532" t="s">
        <v>1234</v>
      </c>
      <c r="E22" s="532" t="s">
        <v>1235</v>
      </c>
      <c r="F22" s="532" t="s">
        <v>1236</v>
      </c>
      <c r="G22" s="532" t="s">
        <v>1237</v>
      </c>
      <c r="H22" s="532">
        <v>0.502</v>
      </c>
    </row>
    <row r="23" spans="2:8">
      <c r="B23" s="533"/>
      <c r="C23" s="534" t="s">
        <v>1238</v>
      </c>
      <c r="D23" s="534" t="s">
        <v>1239</v>
      </c>
      <c r="E23" s="534" t="s">
        <v>1240</v>
      </c>
      <c r="F23" s="534" t="s">
        <v>1241</v>
      </c>
      <c r="G23" s="534" t="s">
        <v>1242</v>
      </c>
      <c r="H23" s="534" t="s">
        <v>1243</v>
      </c>
    </row>
    <row r="24" spans="2:8">
      <c r="B24" s="533" t="s">
        <v>1244</v>
      </c>
      <c r="C24" s="532" t="s">
        <v>1245</v>
      </c>
      <c r="D24" s="532" t="s">
        <v>1246</v>
      </c>
      <c r="E24" s="532" t="s">
        <v>1247</v>
      </c>
      <c r="F24" s="532" t="s">
        <v>1248</v>
      </c>
      <c r="G24" s="532" t="s">
        <v>1249</v>
      </c>
      <c r="H24" s="532" t="s">
        <v>1250</v>
      </c>
    </row>
    <row r="25" spans="2:8">
      <c r="B25" s="533"/>
      <c r="C25" s="534" t="s">
        <v>1251</v>
      </c>
      <c r="D25" s="534" t="s">
        <v>1252</v>
      </c>
      <c r="E25" s="534" t="s">
        <v>1253</v>
      </c>
      <c r="F25" s="534" t="s">
        <v>1254</v>
      </c>
      <c r="G25" s="534" t="s">
        <v>1255</v>
      </c>
      <c r="H25" s="534" t="s">
        <v>1256</v>
      </c>
    </row>
    <row r="26" spans="2:8">
      <c r="B26" s="533" t="s">
        <v>1257</v>
      </c>
      <c r="C26" s="532">
        <v>0.20100000000000001</v>
      </c>
      <c r="D26" s="532">
        <v>0.215</v>
      </c>
      <c r="E26" s="532">
        <v>0.113</v>
      </c>
      <c r="F26" s="532" t="s">
        <v>1258</v>
      </c>
      <c r="G26" s="532" t="s">
        <v>1259</v>
      </c>
      <c r="H26" s="532" t="s">
        <v>1260</v>
      </c>
    </row>
    <row r="27" spans="2:8">
      <c r="B27" s="533"/>
      <c r="C27" s="534" t="s">
        <v>1261</v>
      </c>
      <c r="D27" s="534" t="s">
        <v>1262</v>
      </c>
      <c r="E27" s="534" t="s">
        <v>1263</v>
      </c>
      <c r="F27" s="534" t="s">
        <v>1264</v>
      </c>
      <c r="G27" s="534" t="s">
        <v>1265</v>
      </c>
      <c r="H27" s="534" t="s">
        <v>1266</v>
      </c>
    </row>
    <row r="28" spans="2:8">
      <c r="B28" s="533" t="s">
        <v>1267</v>
      </c>
      <c r="C28" s="532" t="s">
        <v>1258</v>
      </c>
      <c r="D28" s="532" t="s">
        <v>1268</v>
      </c>
      <c r="E28" s="532" t="s">
        <v>1269</v>
      </c>
      <c r="F28" s="532">
        <v>5.0000000000000001E-3</v>
      </c>
      <c r="G28" s="532">
        <v>3.0000000000000001E-3</v>
      </c>
      <c r="H28" s="532">
        <v>4.0000000000000001E-3</v>
      </c>
    </row>
    <row r="29" spans="2:8">
      <c r="B29" s="533"/>
      <c r="C29" s="534" t="s">
        <v>1270</v>
      </c>
      <c r="D29" s="534" t="s">
        <v>1271</v>
      </c>
      <c r="E29" s="534" t="s">
        <v>1272</v>
      </c>
      <c r="F29" s="534" t="s">
        <v>1273</v>
      </c>
      <c r="G29" s="534" t="s">
        <v>1274</v>
      </c>
      <c r="H29" s="534" t="s">
        <v>1275</v>
      </c>
    </row>
    <row r="30" spans="2:8">
      <c r="B30" s="533" t="s">
        <v>1276</v>
      </c>
      <c r="C30" s="532" t="s">
        <v>1277</v>
      </c>
      <c r="D30" s="532" t="s">
        <v>1278</v>
      </c>
      <c r="E30" s="532" t="s">
        <v>1279</v>
      </c>
      <c r="F30" s="532" t="s">
        <v>1280</v>
      </c>
      <c r="G30" s="532" t="s">
        <v>1281</v>
      </c>
      <c r="H30" s="532" t="s">
        <v>1279</v>
      </c>
    </row>
    <row r="31" spans="2:8">
      <c r="B31" s="533"/>
      <c r="C31" s="534" t="s">
        <v>1275</v>
      </c>
      <c r="D31" s="534" t="s">
        <v>1282</v>
      </c>
      <c r="E31" s="534" t="s">
        <v>1271</v>
      </c>
      <c r="F31" s="534" t="s">
        <v>1273</v>
      </c>
      <c r="G31" s="534" t="s">
        <v>1270</v>
      </c>
      <c r="H31" s="534" t="s">
        <v>1275</v>
      </c>
    </row>
    <row r="32" spans="2:8">
      <c r="B32" s="533" t="s">
        <v>1283</v>
      </c>
      <c r="C32" s="532"/>
      <c r="D32" s="532"/>
      <c r="E32" s="532"/>
      <c r="F32" s="532" t="s">
        <v>1284</v>
      </c>
      <c r="G32" s="532">
        <v>3.0000000000000001E-3</v>
      </c>
      <c r="H32" s="532">
        <v>5.0000000000000001E-3</v>
      </c>
    </row>
    <row r="33" spans="2:8">
      <c r="B33" s="533"/>
      <c r="C33" s="534"/>
      <c r="D33" s="534"/>
      <c r="E33" s="534"/>
      <c r="F33" s="534" t="s">
        <v>1285</v>
      </c>
      <c r="G33" s="534" t="s">
        <v>1273</v>
      </c>
      <c r="H33" s="534" t="s">
        <v>1286</v>
      </c>
    </row>
    <row r="34" spans="2:8">
      <c r="B34" s="533" t="s">
        <v>1287</v>
      </c>
      <c r="F34" s="507" t="s">
        <v>1280</v>
      </c>
      <c r="G34" s="532" t="s">
        <v>1288</v>
      </c>
      <c r="H34" s="532" t="s">
        <v>1289</v>
      </c>
    </row>
    <row r="35" spans="2:8">
      <c r="B35" s="533"/>
      <c r="C35" s="532"/>
      <c r="D35" s="532"/>
      <c r="E35" s="532"/>
      <c r="F35" s="532" t="s">
        <v>1285</v>
      </c>
      <c r="G35" s="534" t="s">
        <v>1273</v>
      </c>
      <c r="H35" s="534" t="s">
        <v>1290</v>
      </c>
    </row>
    <row r="36" spans="2:8">
      <c r="B36" s="533" t="s">
        <v>1291</v>
      </c>
      <c r="C36" s="532"/>
      <c r="D36" s="532"/>
      <c r="E36" s="532"/>
      <c r="F36" s="532" t="s">
        <v>1292</v>
      </c>
      <c r="G36" s="532" t="s">
        <v>1293</v>
      </c>
      <c r="H36" s="532" t="s">
        <v>1294</v>
      </c>
    </row>
    <row r="37" spans="2:8">
      <c r="B37" s="533"/>
      <c r="C37" s="532"/>
      <c r="D37" s="534"/>
      <c r="E37" s="534"/>
      <c r="F37" s="534" t="s">
        <v>1295</v>
      </c>
      <c r="G37" s="534" t="s">
        <v>1296</v>
      </c>
      <c r="H37" s="534" t="s">
        <v>1297</v>
      </c>
    </row>
    <row r="38" spans="2:8">
      <c r="B38" s="533" t="s">
        <v>1298</v>
      </c>
      <c r="C38" s="532"/>
      <c r="D38" s="532"/>
      <c r="E38" s="532"/>
      <c r="F38" s="532" t="s">
        <v>1299</v>
      </c>
      <c r="G38" s="532" t="s">
        <v>1300</v>
      </c>
      <c r="H38" s="532" t="s">
        <v>1301</v>
      </c>
    </row>
    <row r="39" spans="2:8" ht="12" customHeight="1">
      <c r="B39" s="533"/>
      <c r="C39" s="532"/>
      <c r="D39" s="535"/>
      <c r="E39" s="535"/>
      <c r="F39" s="535" t="s">
        <v>1302</v>
      </c>
      <c r="G39" s="535" t="s">
        <v>1303</v>
      </c>
      <c r="H39" s="535" t="s">
        <v>1304</v>
      </c>
    </row>
    <row r="40" spans="2:8" ht="12" customHeight="1">
      <c r="B40" s="533" t="s">
        <v>1305</v>
      </c>
      <c r="C40" s="532"/>
      <c r="D40" s="534"/>
      <c r="E40" s="534"/>
      <c r="F40" s="534" t="s">
        <v>1306</v>
      </c>
      <c r="G40" s="534" t="s">
        <v>1307</v>
      </c>
      <c r="H40" s="534" t="s">
        <v>1308</v>
      </c>
    </row>
    <row r="41" spans="2:8" ht="12" customHeight="1">
      <c r="B41" s="533"/>
      <c r="C41" s="532"/>
      <c r="D41" s="534"/>
      <c r="E41" s="534"/>
      <c r="F41" s="534" t="s">
        <v>1162</v>
      </c>
      <c r="G41" s="534" t="s">
        <v>1309</v>
      </c>
      <c r="H41" s="534" t="s">
        <v>1184</v>
      </c>
    </row>
    <row r="42" spans="2:8" ht="12" customHeight="1">
      <c r="B42" s="533" t="s">
        <v>1310</v>
      </c>
      <c r="C42" s="532"/>
      <c r="D42" s="534"/>
      <c r="E42" s="534"/>
      <c r="F42" s="534" t="s">
        <v>1311</v>
      </c>
      <c r="G42" s="534" t="s">
        <v>1312</v>
      </c>
      <c r="H42" s="534" t="s">
        <v>1313</v>
      </c>
    </row>
    <row r="43" spans="2:8" ht="12" customHeight="1">
      <c r="B43" s="533"/>
      <c r="C43" s="532"/>
      <c r="D43" s="534"/>
      <c r="E43" s="534"/>
      <c r="F43" s="534" t="s">
        <v>1264</v>
      </c>
      <c r="G43" s="534" t="s">
        <v>1314</v>
      </c>
      <c r="H43" s="534" t="s">
        <v>1315</v>
      </c>
    </row>
    <row r="44" spans="2:8" ht="12" customHeight="1">
      <c r="B44" s="533" t="s">
        <v>1316</v>
      </c>
      <c r="C44" s="532"/>
      <c r="D44" s="534"/>
      <c r="E44" s="534"/>
      <c r="F44" s="534" t="s">
        <v>1317</v>
      </c>
      <c r="G44" s="534" t="s">
        <v>1318</v>
      </c>
      <c r="H44" s="534" t="s">
        <v>1319</v>
      </c>
    </row>
    <row r="45" spans="2:8" ht="12" customHeight="1">
      <c r="B45" s="533"/>
      <c r="C45" s="532"/>
      <c r="D45" s="534"/>
      <c r="E45" s="534"/>
      <c r="F45" s="534" t="s">
        <v>1320</v>
      </c>
      <c r="G45" s="534" t="s">
        <v>1262</v>
      </c>
      <c r="H45" s="534" t="s">
        <v>1321</v>
      </c>
    </row>
    <row r="46" spans="2:8" ht="12" customHeight="1">
      <c r="B46" s="533" t="s">
        <v>1322</v>
      </c>
      <c r="C46" s="532"/>
      <c r="D46" s="534"/>
      <c r="E46" s="534"/>
      <c r="F46" s="534" t="s">
        <v>1323</v>
      </c>
      <c r="G46" s="534">
        <v>6.6000000000000003E-2</v>
      </c>
      <c r="H46" s="534">
        <v>0.26900000000000002</v>
      </c>
    </row>
    <row r="47" spans="2:8" ht="17.25" customHeight="1" thickBot="1">
      <c r="B47" s="536"/>
      <c r="C47" s="537"/>
      <c r="D47" s="535"/>
      <c r="E47" s="535"/>
      <c r="F47" s="535" t="s">
        <v>1162</v>
      </c>
      <c r="G47" s="535" t="s">
        <v>1324</v>
      </c>
      <c r="H47" s="535" t="s">
        <v>1325</v>
      </c>
    </row>
    <row r="48" spans="2:8">
      <c r="B48" s="538" t="s">
        <v>1326</v>
      </c>
      <c r="C48" s="539">
        <v>716</v>
      </c>
      <c r="D48" s="539">
        <v>716</v>
      </c>
      <c r="E48" s="539">
        <v>670</v>
      </c>
      <c r="F48" s="540">
        <v>36626</v>
      </c>
      <c r="G48" s="540">
        <v>13318</v>
      </c>
      <c r="H48" s="540">
        <v>10944</v>
      </c>
    </row>
    <row r="49" spans="2:8" ht="13.5">
      <c r="B49" s="541" t="s">
        <v>1327</v>
      </c>
      <c r="C49" s="542">
        <v>0.06</v>
      </c>
      <c r="D49" s="542"/>
      <c r="E49" s="543"/>
      <c r="F49" s="543">
        <v>1.2999999999999999E-2</v>
      </c>
    </row>
    <row r="50" spans="2:8" ht="12.75" thickBot="1">
      <c r="B50" s="544" t="s">
        <v>1328</v>
      </c>
      <c r="C50" s="545"/>
      <c r="D50" s="545">
        <v>13.05</v>
      </c>
      <c r="E50" s="545">
        <v>26.45</v>
      </c>
      <c r="F50" s="545"/>
      <c r="G50" s="545">
        <v>16.34</v>
      </c>
      <c r="H50" s="545">
        <v>17.239999999999998</v>
      </c>
    </row>
    <row r="51" spans="2:8">
      <c r="B51" s="546"/>
      <c r="C51" s="547"/>
      <c r="D51" s="547"/>
      <c r="E51" s="547"/>
      <c r="F51" s="547"/>
      <c r="G51" s="547"/>
      <c r="H51" s="547"/>
    </row>
    <row r="52" spans="2:8">
      <c r="B52" s="548" t="s">
        <v>1097</v>
      </c>
      <c r="C52" s="547"/>
      <c r="D52" s="547"/>
      <c r="E52" s="547"/>
      <c r="F52" s="547"/>
      <c r="G52" s="547"/>
      <c r="H52" s="547"/>
    </row>
    <row r="53" spans="2:8" s="549" customFormat="1" ht="48" customHeight="1">
      <c r="B53" s="659" t="s">
        <v>1329</v>
      </c>
      <c r="C53" s="659"/>
      <c r="D53" s="659"/>
      <c r="E53" s="659"/>
      <c r="F53" s="659"/>
      <c r="G53" s="659"/>
      <c r="H53" s="659"/>
    </row>
  </sheetData>
  <mergeCells count="2">
    <mergeCell ref="B5:B6"/>
    <mergeCell ref="B53:H53"/>
  </mergeCell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D10"/>
  <sheetViews>
    <sheetView workbookViewId="0"/>
  </sheetViews>
  <sheetFormatPr defaultColWidth="9.140625" defaultRowHeight="14.25"/>
  <cols>
    <col min="1" max="1" width="9.140625" style="550"/>
    <col min="2" max="2" width="28.140625" style="550" customWidth="1"/>
    <col min="3" max="4" width="21.7109375" style="550" customWidth="1"/>
    <col min="5" max="16384" width="9.140625" style="550"/>
  </cols>
  <sheetData>
    <row r="2" spans="2:4" ht="52.15" customHeight="1">
      <c r="B2" s="660" t="s">
        <v>1330</v>
      </c>
      <c r="C2" s="660"/>
      <c r="D2" s="660"/>
    </row>
    <row r="3" spans="2:4" ht="15" thickBot="1">
      <c r="B3" s="551"/>
      <c r="C3" s="551"/>
      <c r="D3" s="551"/>
    </row>
    <row r="4" spans="2:4" ht="18.75" customHeight="1" thickBot="1">
      <c r="B4" s="552"/>
      <c r="C4" s="510" t="s">
        <v>1331</v>
      </c>
      <c r="D4" s="510" t="s">
        <v>1332</v>
      </c>
    </row>
    <row r="5" spans="2:4" ht="14.25" customHeight="1">
      <c r="B5" s="553" t="s">
        <v>779</v>
      </c>
      <c r="C5" s="554" t="s">
        <v>1333</v>
      </c>
      <c r="D5" s="511" t="s">
        <v>1334</v>
      </c>
    </row>
    <row r="6" spans="2:4" ht="14.25" customHeight="1">
      <c r="B6" s="553" t="s">
        <v>780</v>
      </c>
      <c r="C6" s="554" t="s">
        <v>1333</v>
      </c>
      <c r="D6" s="511" t="s">
        <v>1335</v>
      </c>
    </row>
    <row r="7" spans="2:4" ht="14.25" customHeight="1">
      <c r="B7" s="553" t="s">
        <v>781</v>
      </c>
      <c r="C7" s="554" t="s">
        <v>1336</v>
      </c>
      <c r="D7" s="511" t="s">
        <v>1337</v>
      </c>
    </row>
    <row r="8" spans="2:4" ht="14.25" customHeight="1" thickBot="1">
      <c r="B8" s="555" t="s">
        <v>1338</v>
      </c>
      <c r="C8" s="556" t="s">
        <v>1339</v>
      </c>
      <c r="D8" s="557"/>
    </row>
    <row r="9" spans="2:4">
      <c r="B9" s="553"/>
      <c r="C9" s="554"/>
      <c r="D9" s="511"/>
    </row>
    <row r="10" spans="2:4" ht="59.25" customHeight="1">
      <c r="B10" s="661" t="s">
        <v>1340</v>
      </c>
      <c r="C10" s="661"/>
      <c r="D10" s="661"/>
    </row>
  </sheetData>
  <mergeCells count="2">
    <mergeCell ref="B2:D2"/>
    <mergeCell ref="B10:D10"/>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3:F11"/>
  <sheetViews>
    <sheetView workbookViewId="0"/>
  </sheetViews>
  <sheetFormatPr defaultColWidth="9.140625" defaultRowHeight="12"/>
  <cols>
    <col min="1" max="1" width="9.140625" style="482"/>
    <col min="2" max="2" width="19.42578125" style="482" customWidth="1"/>
    <col min="3" max="3" width="12.28515625" style="482" customWidth="1"/>
    <col min="4" max="4" width="16" style="482" customWidth="1"/>
    <col min="5" max="5" width="20.140625" style="482" customWidth="1"/>
    <col min="6" max="6" width="13.28515625" style="482" customWidth="1"/>
    <col min="7" max="16384" width="9.140625" style="482"/>
  </cols>
  <sheetData>
    <row r="3" spans="2:6" ht="27" customHeight="1">
      <c r="B3" s="662" t="s">
        <v>1341</v>
      </c>
      <c r="C3" s="662"/>
      <c r="D3" s="662"/>
      <c r="E3" s="662"/>
      <c r="F3" s="662"/>
    </row>
    <row r="4" spans="2:6" ht="12.75" thickBot="1">
      <c r="B4" s="483"/>
      <c r="C4" s="483"/>
      <c r="D4" s="483"/>
      <c r="E4" s="483"/>
      <c r="F4" s="483"/>
    </row>
    <row r="5" spans="2:6" s="560" customFormat="1" ht="34.5" customHeight="1" thickBot="1">
      <c r="B5" s="558"/>
      <c r="C5" s="559" t="s">
        <v>1342</v>
      </c>
      <c r="D5" s="559" t="s">
        <v>1343</v>
      </c>
      <c r="E5" s="559" t="s">
        <v>191</v>
      </c>
      <c r="F5" s="559" t="s">
        <v>1344</v>
      </c>
    </row>
    <row r="6" spans="2:6" ht="15" customHeight="1">
      <c r="B6" s="561" t="s">
        <v>1345</v>
      </c>
      <c r="C6" s="562">
        <v>11.478</v>
      </c>
      <c r="D6" s="562">
        <v>12.42</v>
      </c>
      <c r="E6" s="562">
        <v>6.49</v>
      </c>
      <c r="F6" s="562">
        <v>10.287000000000001</v>
      </c>
    </row>
    <row r="7" spans="2:6">
      <c r="B7" s="482" t="s">
        <v>1346</v>
      </c>
      <c r="C7" s="562">
        <v>0.23599999999999999</v>
      </c>
      <c r="D7" s="562">
        <v>0.13</v>
      </c>
      <c r="E7" s="562">
        <v>6.5000000000000002E-2</v>
      </c>
      <c r="F7" s="562">
        <v>0.1323</v>
      </c>
    </row>
    <row r="8" spans="2:6" ht="15" customHeight="1" thickBot="1">
      <c r="B8" s="563" t="s">
        <v>1347</v>
      </c>
      <c r="C8" s="564">
        <v>34</v>
      </c>
      <c r="D8" s="564">
        <v>83</v>
      </c>
      <c r="E8" s="564">
        <v>61</v>
      </c>
      <c r="F8" s="564">
        <v>178</v>
      </c>
    </row>
    <row r="9" spans="2:6">
      <c r="C9" s="565"/>
    </row>
    <row r="10" spans="2:6" ht="32.25" customHeight="1">
      <c r="B10" s="663" t="s">
        <v>1348</v>
      </c>
      <c r="C10" s="664"/>
      <c r="D10" s="664"/>
      <c r="E10" s="664"/>
      <c r="F10" s="664"/>
    </row>
    <row r="11" spans="2:6">
      <c r="B11" s="566"/>
    </row>
  </sheetData>
  <mergeCells count="2">
    <mergeCell ref="B3:F3"/>
    <mergeCell ref="B10:F10"/>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B2:R50"/>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ustomHeight="1">
      <c r="B2" s="665" t="s">
        <v>710</v>
      </c>
      <c r="C2" s="665"/>
      <c r="D2" s="665"/>
      <c r="E2" s="665"/>
      <c r="F2" s="665"/>
      <c r="G2" s="665"/>
      <c r="H2" s="665"/>
      <c r="I2" s="665"/>
      <c r="J2" s="665"/>
      <c r="K2" s="665"/>
      <c r="L2" s="665"/>
      <c r="M2" s="665"/>
      <c r="N2" s="665"/>
      <c r="O2" s="665"/>
      <c r="P2" s="665"/>
      <c r="Q2" s="665"/>
      <c r="R2" s="665"/>
    </row>
    <row r="3" spans="2:18" ht="15.75">
      <c r="B3" s="48" t="s">
        <v>199</v>
      </c>
      <c r="C3" s="49"/>
      <c r="D3" s="49"/>
      <c r="E3" s="49"/>
      <c r="F3" s="49"/>
      <c r="G3" s="49"/>
      <c r="H3" s="49"/>
      <c r="I3" s="49"/>
      <c r="J3" s="49"/>
      <c r="K3" s="49"/>
      <c r="L3" s="49"/>
      <c r="M3" s="49"/>
      <c r="N3" s="49"/>
      <c r="O3" s="49"/>
      <c r="P3" s="49"/>
      <c r="Q3" s="50"/>
      <c r="R3" s="50"/>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262" t="s">
        <v>6</v>
      </c>
      <c r="C5" s="53" t="s">
        <v>6</v>
      </c>
      <c r="D5" s="54">
        <v>-4.5530899580726754</v>
      </c>
      <c r="E5" s="54">
        <v>-5.1013417302160473</v>
      </c>
      <c r="F5" s="54">
        <v>-4.4447707374373406</v>
      </c>
      <c r="G5" s="54">
        <v>-3.4319190155978285</v>
      </c>
      <c r="H5" s="54">
        <v>-2.7676600529649851</v>
      </c>
      <c r="I5" s="54">
        <v>-2.8781319177660643</v>
      </c>
      <c r="J5" s="54">
        <v>-2.7834157924776508</v>
      </c>
      <c r="K5" s="54">
        <v>-2.6447691628721386</v>
      </c>
      <c r="L5" s="54">
        <v>-2.1823486042334759</v>
      </c>
      <c r="M5" s="54">
        <v>-1.7146125926696261</v>
      </c>
      <c r="N5" s="54">
        <v>-1.0559919752313855</v>
      </c>
      <c r="O5" s="54">
        <v>-0.12780375150927342</v>
      </c>
      <c r="P5" s="54">
        <v>0.21839228151265233</v>
      </c>
      <c r="Q5" s="54">
        <v>0.21846288554593346</v>
      </c>
      <c r="R5" s="54">
        <v>0.21937757402491165</v>
      </c>
    </row>
    <row r="6" spans="2:18" ht="13.5" customHeight="1">
      <c r="B6" s="262" t="s">
        <v>7</v>
      </c>
      <c r="C6" s="53" t="s">
        <v>7</v>
      </c>
      <c r="D6" s="54">
        <v>-5.3557287621782654</v>
      </c>
      <c r="E6" s="54">
        <v>-4.4534036551957676</v>
      </c>
      <c r="F6" s="54">
        <v>-2.5771332998203649</v>
      </c>
      <c r="G6" s="54">
        <v>-2.2112423231540266</v>
      </c>
      <c r="H6" s="54">
        <v>-1.3612785271967354</v>
      </c>
      <c r="I6" s="54">
        <v>-2.7168916594057695</v>
      </c>
      <c r="J6" s="54">
        <v>-1.0633881887944376</v>
      </c>
      <c r="K6" s="54">
        <v>-1.5369509327707092</v>
      </c>
      <c r="L6" s="54">
        <v>-0.84162573640361693</v>
      </c>
      <c r="M6" s="54">
        <v>-0.31247531964137187</v>
      </c>
      <c r="N6" s="54">
        <v>-0.16394257757720151</v>
      </c>
      <c r="O6" s="54">
        <v>-0.1868360118563254</v>
      </c>
      <c r="P6" s="54">
        <v>-0.24680009572221243</v>
      </c>
      <c r="Q6" s="54">
        <v>-0.3506081203992622</v>
      </c>
      <c r="R6" s="54">
        <v>-0.53658407939994135</v>
      </c>
    </row>
    <row r="7" spans="2:18" ht="13.5" customHeight="1">
      <c r="B7" s="262" t="s">
        <v>8</v>
      </c>
      <c r="C7" s="53" t="s">
        <v>8</v>
      </c>
      <c r="D7" s="54">
        <v>-5.3798802113647248</v>
      </c>
      <c r="E7" s="54">
        <v>-3.9972610243768831</v>
      </c>
      <c r="F7" s="54">
        <v>-4.1257481397072597</v>
      </c>
      <c r="G7" s="54">
        <v>-4.22658064516129</v>
      </c>
      <c r="H7" s="54">
        <v>-3.1375767508366446</v>
      </c>
      <c r="I7" s="54">
        <v>-3.056299464385642</v>
      </c>
      <c r="J7" s="54">
        <v>-2.4717617362999347</v>
      </c>
      <c r="K7" s="54">
        <v>-2.4895520130103441</v>
      </c>
      <c r="L7" s="54">
        <v>-1.113592334272447</v>
      </c>
      <c r="M7" s="54">
        <v>-1.3067247139701099</v>
      </c>
      <c r="N7" s="54">
        <v>-1.3485478365525407</v>
      </c>
      <c r="O7" s="54">
        <v>-1.2686419018303605</v>
      </c>
      <c r="P7" s="54">
        <v>-1.2545231598517472</v>
      </c>
      <c r="Q7" s="54">
        <v>-1.2885749751032736</v>
      </c>
      <c r="R7" s="54">
        <v>-1.2725828931401428</v>
      </c>
    </row>
    <row r="8" spans="2:18" ht="13.5" customHeight="1">
      <c r="B8" s="262" t="s">
        <v>9</v>
      </c>
      <c r="C8" s="53" t="s">
        <v>9</v>
      </c>
      <c r="D8" s="54">
        <v>-3.891180420642288</v>
      </c>
      <c r="E8" s="54">
        <v>-4.7487260322598113</v>
      </c>
      <c r="F8" s="54">
        <v>-3.3164757071078315</v>
      </c>
      <c r="G8" s="54">
        <v>-2.530601138463294</v>
      </c>
      <c r="H8" s="54">
        <v>-1.49842084266344</v>
      </c>
      <c r="I8" s="54">
        <v>0.17500903183275104</v>
      </c>
      <c r="J8" s="54">
        <v>-0.12967997068540901</v>
      </c>
      <c r="K8" s="54">
        <v>-1.0968771401312498</v>
      </c>
      <c r="L8" s="54">
        <v>-0.97039024993063305</v>
      </c>
      <c r="M8" s="54">
        <v>-0.83612298550677744</v>
      </c>
      <c r="N8" s="54">
        <v>-0.77197067993991808</v>
      </c>
      <c r="O8" s="54">
        <v>-0.70676522067359759</v>
      </c>
      <c r="P8" s="54">
        <v>-0.68191021387652173</v>
      </c>
      <c r="Q8" s="54">
        <v>-0.69770023275458093</v>
      </c>
      <c r="R8" s="54">
        <v>-0.70256022874151836</v>
      </c>
    </row>
    <row r="9" spans="2:18" ht="13.5" customHeight="1">
      <c r="B9" s="262" t="s">
        <v>712</v>
      </c>
      <c r="C9" s="53" t="s">
        <v>88</v>
      </c>
      <c r="D9" s="54">
        <v>-5.4339036602672239</v>
      </c>
      <c r="E9" s="54">
        <v>-4.7234139567659437</v>
      </c>
      <c r="F9" s="54">
        <v>-5.6865408397023938</v>
      </c>
      <c r="G9" s="54">
        <v>-5.5521634504379236</v>
      </c>
      <c r="H9" s="54">
        <v>-3.2788331146709595</v>
      </c>
      <c r="I9" s="54">
        <v>-0.23173917982505965</v>
      </c>
      <c r="J9" s="54">
        <v>-0.18994155210992936</v>
      </c>
      <c r="K9" s="54">
        <v>0.45468340460753209</v>
      </c>
      <c r="L9" s="54">
        <v>1.9112380432781586</v>
      </c>
      <c r="M9" s="54">
        <v>2.0053661211909999</v>
      </c>
      <c r="N9" s="54">
        <v>2.0066961837852118</v>
      </c>
      <c r="O9" s="54">
        <v>1.8468542883363464</v>
      </c>
      <c r="P9" s="54">
        <v>1.8161394898368841</v>
      </c>
      <c r="Q9" s="54">
        <v>1.6038013967898253</v>
      </c>
      <c r="R9" s="54">
        <v>1.6921804339728383</v>
      </c>
    </row>
    <row r="10" spans="2:18" ht="13.5" customHeight="1">
      <c r="B10" s="262" t="s">
        <v>10</v>
      </c>
      <c r="C10" s="53" t="s">
        <v>10</v>
      </c>
      <c r="D10" s="54">
        <v>-5.4500943794907855</v>
      </c>
      <c r="E10" s="54">
        <v>-4.189741534560314</v>
      </c>
      <c r="F10" s="54">
        <v>-2.7244093902579607</v>
      </c>
      <c r="G10" s="54">
        <v>-3.9299373976578802</v>
      </c>
      <c r="H10" s="54">
        <v>-1.2476184248027391</v>
      </c>
      <c r="I10" s="54">
        <v>-1.925523014686161</v>
      </c>
      <c r="J10" s="54">
        <v>-0.63016465311786918</v>
      </c>
      <c r="K10" s="54">
        <v>0.73314981019181935</v>
      </c>
      <c r="L10" s="54">
        <v>1.3038023121473217</v>
      </c>
      <c r="M10" s="54">
        <v>1.1245935417140303</v>
      </c>
      <c r="N10" s="54">
        <v>0.99454162017219949</v>
      </c>
      <c r="O10" s="54">
        <v>0.49999999999998562</v>
      </c>
      <c r="P10" s="54">
        <v>0.50000000000001921</v>
      </c>
      <c r="Q10" s="54">
        <v>0.49999999999989264</v>
      </c>
      <c r="R10" s="54">
        <v>0.49999999999991812</v>
      </c>
    </row>
    <row r="11" spans="2:18" ht="13.5" customHeight="1">
      <c r="B11" s="262" t="s">
        <v>11</v>
      </c>
      <c r="C11" s="53" t="s">
        <v>11</v>
      </c>
      <c r="D11" s="54">
        <v>-2.7981416177402223</v>
      </c>
      <c r="E11" s="54">
        <v>-2.7102156576248837</v>
      </c>
      <c r="F11" s="54">
        <v>-2.0557661840080481</v>
      </c>
      <c r="G11" s="54">
        <v>-3.4904448649658413</v>
      </c>
      <c r="H11" s="54">
        <v>-1.2356472093516169</v>
      </c>
      <c r="I11" s="54">
        <v>1.1444276473690986</v>
      </c>
      <c r="J11" s="54">
        <v>-1.471011178974589</v>
      </c>
      <c r="K11" s="54">
        <v>-0.40876840909948975</v>
      </c>
      <c r="L11" s="54">
        <v>-9.2530603214232288E-2</v>
      </c>
      <c r="M11" s="54">
        <v>-0.81978896397141043</v>
      </c>
      <c r="N11" s="54">
        <v>-0.51221908384274717</v>
      </c>
      <c r="O11" s="54">
        <v>-0.33950061585988622</v>
      </c>
      <c r="P11" s="54">
        <v>-1.0732449182786347E-2</v>
      </c>
      <c r="Q11" s="54">
        <v>0.17708871706836557</v>
      </c>
      <c r="R11" s="54">
        <v>0.40520935853638979</v>
      </c>
    </row>
    <row r="12" spans="2:18" ht="13.5" customHeight="1">
      <c r="B12" s="262" t="s">
        <v>12</v>
      </c>
      <c r="C12" s="53" t="s">
        <v>12</v>
      </c>
      <c r="D12" s="54">
        <v>-2.181797481261007</v>
      </c>
      <c r="E12" s="54">
        <v>0.1872071724555833</v>
      </c>
      <c r="F12" s="54">
        <v>1.157947008650982</v>
      </c>
      <c r="G12" s="54">
        <v>-0.25727525277639945</v>
      </c>
      <c r="H12" s="54">
        <v>-0.17031740755797717</v>
      </c>
      <c r="I12" s="54">
        <v>0.67765784983200628</v>
      </c>
      <c r="J12" s="54">
        <v>6.9966585410958793E-2</v>
      </c>
      <c r="K12" s="54">
        <v>-0.29030665720074772</v>
      </c>
      <c r="L12" s="54">
        <v>-0.13432023074654054</v>
      </c>
      <c r="M12" s="54">
        <v>-0.3504302947719849</v>
      </c>
      <c r="N12" s="54">
        <v>-0.18141979430938393</v>
      </c>
      <c r="O12" s="54">
        <v>-2.4591814778472627E-2</v>
      </c>
      <c r="P12" s="54">
        <v>3.606052659541796E-2</v>
      </c>
      <c r="Q12" s="54">
        <v>-8.3202290917114771E-3</v>
      </c>
      <c r="R12" s="54">
        <v>-4.6921447135305015E-2</v>
      </c>
    </row>
    <row r="13" spans="2:18" ht="13.5" customHeight="1">
      <c r="B13" s="262" t="s">
        <v>13</v>
      </c>
      <c r="C13" s="53" t="s">
        <v>13</v>
      </c>
      <c r="D13" s="54">
        <v>-2.5277717934695545</v>
      </c>
      <c r="E13" s="54">
        <v>-2.6098343132014965</v>
      </c>
      <c r="F13" s="54">
        <v>-1.0443492881052883</v>
      </c>
      <c r="G13" s="54">
        <v>-2.1832596737623442</v>
      </c>
      <c r="H13" s="54">
        <v>-2.6138744356686896</v>
      </c>
      <c r="I13" s="54">
        <v>-3.2106251885883368</v>
      </c>
      <c r="J13" s="54">
        <v>-2.7237075628327707</v>
      </c>
      <c r="K13" s="54">
        <v>-1.7513776051683947</v>
      </c>
      <c r="L13" s="54">
        <v>-1.3869621325404133</v>
      </c>
      <c r="M13" s="54">
        <v>-1.3990160435239194</v>
      </c>
      <c r="N13" s="54">
        <v>-0.86192221560223248</v>
      </c>
      <c r="O13" s="54">
        <v>-0.20318900498417949</v>
      </c>
      <c r="P13" s="54">
        <v>-0.11804820714461824</v>
      </c>
      <c r="Q13" s="54">
        <v>-6.7025978388967511E-2</v>
      </c>
      <c r="R13" s="54">
        <v>-7.9280246221599307E-2</v>
      </c>
    </row>
    <row r="14" spans="2:18" ht="13.5" customHeight="1">
      <c r="B14" s="262" t="s">
        <v>14</v>
      </c>
      <c r="C14" s="53" t="s">
        <v>14</v>
      </c>
      <c r="D14" s="54">
        <v>-7.1622889330005881</v>
      </c>
      <c r="E14" s="54">
        <v>-6.7949107347030067</v>
      </c>
      <c r="F14" s="54">
        <v>-5.0969657414907319</v>
      </c>
      <c r="G14" s="54">
        <v>-4.8131968073662303</v>
      </c>
      <c r="H14" s="54">
        <v>-4.0362017647036579</v>
      </c>
      <c r="I14" s="54">
        <v>-3.9286480919012727</v>
      </c>
      <c r="J14" s="54">
        <v>-3.5861114744356026</v>
      </c>
      <c r="K14" s="54">
        <v>-3.4062301888366995</v>
      </c>
      <c r="L14" s="54">
        <v>-2.5917215776310143</v>
      </c>
      <c r="M14" s="54">
        <v>-2.4256733536705961</v>
      </c>
      <c r="N14" s="54">
        <v>-3.0529581324472477</v>
      </c>
      <c r="O14" s="54">
        <v>-1.9591784789311486</v>
      </c>
      <c r="P14" s="54">
        <v>-1.4874254094842703</v>
      </c>
      <c r="Q14" s="54">
        <v>-0.97314729180079285</v>
      </c>
      <c r="R14" s="54">
        <v>-0.31202048800152771</v>
      </c>
    </row>
    <row r="15" spans="2:18" ht="13.5" customHeight="1">
      <c r="B15" s="262" t="s">
        <v>15</v>
      </c>
      <c r="C15" s="53" t="s">
        <v>15</v>
      </c>
      <c r="D15" s="54">
        <v>-3.2349976425447515</v>
      </c>
      <c r="E15" s="54">
        <v>-4.2209871088269262</v>
      </c>
      <c r="F15" s="54">
        <v>-0.95678327266270091</v>
      </c>
      <c r="G15" s="54">
        <v>-3.368065374547722E-2</v>
      </c>
      <c r="H15" s="54">
        <v>-0.14036316802536231</v>
      </c>
      <c r="I15" s="54">
        <v>0.32515251647928201</v>
      </c>
      <c r="J15" s="54">
        <v>0.63729403840783272</v>
      </c>
      <c r="K15" s="54">
        <v>0.81659006695186143</v>
      </c>
      <c r="L15" s="54">
        <v>1.1213630165320911</v>
      </c>
      <c r="M15" s="54">
        <v>1.4588160511146544</v>
      </c>
      <c r="N15" s="54">
        <v>1.6578788910672655</v>
      </c>
      <c r="O15" s="54">
        <v>1.644048454586581</v>
      </c>
      <c r="P15" s="54">
        <v>1.5227009428651332</v>
      </c>
      <c r="Q15" s="54">
        <v>1.4898129964988778</v>
      </c>
      <c r="R15" s="54">
        <v>1.4130729432869606</v>
      </c>
    </row>
    <row r="16" spans="2:18" ht="13.5" customHeight="1">
      <c r="B16" s="262" t="s">
        <v>16</v>
      </c>
      <c r="C16" s="53" t="s">
        <v>16</v>
      </c>
      <c r="D16" s="54">
        <v>-15.141411334798388</v>
      </c>
      <c r="E16" s="54">
        <v>-11.19713667594268</v>
      </c>
      <c r="F16" s="54">
        <v>-10.278753218148182</v>
      </c>
      <c r="G16" s="54">
        <v>-6.581975272483839</v>
      </c>
      <c r="H16" s="54">
        <v>-3.6268225447540603</v>
      </c>
      <c r="I16" s="54">
        <v>-3.9907979580870503</v>
      </c>
      <c r="J16" s="54">
        <v>-2.8687780752302738</v>
      </c>
      <c r="K16" s="54">
        <v>0.52124294628556989</v>
      </c>
      <c r="L16" s="54">
        <v>3.3183815188172205E-2</v>
      </c>
      <c r="M16" s="54">
        <v>-9.2530328246053603E-2</v>
      </c>
      <c r="N16" s="54">
        <v>3.8257172079290441E-2</v>
      </c>
      <c r="O16" s="54">
        <v>7.5577859313032097E-2</v>
      </c>
      <c r="P16" s="54">
        <v>0.16853888138393142</v>
      </c>
      <c r="Q16" s="54">
        <v>-0.12261629781387146</v>
      </c>
      <c r="R16" s="54">
        <v>-2.3702516504028894</v>
      </c>
    </row>
    <row r="17" spans="2:18" ht="13.5" customHeight="1">
      <c r="B17" s="262" t="s">
        <v>89</v>
      </c>
      <c r="C17" s="53" t="s">
        <v>89</v>
      </c>
      <c r="D17" s="54">
        <v>1.5315303096028954</v>
      </c>
      <c r="E17" s="54">
        <v>4.1362194076010255</v>
      </c>
      <c r="F17" s="54">
        <v>3.7699956036154876</v>
      </c>
      <c r="G17" s="54">
        <v>3.1429697386637088</v>
      </c>
      <c r="H17" s="54">
        <v>1.0075567178946403</v>
      </c>
      <c r="I17" s="54">
        <v>3.5921052062250896</v>
      </c>
      <c r="J17" s="54">
        <v>0.59478012841373562</v>
      </c>
      <c r="K17" s="54">
        <v>4.3876453726063795</v>
      </c>
      <c r="L17" s="54">
        <v>5.0985553311547802</v>
      </c>
      <c r="M17" s="54">
        <v>2.6862876764596915</v>
      </c>
      <c r="N17" s="54">
        <v>1.7267165756689624</v>
      </c>
      <c r="O17" s="54">
        <v>1.7134618859847435</v>
      </c>
      <c r="P17" s="54">
        <v>1.2790204675156034</v>
      </c>
      <c r="Q17" s="54">
        <v>1.2790204675155876</v>
      </c>
      <c r="R17" s="54">
        <v>1.1806315672389038</v>
      </c>
    </row>
    <row r="18" spans="2:18" ht="13.5" customHeight="1">
      <c r="B18" s="262" t="s">
        <v>64</v>
      </c>
      <c r="C18" s="53" t="s">
        <v>64</v>
      </c>
      <c r="D18" s="54">
        <v>-9.6369634901492773</v>
      </c>
      <c r="E18" s="54">
        <v>-9.7204979632575093</v>
      </c>
      <c r="F18" s="54">
        <v>-5.5632597032748645</v>
      </c>
      <c r="G18" s="54">
        <v>-3.7177152114132026</v>
      </c>
      <c r="H18" s="54">
        <v>-1.8318329067707122</v>
      </c>
      <c r="I18" s="54">
        <v>-7.4039393312500687E-2</v>
      </c>
      <c r="J18" s="54">
        <v>-0.81243847874720354</v>
      </c>
      <c r="K18" s="54">
        <v>12.617974381249825</v>
      </c>
      <c r="L18" s="54">
        <v>1.6455902994564608</v>
      </c>
      <c r="M18" s="54">
        <v>1.2339216637674384</v>
      </c>
      <c r="N18" s="54">
        <v>1.13033341453432</v>
      </c>
      <c r="O18" s="54">
        <v>1.2214008832107532</v>
      </c>
      <c r="P18" s="54">
        <v>1.3002894082510996</v>
      </c>
      <c r="Q18" s="54">
        <v>1.1546041317197064</v>
      </c>
      <c r="R18" s="54">
        <v>1.115392247540979</v>
      </c>
    </row>
    <row r="19" spans="2:18" ht="13.5" customHeight="1">
      <c r="B19" s="262" t="s">
        <v>119</v>
      </c>
      <c r="C19" s="53" t="s">
        <v>17</v>
      </c>
      <c r="D19" s="54">
        <v>-13.794974283614989</v>
      </c>
      <c r="E19" s="54">
        <v>-32.055037330134461</v>
      </c>
      <c r="F19" s="54">
        <v>-12.73432363397278</v>
      </c>
      <c r="G19" s="54">
        <v>-8.0445366749141982</v>
      </c>
      <c r="H19" s="54">
        <v>-6.1214898758436798</v>
      </c>
      <c r="I19" s="54">
        <v>-3.6551759647812996</v>
      </c>
      <c r="J19" s="54">
        <v>-1.8991483571090013</v>
      </c>
      <c r="K19" s="54">
        <v>-0.6931502667500109</v>
      </c>
      <c r="L19" s="54">
        <v>-0.44581939076986299</v>
      </c>
      <c r="M19" s="54">
        <v>-0.18377124728108865</v>
      </c>
      <c r="N19" s="54">
        <v>-9.8450215220981352E-2</v>
      </c>
      <c r="O19" s="54">
        <v>0.17472639225867087</v>
      </c>
      <c r="P19" s="54">
        <v>0.56627512336783647</v>
      </c>
      <c r="Q19" s="54">
        <v>0.81212030231223031</v>
      </c>
      <c r="R19" s="54">
        <v>0.9536968980028695</v>
      </c>
    </row>
    <row r="20" spans="2:18" ht="13.5" customHeight="1">
      <c r="B20" s="262" t="s">
        <v>18</v>
      </c>
      <c r="C20" s="53" t="s">
        <v>18</v>
      </c>
      <c r="D20" s="54">
        <v>-5.6628214939582078</v>
      </c>
      <c r="E20" s="54">
        <v>-3.6798401312882265</v>
      </c>
      <c r="F20" s="54">
        <v>-2.9308092420434479</v>
      </c>
      <c r="G20" s="54">
        <v>-4.7914744950364367</v>
      </c>
      <c r="H20" s="54">
        <v>-4.137979961269993</v>
      </c>
      <c r="I20" s="54">
        <v>-3.3473185779022816</v>
      </c>
      <c r="J20" s="54">
        <v>-2.1068673098597874</v>
      </c>
      <c r="K20" s="54">
        <v>-2.1112147060956419</v>
      </c>
      <c r="L20" s="54">
        <v>-2.1646793519687995</v>
      </c>
      <c r="M20" s="54">
        <v>-3.1556983906977552</v>
      </c>
      <c r="N20" s="54">
        <v>-3.293027813400569</v>
      </c>
      <c r="O20" s="54">
        <v>-3.3584878329093937</v>
      </c>
      <c r="P20" s="54">
        <v>-3.3684878329094512</v>
      </c>
      <c r="Q20" s="54">
        <v>-3.3584878329094625</v>
      </c>
      <c r="R20" s="54">
        <v>-3.3584878329094749</v>
      </c>
    </row>
    <row r="21" spans="2:18" ht="13.5" customHeight="1">
      <c r="B21" s="262" t="s">
        <v>19</v>
      </c>
      <c r="C21" s="53" t="s">
        <v>19</v>
      </c>
      <c r="D21" s="54">
        <v>-5.269385165283003</v>
      </c>
      <c r="E21" s="54">
        <v>-4.2455846443222063</v>
      </c>
      <c r="F21" s="54">
        <v>-3.7119051995742192</v>
      </c>
      <c r="G21" s="54">
        <v>-2.9267355332198988</v>
      </c>
      <c r="H21" s="54">
        <v>-2.9498317337654245</v>
      </c>
      <c r="I21" s="54">
        <v>-2.9858899957332099</v>
      </c>
      <c r="J21" s="54">
        <v>-2.5757235618770888</v>
      </c>
      <c r="K21" s="54">
        <v>-2.4770531408150989</v>
      </c>
      <c r="L21" s="54">
        <v>-1.9335302367560696</v>
      </c>
      <c r="M21" s="54">
        <v>-1.561409340972475</v>
      </c>
      <c r="N21" s="54">
        <v>-0.89416611725737716</v>
      </c>
      <c r="O21" s="54">
        <v>-0.25193904602277162</v>
      </c>
      <c r="P21" s="54">
        <v>-2.5262924402524959E-4</v>
      </c>
      <c r="Q21" s="54">
        <v>-2.9608839555685607E-2</v>
      </c>
      <c r="R21" s="54">
        <v>-2.7319553313935714E-2</v>
      </c>
    </row>
    <row r="22" spans="2:18" ht="13.5" customHeight="1">
      <c r="B22" s="262" t="s">
        <v>20</v>
      </c>
      <c r="C22" s="53" t="s">
        <v>20</v>
      </c>
      <c r="D22" s="54">
        <v>-10.192461302428391</v>
      </c>
      <c r="E22" s="54">
        <v>-9.5344315293635162</v>
      </c>
      <c r="F22" s="54">
        <v>-9.4413730005429297</v>
      </c>
      <c r="G22" s="54">
        <v>-8.6131891808018963</v>
      </c>
      <c r="H22" s="54">
        <v>-7.9105187135465229</v>
      </c>
      <c r="I22" s="54">
        <v>-5.6357553892854719</v>
      </c>
      <c r="J22" s="54">
        <v>-3.8025646178083359</v>
      </c>
      <c r="K22" s="54">
        <v>-3.6634898678715175</v>
      </c>
      <c r="L22" s="54">
        <v>-4.2293184141202582</v>
      </c>
      <c r="M22" s="54">
        <v>-3.4494764293798101</v>
      </c>
      <c r="N22" s="54">
        <v>-2.8279846344895456</v>
      </c>
      <c r="O22" s="54">
        <v>-2.231105003578111</v>
      </c>
      <c r="P22" s="54">
        <v>-2.0807026499208106</v>
      </c>
      <c r="Q22" s="54">
        <v>-1.9869825456348806</v>
      </c>
      <c r="R22" s="54">
        <v>-1.9603236084911151</v>
      </c>
    </row>
    <row r="23" spans="2:18" ht="13.5" customHeight="1">
      <c r="B23" s="262" t="s">
        <v>21</v>
      </c>
      <c r="C23" s="53" t="s">
        <v>21</v>
      </c>
      <c r="D23" s="54">
        <v>1.7665244604577652E-2</v>
      </c>
      <c r="E23" s="54">
        <v>1.5332228200564606</v>
      </c>
      <c r="F23" s="54">
        <v>1.6908101270438969</v>
      </c>
      <c r="G23" s="54">
        <v>1.5578312957373757</v>
      </c>
      <c r="H23" s="54">
        <v>0.64987791768751713</v>
      </c>
      <c r="I23" s="54">
        <v>0.41761900474496855</v>
      </c>
      <c r="J23" s="54">
        <v>0.55296130952285816</v>
      </c>
      <c r="K23" s="54">
        <v>1.7498250907769095</v>
      </c>
      <c r="L23" s="54">
        <v>1.9356942969592741</v>
      </c>
      <c r="M23" s="54">
        <v>2.046439133826798</v>
      </c>
      <c r="N23" s="54">
        <v>1.9205291583437694</v>
      </c>
      <c r="O23" s="54">
        <v>1.8244176184765752</v>
      </c>
      <c r="P23" s="54">
        <v>1.8174133622154278</v>
      </c>
      <c r="Q23" s="54">
        <v>1.8499043659979248</v>
      </c>
      <c r="R23" s="54">
        <v>1.8811977378103903</v>
      </c>
    </row>
    <row r="24" spans="2:18" ht="13.5" customHeight="1">
      <c r="B24" s="262" t="s">
        <v>90</v>
      </c>
      <c r="C24" s="53" t="s">
        <v>90</v>
      </c>
      <c r="D24" s="54">
        <v>-7.0049536034348341</v>
      </c>
      <c r="E24" s="54">
        <v>-6.4804855957658196</v>
      </c>
      <c r="F24" s="54">
        <v>-3.1872441601508013</v>
      </c>
      <c r="G24" s="54">
        <v>0.17533006931653994</v>
      </c>
      <c r="H24" s="54">
        <v>-0.55997264889638965</v>
      </c>
      <c r="I24" s="54">
        <v>-1.6821899788654189</v>
      </c>
      <c r="J24" s="54">
        <v>-1.5357514510597305</v>
      </c>
      <c r="K24" s="54">
        <v>-0.40201093703262947</v>
      </c>
      <c r="L24" s="54">
        <v>-2.4759873831436085E-2</v>
      </c>
      <c r="M24" s="54">
        <v>-0.5137219591459663</v>
      </c>
      <c r="N24" s="54">
        <v>-0.86965789254615999</v>
      </c>
      <c r="O24" s="54">
        <v>-0.39774276663239133</v>
      </c>
      <c r="P24" s="54">
        <v>-0.22876895653738788</v>
      </c>
      <c r="Q24" s="54">
        <v>-0.1945714547219097</v>
      </c>
      <c r="R24" s="54">
        <v>-0.16386795091560191</v>
      </c>
    </row>
    <row r="25" spans="2:18" ht="13.5" customHeight="1">
      <c r="B25" s="262" t="s">
        <v>65</v>
      </c>
      <c r="C25" s="53" t="s">
        <v>65</v>
      </c>
      <c r="D25" s="54">
        <v>-9.3286617862766796</v>
      </c>
      <c r="E25" s="54">
        <v>-6.9007387210573494</v>
      </c>
      <c r="F25" s="54">
        <v>-8.9433618638734114</v>
      </c>
      <c r="G25" s="54">
        <v>-3.1468825799181359</v>
      </c>
      <c r="H25" s="54">
        <v>-2.6206031648841401</v>
      </c>
      <c r="I25" s="54">
        <v>-0.66451178893136664</v>
      </c>
      <c r="J25" s="54">
        <v>-0.20733861120536945</v>
      </c>
      <c r="K25" s="54">
        <v>0.26067864374694516</v>
      </c>
      <c r="L25" s="54">
        <v>0.5971599730088154</v>
      </c>
      <c r="M25" s="54">
        <v>0.70641896747816701</v>
      </c>
      <c r="N25" s="54">
        <v>0.84989420295639162</v>
      </c>
      <c r="O25" s="54">
        <v>0.90278523939856059</v>
      </c>
      <c r="P25" s="54">
        <v>0.72945145533583811</v>
      </c>
      <c r="Q25" s="54">
        <v>0.67798051839417584</v>
      </c>
      <c r="R25" s="54">
        <v>0.63972032275450263</v>
      </c>
    </row>
    <row r="26" spans="2:18" ht="13.5" customHeight="1">
      <c r="B26" s="262" t="s">
        <v>22</v>
      </c>
      <c r="C26" s="53" t="s">
        <v>22</v>
      </c>
      <c r="D26" s="54">
        <v>-0.67204846321312184</v>
      </c>
      <c r="E26" s="54">
        <v>-0.65459034591241927</v>
      </c>
      <c r="F26" s="54">
        <v>0.51454200896104674</v>
      </c>
      <c r="G26" s="54">
        <v>0.34775039048243001</v>
      </c>
      <c r="H26" s="54">
        <v>0.97893736263263609</v>
      </c>
      <c r="I26" s="54">
        <v>1.3457911023365319</v>
      </c>
      <c r="J26" s="54">
        <v>1.3847863513614667</v>
      </c>
      <c r="K26" s="54">
        <v>1.6355153410923937</v>
      </c>
      <c r="L26" s="54">
        <v>1.4002071546137278</v>
      </c>
      <c r="M26" s="54">
        <v>0.75721086265995063</v>
      </c>
      <c r="N26" s="54">
        <v>0.2031356367989017</v>
      </c>
      <c r="O26" s="54">
        <v>0.46476052130386336</v>
      </c>
      <c r="P26" s="54">
        <v>0.38550763012496475</v>
      </c>
      <c r="Q26" s="54">
        <v>0.27682924460992503</v>
      </c>
      <c r="R26" s="54">
        <v>0.187094349487818</v>
      </c>
    </row>
    <row r="27" spans="2:18" ht="13.5" customHeight="1">
      <c r="B27" s="262" t="s">
        <v>66</v>
      </c>
      <c r="C27" s="53" t="s">
        <v>66</v>
      </c>
      <c r="D27" s="54">
        <v>-3.2385113078291337</v>
      </c>
      <c r="E27" s="54">
        <v>-2.3926029626152379</v>
      </c>
      <c r="F27" s="54">
        <v>-2.4084739677890368</v>
      </c>
      <c r="G27" s="54">
        <v>-3.4906629998654535</v>
      </c>
      <c r="H27" s="54">
        <v>-2.4311464137646328</v>
      </c>
      <c r="I27" s="54">
        <v>-1.7612818441295137</v>
      </c>
      <c r="J27" s="54">
        <v>-1.0927646894105323</v>
      </c>
      <c r="K27" s="54">
        <v>1.1077625306437631</v>
      </c>
      <c r="L27" s="54">
        <v>1.8762046162243946</v>
      </c>
      <c r="M27" s="54">
        <v>1.5683690105013333</v>
      </c>
      <c r="N27" s="54">
        <v>1.106824780331672</v>
      </c>
      <c r="O27" s="54">
        <v>0.72864583137437344</v>
      </c>
      <c r="P27" s="54">
        <v>0.56042738365584599</v>
      </c>
      <c r="Q27" s="54">
        <v>0.46876578565485261</v>
      </c>
      <c r="R27" s="54">
        <v>0.46599063779910482</v>
      </c>
    </row>
    <row r="28" spans="2:18" ht="13.5" customHeight="1">
      <c r="B28" s="262" t="s">
        <v>23</v>
      </c>
      <c r="C28" s="53" t="s">
        <v>23</v>
      </c>
      <c r="D28" s="54">
        <v>-5.4239239563429091</v>
      </c>
      <c r="E28" s="54">
        <v>-4.971861183952166</v>
      </c>
      <c r="F28" s="54">
        <v>-4.2887939414772083</v>
      </c>
      <c r="G28" s="54">
        <v>-3.8831831906305991</v>
      </c>
      <c r="H28" s="54">
        <v>-2.3695055365929885</v>
      </c>
      <c r="I28" s="54">
        <v>-2.2547088421255852</v>
      </c>
      <c r="J28" s="54">
        <v>-2.0486877738902369</v>
      </c>
      <c r="K28" s="54">
        <v>0.37084820632741616</v>
      </c>
      <c r="L28" s="54">
        <v>0.54099928215759152</v>
      </c>
      <c r="M28" s="54">
        <v>0.55045794727528596</v>
      </c>
      <c r="N28" s="54">
        <v>0.68373975077747584</v>
      </c>
      <c r="O28" s="54">
        <v>0.78849541186045369</v>
      </c>
      <c r="P28" s="54">
        <v>0.89362760959785337</v>
      </c>
      <c r="Q28" s="54">
        <v>0.99280812107115957</v>
      </c>
      <c r="R28" s="54">
        <v>1.0338002529077235</v>
      </c>
    </row>
    <row r="29" spans="2:18" ht="13.5" customHeight="1">
      <c r="B29" s="262" t="s">
        <v>24</v>
      </c>
      <c r="C29" s="53" t="s">
        <v>24</v>
      </c>
      <c r="D29" s="54">
        <v>-1.2226314446013034</v>
      </c>
      <c r="E29" s="54">
        <v>-4.8201353142357917</v>
      </c>
      <c r="F29" s="54">
        <v>-4.5148752035753512</v>
      </c>
      <c r="G29" s="54">
        <v>-1.7122589965365882</v>
      </c>
      <c r="H29" s="54">
        <v>-0.75479315595694163</v>
      </c>
      <c r="I29" s="54">
        <v>-8.7309374532271208E-2</v>
      </c>
      <c r="J29" s="54">
        <v>0.56927281274151276</v>
      </c>
      <c r="K29" s="54">
        <v>1.307607281695754</v>
      </c>
      <c r="L29" s="54">
        <v>1.6327003647709073</v>
      </c>
      <c r="M29" s="54">
        <v>1.0884420472505147</v>
      </c>
      <c r="N29" s="54">
        <v>1.1471074014842022</v>
      </c>
      <c r="O29" s="54">
        <v>2.0066698465917341</v>
      </c>
      <c r="P29" s="54">
        <v>2.5193595631548762</v>
      </c>
      <c r="Q29" s="54">
        <v>2.646124393461939</v>
      </c>
      <c r="R29" s="54">
        <v>2.6492123150533935</v>
      </c>
    </row>
    <row r="30" spans="2:18" ht="13.5" customHeight="1">
      <c r="B30" s="262" t="s">
        <v>25</v>
      </c>
      <c r="C30" s="53" t="s">
        <v>25</v>
      </c>
      <c r="D30" s="54">
        <v>10.318822243190393</v>
      </c>
      <c r="E30" s="54">
        <v>10.893347403111878</v>
      </c>
      <c r="F30" s="54">
        <v>13.173905858669968</v>
      </c>
      <c r="G30" s="54">
        <v>13.529821194788324</v>
      </c>
      <c r="H30" s="54">
        <v>10.523150169105557</v>
      </c>
      <c r="I30" s="54">
        <v>8.5313642443707902</v>
      </c>
      <c r="J30" s="54">
        <v>5.8846798000642071</v>
      </c>
      <c r="K30" s="54">
        <v>3.9036388704527698</v>
      </c>
      <c r="L30" s="54">
        <v>4.8586171099917514</v>
      </c>
      <c r="M30" s="54">
        <v>3.6795908830215591</v>
      </c>
      <c r="N30" s="54">
        <v>3.7756885017695954</v>
      </c>
      <c r="O30" s="54">
        <v>3.992239259545987</v>
      </c>
      <c r="P30" s="54">
        <v>3.9876888884345361</v>
      </c>
      <c r="Q30" s="54">
        <v>3.9929700213277179</v>
      </c>
      <c r="R30" s="54">
        <v>4.1251319070901671</v>
      </c>
    </row>
    <row r="31" spans="2:18" ht="13.5" customHeight="1">
      <c r="B31" s="262" t="s">
        <v>26</v>
      </c>
      <c r="C31" s="53" t="s">
        <v>26</v>
      </c>
      <c r="D31" s="54">
        <v>-9.8055193467249318</v>
      </c>
      <c r="E31" s="54">
        <v>-11.171146842350096</v>
      </c>
      <c r="F31" s="54">
        <v>-7.3828452060976408</v>
      </c>
      <c r="G31" s="54">
        <v>-5.6586657798786213</v>
      </c>
      <c r="H31" s="54">
        <v>-4.8424243242909908</v>
      </c>
      <c r="I31" s="54">
        <v>-7.1656595163714156</v>
      </c>
      <c r="J31" s="54">
        <v>-4.4034311945279745</v>
      </c>
      <c r="K31" s="54">
        <v>-1.9759027246164296</v>
      </c>
      <c r="L31" s="54">
        <v>-1.17890231559424</v>
      </c>
      <c r="M31" s="54">
        <v>-1.0112456070430131</v>
      </c>
      <c r="N31" s="54">
        <v>-0.89972656784746841</v>
      </c>
      <c r="O31" s="54">
        <v>-0.81541805809167789</v>
      </c>
      <c r="P31" s="54">
        <v>-0.65589779560296602</v>
      </c>
      <c r="Q31" s="54">
        <v>-0.62756479405866317</v>
      </c>
      <c r="R31" s="54">
        <v>-0.63302159742385933</v>
      </c>
    </row>
    <row r="32" spans="2:18" ht="13.5" customHeight="1">
      <c r="B32" s="262" t="s">
        <v>91</v>
      </c>
      <c r="C32" s="53" t="s">
        <v>91</v>
      </c>
      <c r="D32" s="54">
        <v>4.7585485434203746E-2</v>
      </c>
      <c r="E32" s="54">
        <v>6.0319690869675897</v>
      </c>
      <c r="F32" s="54">
        <v>8.6305063505658008</v>
      </c>
      <c r="G32" s="54">
        <v>7.814014245151105</v>
      </c>
      <c r="H32" s="54">
        <v>6.5703460524051476</v>
      </c>
      <c r="I32" s="54">
        <v>5.3908916394962461</v>
      </c>
      <c r="J32" s="54">
        <v>3.5876745618548647</v>
      </c>
      <c r="K32" s="54">
        <v>3.2572175115910653</v>
      </c>
      <c r="L32" s="54">
        <v>5.9694887258109102</v>
      </c>
      <c r="M32" s="54">
        <v>2.2862953945441933</v>
      </c>
      <c r="N32" s="54">
        <v>1.9202616985670797</v>
      </c>
      <c r="O32" s="54">
        <v>1.6562277184477221</v>
      </c>
      <c r="P32" s="54">
        <v>1.9563918774200137</v>
      </c>
      <c r="Q32" s="54">
        <v>2.0310831203658593</v>
      </c>
      <c r="R32" s="54">
        <v>1.9367327733016237</v>
      </c>
    </row>
    <row r="33" spans="2:18" ht="13.5" customHeight="1">
      <c r="B33" s="262" t="s">
        <v>27</v>
      </c>
      <c r="C33" s="53" t="s">
        <v>27</v>
      </c>
      <c r="D33" s="54">
        <v>-7.8042266060634455</v>
      </c>
      <c r="E33" s="54">
        <v>-7.4849209496694158</v>
      </c>
      <c r="F33" s="54">
        <v>-4.2769641158080738</v>
      </c>
      <c r="G33" s="54">
        <v>-4.3449017655246784</v>
      </c>
      <c r="H33" s="54">
        <v>-2.7199749763380785</v>
      </c>
      <c r="I33" s="54">
        <v>-2.7022693490029295</v>
      </c>
      <c r="J33" s="54">
        <v>-2.7372605087177613</v>
      </c>
      <c r="K33" s="54">
        <v>-2.1858468909072761</v>
      </c>
      <c r="L33" s="54">
        <v>-1.6488868406022303</v>
      </c>
      <c r="M33" s="54">
        <v>-0.92035208094264964</v>
      </c>
      <c r="N33" s="54">
        <v>-0.37495058886916122</v>
      </c>
      <c r="O33" s="54">
        <v>-0.1823851557344022</v>
      </c>
      <c r="P33" s="54">
        <v>-0.16110380559753712</v>
      </c>
      <c r="Q33" s="54">
        <v>-0.10770715783560021</v>
      </c>
      <c r="R33" s="54">
        <v>-0.10770715783558105</v>
      </c>
    </row>
    <row r="34" spans="2:18" ht="13.5" customHeight="1">
      <c r="B34" s="262" t="s">
        <v>28</v>
      </c>
      <c r="C34" s="53" t="s">
        <v>28</v>
      </c>
      <c r="D34" s="54">
        <v>-5.420059696401613</v>
      </c>
      <c r="E34" s="54">
        <v>-5.2373718750068958</v>
      </c>
      <c r="F34" s="54">
        <v>-5.4993559950737634</v>
      </c>
      <c r="G34" s="54">
        <v>-3.1353361837061082</v>
      </c>
      <c r="H34" s="54">
        <v>-13.764319081425638</v>
      </c>
      <c r="I34" s="54">
        <v>-5.7682218275125026</v>
      </c>
      <c r="J34" s="54">
        <v>-3.3178180004351541</v>
      </c>
      <c r="K34" s="54">
        <v>-1.7335480888760251</v>
      </c>
      <c r="L34" s="54">
        <v>-0.79253816655075282</v>
      </c>
      <c r="M34" s="54">
        <v>1.0863554167676939E-2</v>
      </c>
      <c r="N34" s="54">
        <v>-0.29586190798897199</v>
      </c>
      <c r="O34" s="54">
        <v>-0.41550074437194723</v>
      </c>
      <c r="P34" s="54">
        <v>-0.62785496687045128</v>
      </c>
      <c r="Q34" s="54">
        <v>-0.74011857574538642</v>
      </c>
      <c r="R34" s="54">
        <v>-0.83577647846949121</v>
      </c>
    </row>
    <row r="35" spans="2:18" ht="13.5" customHeight="1">
      <c r="B35" s="262" t="s">
        <v>120</v>
      </c>
      <c r="C35" s="53" t="s">
        <v>29</v>
      </c>
      <c r="D35" s="54">
        <v>-10.953503630964958</v>
      </c>
      <c r="E35" s="54">
        <v>-9.3811376262217436</v>
      </c>
      <c r="F35" s="54">
        <v>-9.642122137532942</v>
      </c>
      <c r="G35" s="54">
        <v>-10.467919774190602</v>
      </c>
      <c r="H35" s="54">
        <v>-6.989128325922084</v>
      </c>
      <c r="I35" s="54">
        <v>-5.9684723747856081</v>
      </c>
      <c r="J35" s="54">
        <v>-5.278157922514672</v>
      </c>
      <c r="K35" s="54">
        <v>-4.506035643465216</v>
      </c>
      <c r="L35" s="54">
        <v>-3.1113166039441866</v>
      </c>
      <c r="M35" s="54">
        <v>-2.5097133830019418</v>
      </c>
      <c r="N35" s="54">
        <v>-2.0828777270003669</v>
      </c>
      <c r="O35" s="54">
        <v>-2.0857813703554049</v>
      </c>
      <c r="P35" s="54">
        <v>-2.1074198321065167</v>
      </c>
      <c r="Q35" s="54">
        <v>-2.1443935137268495</v>
      </c>
      <c r="R35" s="54">
        <v>-2.2438488189102683</v>
      </c>
    </row>
    <row r="36" spans="2:18" ht="13.5" customHeight="1">
      <c r="B36" s="262" t="s">
        <v>30</v>
      </c>
      <c r="C36" s="53" t="s">
        <v>30</v>
      </c>
      <c r="D36" s="54">
        <v>-0.71682942026310403</v>
      </c>
      <c r="E36" s="54">
        <v>-3.230119142248538E-2</v>
      </c>
      <c r="F36" s="54">
        <v>-0.20718830753461503</v>
      </c>
      <c r="G36" s="54">
        <v>-0.98189861050803295</v>
      </c>
      <c r="H36" s="54">
        <v>-1.3649666344731397</v>
      </c>
      <c r="I36" s="54">
        <v>-1.5605663425488463</v>
      </c>
      <c r="J36" s="54">
        <v>0.15793383588976775</v>
      </c>
      <c r="K36" s="54">
        <v>1.1993728662491525</v>
      </c>
      <c r="L36" s="54">
        <v>1.1860602267492435</v>
      </c>
      <c r="M36" s="54">
        <v>1.1355645253009001</v>
      </c>
      <c r="N36" s="54">
        <v>0.7127412263304902</v>
      </c>
      <c r="O36" s="54">
        <v>0.60701871205069147</v>
      </c>
      <c r="P36" s="54">
        <v>0.46620932884229149</v>
      </c>
      <c r="Q36" s="54">
        <v>0.388291801468863</v>
      </c>
      <c r="R36" s="54">
        <v>0.32407619654344449</v>
      </c>
    </row>
    <row r="37" spans="2:18" ht="13.5" customHeight="1">
      <c r="B37" s="262" t="s">
        <v>31</v>
      </c>
      <c r="C37" s="53" t="s">
        <v>31</v>
      </c>
      <c r="D37" s="54">
        <v>0.50312932518182774</v>
      </c>
      <c r="E37" s="54">
        <v>0.35607715139994206</v>
      </c>
      <c r="F37" s="54">
        <v>0.73497396913521629</v>
      </c>
      <c r="G37" s="54">
        <v>0.38230046928688138</v>
      </c>
      <c r="H37" s="54">
        <v>-0.42912288371775587</v>
      </c>
      <c r="I37" s="54">
        <v>-0.21426784111509947</v>
      </c>
      <c r="J37" s="54">
        <v>0.64773350480980241</v>
      </c>
      <c r="K37" s="54">
        <v>5.9985477156597036E-2</v>
      </c>
      <c r="L37" s="54">
        <v>3.5163895034568758E-2</v>
      </c>
      <c r="M37" s="54">
        <v>0.44257813643961202</v>
      </c>
      <c r="N37" s="54">
        <v>0.41234062352387857</v>
      </c>
      <c r="O37" s="54">
        <v>0.34300257156031905</v>
      </c>
      <c r="P37" s="54">
        <v>0.29350559744558719</v>
      </c>
      <c r="Q37" s="54">
        <v>0.29399595745304963</v>
      </c>
      <c r="R37" s="54">
        <v>0.31234062352385566</v>
      </c>
    </row>
    <row r="38" spans="2:18" ht="13.5" customHeight="1">
      <c r="B38" s="262" t="s">
        <v>32</v>
      </c>
      <c r="C38" s="53" t="s">
        <v>32</v>
      </c>
      <c r="D38" s="54">
        <v>-10.123070002928992</v>
      </c>
      <c r="E38" s="54">
        <v>-9.4174419907372542</v>
      </c>
      <c r="F38" s="54">
        <v>-7.4717655966562742</v>
      </c>
      <c r="G38" s="54">
        <v>-7.6238484475366795</v>
      </c>
      <c r="H38" s="54">
        <v>-5.3960676817946833</v>
      </c>
      <c r="I38" s="54">
        <v>-5.4425490266523395</v>
      </c>
      <c r="J38" s="54">
        <v>-4.2605720118788373</v>
      </c>
      <c r="K38" s="54">
        <v>-2.9631067110610596</v>
      </c>
      <c r="L38" s="54">
        <v>-2.3247591087330521</v>
      </c>
      <c r="M38" s="54">
        <v>-1.8108826481096063</v>
      </c>
      <c r="N38" s="54">
        <v>-1.5316196622869576</v>
      </c>
      <c r="O38" s="54">
        <v>-1.292921740729029</v>
      </c>
      <c r="P38" s="54">
        <v>-1.142646137820543</v>
      </c>
      <c r="Q38" s="54">
        <v>-0.74748097156329874</v>
      </c>
      <c r="R38" s="54">
        <v>-0.61392261453879315</v>
      </c>
    </row>
    <row r="39" spans="2:18" ht="13.5" customHeight="1">
      <c r="B39" s="262" t="s">
        <v>713</v>
      </c>
      <c r="C39" s="53" t="s">
        <v>33</v>
      </c>
      <c r="D39" s="54">
        <v>-13.149638750999134</v>
      </c>
      <c r="E39" s="54">
        <v>-10.924978615915105</v>
      </c>
      <c r="F39" s="54">
        <v>-9.5889237768580529</v>
      </c>
      <c r="G39" s="54">
        <v>-7.8831092059856704</v>
      </c>
      <c r="H39" s="54">
        <v>-4.4242458736482648</v>
      </c>
      <c r="I39" s="54">
        <v>-4.0474247744956271</v>
      </c>
      <c r="J39" s="54">
        <v>-3.5275237711567433</v>
      </c>
      <c r="K39" s="54">
        <v>-4.1914902185030964</v>
      </c>
      <c r="L39" s="54">
        <v>-4.5754334583726655</v>
      </c>
      <c r="M39" s="54">
        <v>-5.2827813053533772</v>
      </c>
      <c r="N39" s="54">
        <v>-5.8976932257021115</v>
      </c>
      <c r="O39" s="54">
        <v>-5.5483102605234746</v>
      </c>
      <c r="P39" s="54">
        <v>-5.4913040758003282</v>
      </c>
      <c r="Q39" s="54">
        <v>-5.4367088657119664</v>
      </c>
      <c r="R39" s="54">
        <v>-4.9654754780040244</v>
      </c>
    </row>
    <row r="40" spans="2:18" ht="6" customHeight="1">
      <c r="B40" s="55"/>
      <c r="C40" s="55"/>
      <c r="D40" s="54"/>
      <c r="E40" s="54"/>
      <c r="F40" s="54"/>
      <c r="G40" s="54"/>
      <c r="H40" s="54"/>
      <c r="I40" s="54"/>
      <c r="J40" s="54"/>
      <c r="K40" s="54"/>
      <c r="L40" s="54"/>
      <c r="M40" s="54"/>
      <c r="N40" s="54"/>
      <c r="O40" s="54"/>
      <c r="P40" s="54"/>
      <c r="Q40" s="54"/>
      <c r="R40" s="54"/>
    </row>
    <row r="41" spans="2:18">
      <c r="B41" s="56" t="s">
        <v>87</v>
      </c>
      <c r="C41" s="57" t="s">
        <v>200</v>
      </c>
      <c r="D41" s="58">
        <v>-8.7306609939782334</v>
      </c>
      <c r="E41" s="58">
        <v>-7.6807675979343486</v>
      </c>
      <c r="F41" s="58">
        <v>-6.2806487231833801</v>
      </c>
      <c r="G41" s="58">
        <v>-5.452973269536602</v>
      </c>
      <c r="H41" s="58">
        <v>-3.6639425908581842</v>
      </c>
      <c r="I41" s="58">
        <v>-3.1330987044313483</v>
      </c>
      <c r="J41" s="58">
        <v>-2.6243375145371481</v>
      </c>
      <c r="K41" s="58">
        <v>-2.6434340908923097</v>
      </c>
      <c r="L41" s="58">
        <v>-2.5810374337816095</v>
      </c>
      <c r="M41" s="58">
        <v>-2.6593641869495372</v>
      </c>
      <c r="N41" s="58">
        <v>-2.7896639208142822</v>
      </c>
      <c r="O41" s="58">
        <v>-2.445506720890946</v>
      </c>
      <c r="P41" s="58">
        <v>-2.3456089750003333</v>
      </c>
      <c r="Q41" s="58">
        <v>-2.2503820053835937</v>
      </c>
      <c r="R41" s="58">
        <v>-2.0231572327202771</v>
      </c>
    </row>
    <row r="42" spans="2:18">
      <c r="B42" s="59" t="s">
        <v>44</v>
      </c>
      <c r="C42" s="57" t="s">
        <v>44</v>
      </c>
      <c r="D42" s="58">
        <v>-6.2620433887345213</v>
      </c>
      <c r="E42" s="58">
        <v>-6.1769828983428061</v>
      </c>
      <c r="F42" s="58">
        <v>-4.234239872285837</v>
      </c>
      <c r="G42" s="58">
        <v>-3.6399501621658974</v>
      </c>
      <c r="H42" s="58">
        <v>-3.0408904723402119</v>
      </c>
      <c r="I42" s="58">
        <v>-2.5600561301530722</v>
      </c>
      <c r="J42" s="58">
        <v>-2.0806708403455745</v>
      </c>
      <c r="K42" s="58">
        <v>-1.5417578966697743</v>
      </c>
      <c r="L42" s="58">
        <v>-0.92940787347342946</v>
      </c>
      <c r="M42" s="58">
        <v>-0.64897212431263029</v>
      </c>
      <c r="N42" s="58">
        <v>-0.54084104112773801</v>
      </c>
      <c r="O42" s="58">
        <v>-0.18897453350453641</v>
      </c>
      <c r="P42" s="58">
        <v>-7.0785125990858622E-2</v>
      </c>
      <c r="Q42" s="58">
        <v>2.2015011502255124E-2</v>
      </c>
      <c r="R42" s="58">
        <v>9.0183205765552277E-2</v>
      </c>
    </row>
    <row r="43" spans="2:18">
      <c r="B43" s="59" t="s">
        <v>121</v>
      </c>
      <c r="C43" s="59" t="s">
        <v>206</v>
      </c>
      <c r="D43" s="58">
        <v>-9.9095608600866818</v>
      </c>
      <c r="E43" s="58">
        <v>-8.808138471936994</v>
      </c>
      <c r="F43" s="58">
        <v>-7.4053072756020342</v>
      </c>
      <c r="G43" s="58">
        <v>-6.3958245946644858</v>
      </c>
      <c r="H43" s="58">
        <v>-4.2800393258006109</v>
      </c>
      <c r="I43" s="58">
        <v>-3.6214138212821774</v>
      </c>
      <c r="J43" s="58">
        <v>-3.0177060199976276</v>
      </c>
      <c r="K43" s="58">
        <v>-3.2587168161652671</v>
      </c>
      <c r="L43" s="58">
        <v>-3.3566130534064511</v>
      </c>
      <c r="M43" s="58">
        <v>-3.4526323581422464</v>
      </c>
      <c r="N43" s="58">
        <v>-3.6576497564454091</v>
      </c>
      <c r="O43" s="58">
        <v>-3.2601764744590027</v>
      </c>
      <c r="P43" s="58">
        <v>-3.1589929276594924</v>
      </c>
      <c r="Q43" s="58">
        <v>-3.0471487123927474</v>
      </c>
      <c r="R43" s="58">
        <v>-2.7415869634805561</v>
      </c>
    </row>
    <row r="44" spans="2:18">
      <c r="B44" s="59" t="s">
        <v>122</v>
      </c>
      <c r="C44" s="60" t="s">
        <v>207</v>
      </c>
      <c r="D44" s="58">
        <v>-9.4844767218154526</v>
      </c>
      <c r="E44" s="58">
        <v>-8.3559007094806415</v>
      </c>
      <c r="F44" s="58">
        <v>-6.9965268594840584</v>
      </c>
      <c r="G44" s="58">
        <v>-6.0170738617182709</v>
      </c>
      <c r="H44" s="58">
        <v>-4.0500098984077502</v>
      </c>
      <c r="I44" s="58">
        <v>-3.4469550332453331</v>
      </c>
      <c r="J44" s="58">
        <v>-2.8773025077439129</v>
      </c>
      <c r="K44" s="58">
        <v>-3.0536590214363968</v>
      </c>
      <c r="L44" s="58">
        <v>-3.1105512160709834</v>
      </c>
      <c r="M44" s="58">
        <v>-3.1743319386542725</v>
      </c>
      <c r="N44" s="58">
        <v>-3.344454728347479</v>
      </c>
      <c r="O44" s="58">
        <v>-2.9446270001622881</v>
      </c>
      <c r="P44" s="58">
        <v>-2.8349592892262234</v>
      </c>
      <c r="Q44" s="61">
        <v>-2.7257283493517601</v>
      </c>
      <c r="R44" s="61">
        <v>-2.4381577521140825</v>
      </c>
    </row>
    <row r="45" spans="2:18" ht="12" customHeight="1">
      <c r="B45" s="666" t="s">
        <v>123</v>
      </c>
      <c r="C45" s="666"/>
      <c r="D45" s="666"/>
      <c r="E45" s="666"/>
      <c r="F45" s="666"/>
      <c r="G45" s="666"/>
      <c r="H45" s="666"/>
      <c r="I45" s="666"/>
      <c r="J45" s="666"/>
      <c r="K45" s="666"/>
      <c r="L45" s="666"/>
      <c r="M45" s="666"/>
      <c r="N45" s="666"/>
      <c r="O45" s="666"/>
      <c r="P45" s="666"/>
      <c r="Q45" s="666"/>
      <c r="R45" s="666"/>
    </row>
    <row r="46" spans="2:18" ht="12" customHeight="1">
      <c r="B46" s="668" t="s">
        <v>208</v>
      </c>
      <c r="C46" s="668"/>
      <c r="D46" s="668"/>
      <c r="E46" s="668"/>
      <c r="F46" s="668"/>
      <c r="G46" s="668"/>
      <c r="H46" s="668"/>
      <c r="I46" s="668"/>
      <c r="J46" s="668"/>
      <c r="K46" s="668"/>
      <c r="L46" s="668"/>
      <c r="M46" s="668"/>
      <c r="N46" s="668"/>
      <c r="O46" s="668"/>
      <c r="P46" s="668"/>
      <c r="Q46" s="62"/>
      <c r="R46" s="62"/>
    </row>
    <row r="47" spans="2:18" ht="13.5" customHeight="1">
      <c r="B47" s="667" t="s">
        <v>209</v>
      </c>
      <c r="C47" s="667"/>
      <c r="D47" s="667"/>
      <c r="E47" s="667"/>
      <c r="F47" s="667"/>
      <c r="G47" s="667"/>
      <c r="H47" s="667"/>
      <c r="I47" s="667"/>
      <c r="J47" s="667"/>
      <c r="K47" s="667"/>
      <c r="L47" s="667"/>
      <c r="M47" s="667"/>
      <c r="N47" s="667"/>
      <c r="O47" s="667"/>
      <c r="P47" s="667"/>
      <c r="Q47" s="667"/>
      <c r="R47" s="667"/>
    </row>
    <row r="48" spans="2:18" ht="13.5" customHeight="1">
      <c r="B48" s="667" t="s">
        <v>276</v>
      </c>
      <c r="C48" s="667"/>
      <c r="D48" s="667"/>
      <c r="E48" s="667"/>
      <c r="F48" s="667"/>
      <c r="G48" s="667"/>
      <c r="H48" s="667"/>
      <c r="I48" s="667"/>
      <c r="J48" s="667"/>
      <c r="K48" s="667"/>
      <c r="L48" s="667"/>
      <c r="M48" s="667"/>
      <c r="N48" s="667"/>
      <c r="O48" s="667"/>
      <c r="P48" s="667"/>
      <c r="Q48" s="667"/>
      <c r="R48" s="667"/>
    </row>
    <row r="49" spans="2:18">
      <c r="B49" s="667"/>
      <c r="C49" s="667"/>
      <c r="D49" s="667"/>
      <c r="E49" s="667"/>
      <c r="F49" s="667"/>
      <c r="G49" s="667"/>
      <c r="H49" s="667"/>
      <c r="I49" s="667"/>
      <c r="J49" s="667"/>
      <c r="K49" s="667"/>
      <c r="L49" s="667"/>
      <c r="M49" s="667"/>
      <c r="N49" s="667"/>
      <c r="O49" s="667"/>
      <c r="P49" s="667"/>
      <c r="Q49" s="667"/>
      <c r="R49" s="667"/>
    </row>
    <row r="50" spans="2:18">
      <c r="B50" s="667"/>
      <c r="C50" s="667"/>
      <c r="D50" s="667"/>
      <c r="E50" s="667"/>
      <c r="F50" s="667"/>
      <c r="G50" s="667"/>
      <c r="H50" s="667"/>
      <c r="I50" s="667"/>
      <c r="J50" s="667"/>
      <c r="K50" s="667"/>
      <c r="L50" s="667"/>
      <c r="M50" s="667"/>
      <c r="N50" s="667"/>
      <c r="O50" s="667"/>
      <c r="P50" s="667"/>
      <c r="Q50" s="667"/>
      <c r="R50" s="667"/>
    </row>
  </sheetData>
  <mergeCells count="5">
    <mergeCell ref="B2:R2"/>
    <mergeCell ref="B45:R45"/>
    <mergeCell ref="B47:R47"/>
    <mergeCell ref="B48:R50"/>
    <mergeCell ref="B46:P46"/>
  </mergeCells>
  <conditionalFormatting sqref="C5:R39">
    <cfRule type="expression" dxfId="46" priority="3">
      <formula>MOD(ROW(),2)=0</formula>
    </cfRule>
  </conditionalFormatting>
  <conditionalFormatting sqref="B5:B39">
    <cfRule type="expression" dxfId="45" priority="1">
      <formula>MOD(ROW(),2)=0</formula>
    </cfRule>
  </conditionalFormatting>
  <pageMargins left="0.7" right="0.7" top="0.75" bottom="0.75" header="0.3" footer="0.3"/>
  <pageSetup scale="6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B2:R50"/>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ustomHeight="1">
      <c r="B2" s="665" t="s">
        <v>709</v>
      </c>
      <c r="C2" s="665"/>
      <c r="D2" s="665"/>
      <c r="E2" s="665"/>
      <c r="F2" s="665"/>
      <c r="G2" s="665"/>
      <c r="H2" s="665"/>
      <c r="I2" s="665"/>
      <c r="J2" s="665"/>
      <c r="K2" s="665"/>
      <c r="L2" s="665"/>
      <c r="M2" s="665"/>
      <c r="N2" s="665"/>
      <c r="O2" s="665"/>
      <c r="P2" s="665"/>
      <c r="Q2" s="665"/>
      <c r="R2" s="665"/>
    </row>
    <row r="3" spans="2:18" ht="15.75">
      <c r="B3" s="48" t="s">
        <v>199</v>
      </c>
      <c r="C3" s="49"/>
      <c r="D3" s="49"/>
      <c r="E3" s="49"/>
      <c r="F3" s="49"/>
      <c r="G3" s="49"/>
      <c r="H3" s="49"/>
      <c r="I3" s="49"/>
      <c r="J3" s="49"/>
      <c r="K3" s="49"/>
      <c r="L3" s="49"/>
      <c r="M3" s="49"/>
      <c r="N3" s="49"/>
      <c r="O3" s="49"/>
      <c r="P3" s="49"/>
      <c r="Q3" s="64"/>
      <c r="R3" s="64"/>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262" t="s">
        <v>6</v>
      </c>
      <c r="C5" s="53" t="s">
        <v>6</v>
      </c>
      <c r="D5" s="54">
        <v>-4.4584678276821901</v>
      </c>
      <c r="E5" s="54">
        <v>-4.8115521404177004</v>
      </c>
      <c r="F5" s="54">
        <v>-3.9464644257167438</v>
      </c>
      <c r="G5" s="54">
        <v>-2.7350749475994949</v>
      </c>
      <c r="H5" s="54">
        <v>-1.9781048246692885</v>
      </c>
      <c r="I5" s="54">
        <v>-1.9969388109632014</v>
      </c>
      <c r="J5" s="54">
        <v>-1.8298299642592257</v>
      </c>
      <c r="K5" s="54">
        <v>-1.7174436708765142</v>
      </c>
      <c r="L5" s="54">
        <v>-1.3152043582049402</v>
      </c>
      <c r="M5" s="54">
        <v>-0.8575674273517202</v>
      </c>
      <c r="N5" s="54">
        <v>-0.15913980539284761</v>
      </c>
      <c r="O5" s="54">
        <v>0.73643488191474793</v>
      </c>
      <c r="P5" s="54">
        <v>1.0213841613137464</v>
      </c>
      <c r="Q5" s="54">
        <v>1.0217143645646938</v>
      </c>
      <c r="R5" s="54">
        <v>1.0222212362806169</v>
      </c>
    </row>
    <row r="6" spans="2:18" ht="13.5" customHeight="1">
      <c r="B6" s="262" t="s">
        <v>7</v>
      </c>
      <c r="C6" s="53" t="s">
        <v>7</v>
      </c>
      <c r="D6" s="54">
        <v>-3.1602821653227164</v>
      </c>
      <c r="E6" s="54">
        <v>-2.2883466724524717</v>
      </c>
      <c r="F6" s="54">
        <v>-0.44257432478838621</v>
      </c>
      <c r="G6" s="54">
        <v>-4.9589992876263519E-2</v>
      </c>
      <c r="H6" s="54">
        <v>0.77249496928469685</v>
      </c>
      <c r="I6" s="54">
        <v>-0.74297144140470883</v>
      </c>
      <c r="J6" s="54">
        <v>0.82917746997618524</v>
      </c>
      <c r="K6" s="54">
        <v>0.13135411038138178</v>
      </c>
      <c r="L6" s="54">
        <v>0.55936888309442501</v>
      </c>
      <c r="M6" s="54">
        <v>0.9083932477493305</v>
      </c>
      <c r="N6" s="54">
        <v>1.0921626163690541</v>
      </c>
      <c r="O6" s="54">
        <v>0.9911414332222005</v>
      </c>
      <c r="P6" s="54">
        <v>0.9028123015868238</v>
      </c>
      <c r="Q6" s="54">
        <v>0.83475371135682486</v>
      </c>
      <c r="R6" s="54">
        <v>0.61640062934559914</v>
      </c>
    </row>
    <row r="7" spans="2:18" ht="13.5" customHeight="1">
      <c r="B7" s="262" t="s">
        <v>8</v>
      </c>
      <c r="C7" s="53" t="s">
        <v>8</v>
      </c>
      <c r="D7" s="54">
        <v>-1.9689432623910132</v>
      </c>
      <c r="E7" s="54">
        <v>-0.74333059435771021</v>
      </c>
      <c r="F7" s="54">
        <v>-0.92585998148280035</v>
      </c>
      <c r="G7" s="54">
        <v>-1.0065290322580644</v>
      </c>
      <c r="H7" s="54">
        <v>-0.21878926749944566</v>
      </c>
      <c r="I7" s="54">
        <v>-0.17195119513949955</v>
      </c>
      <c r="J7" s="54">
        <v>0.21345593466460056</v>
      </c>
      <c r="K7" s="54">
        <v>5.4627370889355348E-2</v>
      </c>
      <c r="L7" s="54">
        <v>1.1347244599372599</v>
      </c>
      <c r="M7" s="54">
        <v>0.66073044603251763</v>
      </c>
      <c r="N7" s="54">
        <v>0.50510826059760283</v>
      </c>
      <c r="O7" s="54">
        <v>0.46721150112747278</v>
      </c>
      <c r="P7" s="54">
        <v>0.40805637479100471</v>
      </c>
      <c r="Q7" s="54">
        <v>0.34512363677305086</v>
      </c>
      <c r="R7" s="54">
        <v>0.23390211892486903</v>
      </c>
    </row>
    <row r="8" spans="2:18" ht="13.5" customHeight="1">
      <c r="B8" s="262" t="s">
        <v>9</v>
      </c>
      <c r="C8" s="53" t="s">
        <v>9</v>
      </c>
      <c r="D8" s="54">
        <v>-2.7830786064509545</v>
      </c>
      <c r="E8" s="54">
        <v>-3.9093813359965828</v>
      </c>
      <c r="F8" s="54">
        <v>-2.7071829759633341</v>
      </c>
      <c r="G8" s="54">
        <v>-1.8259191313621623</v>
      </c>
      <c r="H8" s="54">
        <v>-0.99603115838423717</v>
      </c>
      <c r="I8" s="54">
        <v>0.45146602096390132</v>
      </c>
      <c r="J8" s="54">
        <v>0.51866975519208625</v>
      </c>
      <c r="K8" s="54">
        <v>-0.41542496067316925</v>
      </c>
      <c r="L8" s="54">
        <v>-0.60926275243133843</v>
      </c>
      <c r="M8" s="54">
        <v>-0.47802726049336225</v>
      </c>
      <c r="N8" s="54">
        <v>-0.37828346217065978</v>
      </c>
      <c r="O8" s="54">
        <v>-0.26713599856458498</v>
      </c>
      <c r="P8" s="54">
        <v>-0.18177633209640776</v>
      </c>
      <c r="Q8" s="54">
        <v>-0.14516053535157628</v>
      </c>
      <c r="R8" s="54">
        <v>-9.489309683064294E-2</v>
      </c>
    </row>
    <row r="9" spans="2:18" ht="13.5" customHeight="1">
      <c r="B9" s="262" t="s">
        <v>712</v>
      </c>
      <c r="C9" s="53" t="s">
        <v>88</v>
      </c>
      <c r="D9" s="54">
        <v>-3.4273167858194764</v>
      </c>
      <c r="E9" s="54">
        <v>-3.2337457771145517</v>
      </c>
      <c r="F9" s="54">
        <v>-4.0920793885701547</v>
      </c>
      <c r="G9" s="54">
        <v>-2.9158991672524461</v>
      </c>
      <c r="H9" s="54">
        <v>0.39745102146566264</v>
      </c>
      <c r="I9" s="54">
        <v>2.7791661933431784</v>
      </c>
      <c r="J9" s="54">
        <v>2.4585313065386112</v>
      </c>
      <c r="K9" s="54">
        <v>2.8561180852531383</v>
      </c>
      <c r="L9" s="54">
        <v>4.3894360827602616</v>
      </c>
      <c r="M9" s="54">
        <v>4.2018175929477035</v>
      </c>
      <c r="N9" s="54">
        <v>4.1974628848556028</v>
      </c>
      <c r="O9" s="54">
        <v>3.9536773679265247</v>
      </c>
      <c r="P9" s="54">
        <v>3.8564283012192591</v>
      </c>
      <c r="Q9" s="54">
        <v>3.688834169518973</v>
      </c>
      <c r="R9" s="54">
        <v>3.7013573610360559</v>
      </c>
    </row>
    <row r="10" spans="2:18" ht="13.5" customHeight="1">
      <c r="B10" s="262" t="s">
        <v>10</v>
      </c>
      <c r="C10" s="53" t="s">
        <v>10</v>
      </c>
      <c r="D10" s="54">
        <v>-4.5238803391708089</v>
      </c>
      <c r="E10" s="54">
        <v>-3.1648489424761963</v>
      </c>
      <c r="F10" s="54">
        <v>-1.6584051336781733</v>
      </c>
      <c r="G10" s="54">
        <v>-2.7691733219833337</v>
      </c>
      <c r="H10" s="54">
        <v>-0.15189862298102938</v>
      </c>
      <c r="I10" s="54">
        <v>-0.82845962099676185</v>
      </c>
      <c r="J10" s="54">
        <v>0.28319439799485746</v>
      </c>
      <c r="K10" s="54">
        <v>1.5319782789048948</v>
      </c>
      <c r="L10" s="54">
        <v>1.9600710566839084</v>
      </c>
      <c r="M10" s="54">
        <v>1.7805098329649123</v>
      </c>
      <c r="N10" s="54">
        <v>1.60945710454649</v>
      </c>
      <c r="O10" s="54">
        <v>1.0782509746496109</v>
      </c>
      <c r="P10" s="54">
        <v>1.0435151735189612</v>
      </c>
      <c r="Q10" s="54">
        <v>1.0115677115055075</v>
      </c>
      <c r="R10" s="54">
        <v>0.98144543798123463</v>
      </c>
    </row>
    <row r="11" spans="2:18" ht="13.5" customHeight="1">
      <c r="B11" s="262" t="s">
        <v>11</v>
      </c>
      <c r="C11" s="53" t="s">
        <v>11</v>
      </c>
      <c r="D11" s="54">
        <v>-2.3741350166623794</v>
      </c>
      <c r="E11" s="54">
        <v>-2.1149953117907634</v>
      </c>
      <c r="F11" s="54">
        <v>-1.4440231875394589</v>
      </c>
      <c r="G11" s="54">
        <v>-2.9717119032064345</v>
      </c>
      <c r="H11" s="54">
        <v>-0.83013892998672834</v>
      </c>
      <c r="I11" s="54">
        <v>1.594869685260945</v>
      </c>
      <c r="J11" s="54">
        <v>-0.72980781990509636</v>
      </c>
      <c r="K11" s="54">
        <v>0.11544258800500688</v>
      </c>
      <c r="L11" s="54">
        <v>0.34746939678576771</v>
      </c>
      <c r="M11" s="54">
        <v>-0.6197889639714077</v>
      </c>
      <c r="N11" s="54">
        <v>-0.56221908384275143</v>
      </c>
      <c r="O11" s="54">
        <v>-0.23950061585989152</v>
      </c>
      <c r="P11" s="54">
        <v>0.18926755081721847</v>
      </c>
      <c r="Q11" s="54">
        <v>0.47708871706836398</v>
      </c>
      <c r="R11" s="54">
        <v>0.80520935853639253</v>
      </c>
    </row>
    <row r="12" spans="2:18" ht="13.5" customHeight="1">
      <c r="B12" s="262" t="s">
        <v>12</v>
      </c>
      <c r="C12" s="53" t="s">
        <v>12</v>
      </c>
      <c r="D12" s="54">
        <v>-2.4751694458146329</v>
      </c>
      <c r="E12" s="54">
        <v>2.3810329349920056E-3</v>
      </c>
      <c r="F12" s="54">
        <v>0.98455707012233495</v>
      </c>
      <c r="G12" s="54">
        <v>-0.35317769652845921</v>
      </c>
      <c r="H12" s="54">
        <v>-0.25007537603399405</v>
      </c>
      <c r="I12" s="54">
        <v>0.60177112828868318</v>
      </c>
      <c r="J12" s="54">
        <v>-2.7833170718714634E-2</v>
      </c>
      <c r="K12" s="54">
        <v>-0.38557504963838635</v>
      </c>
      <c r="L12" s="54">
        <v>-0.22684676855046185</v>
      </c>
      <c r="M12" s="54">
        <v>-0.42911257521115298</v>
      </c>
      <c r="N12" s="54">
        <v>-0.25329467057373295</v>
      </c>
      <c r="O12" s="54">
        <v>-9.0217395868560438E-2</v>
      </c>
      <c r="P12" s="54">
        <v>-2.3715738169326782E-2</v>
      </c>
      <c r="Q12" s="54">
        <v>-6.2641392603685439E-2</v>
      </c>
      <c r="R12" s="54">
        <v>-9.6113924678218249E-2</v>
      </c>
    </row>
    <row r="13" spans="2:18" ht="13.5" customHeight="1">
      <c r="B13" s="262" t="s">
        <v>13</v>
      </c>
      <c r="C13" s="53" t="s">
        <v>13</v>
      </c>
      <c r="D13" s="54">
        <v>-2.8973258428207633</v>
      </c>
      <c r="E13" s="54">
        <v>-2.545697487974345</v>
      </c>
      <c r="F13" s="54">
        <v>-1.0199675926631413</v>
      </c>
      <c r="G13" s="54">
        <v>-1.9630317378486732</v>
      </c>
      <c r="H13" s="54">
        <v>-2.5302697970866244</v>
      </c>
      <c r="I13" s="54">
        <v>-2.998919571332626</v>
      </c>
      <c r="J13" s="54">
        <v>-2.5357340508768913</v>
      </c>
      <c r="K13" s="54">
        <v>-1.5483864987741747</v>
      </c>
      <c r="L13" s="54">
        <v>-1.2212452890346945</v>
      </c>
      <c r="M13" s="54">
        <v>-1.3393426051781196</v>
      </c>
      <c r="N13" s="54">
        <v>-0.86973129021461903</v>
      </c>
      <c r="O13" s="54">
        <v>-0.26481422521958209</v>
      </c>
      <c r="P13" s="54">
        <v>-0.17539936428220534</v>
      </c>
      <c r="Q13" s="54">
        <v>-6.6722067491436554E-2</v>
      </c>
      <c r="R13" s="54">
        <v>-5.8744926559079161E-2</v>
      </c>
    </row>
    <row r="14" spans="2:18" ht="13.5" customHeight="1">
      <c r="B14" s="262" t="s">
        <v>14</v>
      </c>
      <c r="C14" s="53" t="s">
        <v>14</v>
      </c>
      <c r="D14" s="54">
        <v>-4.9413182040178087</v>
      </c>
      <c r="E14" s="54">
        <v>-4.5239859673421963</v>
      </c>
      <c r="F14" s="54">
        <v>-2.6235817886216761</v>
      </c>
      <c r="G14" s="54">
        <v>-2.374445896338591</v>
      </c>
      <c r="H14" s="54">
        <v>-1.8704119028618758</v>
      </c>
      <c r="I14" s="54">
        <v>-1.8732925779320164</v>
      </c>
      <c r="J14" s="54">
        <v>-1.6930668116521279</v>
      </c>
      <c r="K14" s="54">
        <v>-1.4758685729950374</v>
      </c>
      <c r="L14" s="54">
        <v>-0.76193607924364881</v>
      </c>
      <c r="M14" s="54">
        <v>-0.59041825274189785</v>
      </c>
      <c r="N14" s="54">
        <v>-1.1825608709209556</v>
      </c>
      <c r="O14" s="54">
        <v>5.6072073095969482E-3</v>
      </c>
      <c r="P14" s="54">
        <v>0.54434669416581771</v>
      </c>
      <c r="Q14" s="54">
        <v>1.1721840618716051</v>
      </c>
      <c r="R14" s="54">
        <v>1.9256317489945087</v>
      </c>
    </row>
    <row r="15" spans="2:18" ht="13.5" customHeight="1">
      <c r="B15" s="262" t="s">
        <v>15</v>
      </c>
      <c r="C15" s="53" t="s">
        <v>15</v>
      </c>
      <c r="D15" s="54">
        <v>-0.84604191392849593</v>
      </c>
      <c r="E15" s="54">
        <v>-2.0634403851073233</v>
      </c>
      <c r="F15" s="54">
        <v>1.0769037260646956</v>
      </c>
      <c r="G15" s="54">
        <v>1.7949359378738772</v>
      </c>
      <c r="H15" s="54">
        <v>1.4480015851449275</v>
      </c>
      <c r="I15" s="54">
        <v>1.7033081327345208</v>
      </c>
      <c r="J15" s="54">
        <v>1.8336865276887948</v>
      </c>
      <c r="K15" s="54">
        <v>1.8712170607973793</v>
      </c>
      <c r="L15" s="54">
        <v>2.0780042519389328</v>
      </c>
      <c r="M15" s="54">
        <v>2.2945306432507082</v>
      </c>
      <c r="N15" s="54">
        <v>2.3490198699521936</v>
      </c>
      <c r="O15" s="54">
        <v>2.2328769226012324</v>
      </c>
      <c r="P15" s="54">
        <v>2.0586223971178681</v>
      </c>
      <c r="Q15" s="54">
        <v>1.9750291879497603</v>
      </c>
      <c r="R15" s="54">
        <v>1.85405124985068</v>
      </c>
    </row>
    <row r="16" spans="2:18" ht="13.5" customHeight="1">
      <c r="B16" s="262" t="s">
        <v>16</v>
      </c>
      <c r="C16" s="53" t="s">
        <v>16</v>
      </c>
      <c r="D16" s="54">
        <v>-10.101290762585567</v>
      </c>
      <c r="E16" s="54">
        <v>-5.3399754900876433</v>
      </c>
      <c r="F16" s="54">
        <v>-2.9966816243135019</v>
      </c>
      <c r="G16" s="54">
        <v>-1.4858475764105352</v>
      </c>
      <c r="H16" s="54">
        <v>0.40021256102826402</v>
      </c>
      <c r="I16" s="54">
        <v>-1.8919039942683145E-2</v>
      </c>
      <c r="J16" s="54">
        <v>0.7169109306229865</v>
      </c>
      <c r="K16" s="54">
        <v>3.7652340139725258</v>
      </c>
      <c r="L16" s="54">
        <v>3.7212814066833779</v>
      </c>
      <c r="M16" s="54">
        <v>2.8597168796374328</v>
      </c>
      <c r="N16" s="54">
        <v>3.4897838774071972</v>
      </c>
      <c r="O16" s="54">
        <v>3.4607154014146109</v>
      </c>
      <c r="P16" s="54">
        <v>3.5292289962706032</v>
      </c>
      <c r="Q16" s="54">
        <v>3.4942496797323503</v>
      </c>
      <c r="R16" s="54">
        <v>1.5066759937955339</v>
      </c>
    </row>
    <row r="17" spans="2:18" ht="13.5" customHeight="1">
      <c r="B17" s="262" t="s">
        <v>89</v>
      </c>
      <c r="C17" s="53" t="s">
        <v>89</v>
      </c>
      <c r="D17" s="54">
        <v>-0.41765971045330497</v>
      </c>
      <c r="E17" s="54">
        <v>2.2994806440256603</v>
      </c>
      <c r="F17" s="54">
        <v>1.8938276144657664</v>
      </c>
      <c r="G17" s="54">
        <v>1.3286353381775591</v>
      </c>
      <c r="H17" s="54">
        <v>-0.67580081301811923</v>
      </c>
      <c r="I17" s="54">
        <v>3.5969325518879396</v>
      </c>
      <c r="J17" s="54">
        <v>0.59041024692259636</v>
      </c>
      <c r="K17" s="54">
        <v>3.5719667405180995</v>
      </c>
      <c r="L17" s="54">
        <v>4.3091522751278317</v>
      </c>
      <c r="M17" s="54">
        <v>1.3077372608289197</v>
      </c>
      <c r="N17" s="54">
        <v>0.58844122977688251</v>
      </c>
      <c r="O17" s="54">
        <v>0.64136009600306898</v>
      </c>
      <c r="P17" s="54">
        <v>0.15936140784207437</v>
      </c>
      <c r="Q17" s="54">
        <v>0.2108692583706232</v>
      </c>
      <c r="R17" s="54">
        <v>0.16139432176243015</v>
      </c>
    </row>
    <row r="18" spans="2:18" ht="13.5" customHeight="1">
      <c r="B18" s="262" t="s">
        <v>64</v>
      </c>
      <c r="C18" s="53" t="s">
        <v>64</v>
      </c>
      <c r="D18" s="54">
        <v>-6.5829579040108968</v>
      </c>
      <c r="E18" s="54">
        <v>-6.9445912625345096</v>
      </c>
      <c r="F18" s="54">
        <v>-2.879269923872354</v>
      </c>
      <c r="G18" s="54">
        <v>-0.43844437831294569</v>
      </c>
      <c r="H18" s="54">
        <v>1.6069531637400367</v>
      </c>
      <c r="I18" s="54">
        <v>3.5448834127013189</v>
      </c>
      <c r="J18" s="54">
        <v>2.9215212527964205</v>
      </c>
      <c r="K18" s="54">
        <v>15.648057517237273</v>
      </c>
      <c r="L18" s="54">
        <v>4.5161091092279388</v>
      </c>
      <c r="M18" s="54">
        <v>3.4725570269964048</v>
      </c>
      <c r="N18" s="54">
        <v>2.9833812148824506</v>
      </c>
      <c r="O18" s="54">
        <v>2.9295654173889218</v>
      </c>
      <c r="P18" s="54">
        <v>2.7066845009452916</v>
      </c>
      <c r="Q18" s="54">
        <v>2.5419130839767625</v>
      </c>
      <c r="R18" s="54">
        <v>2.3880099602768943</v>
      </c>
    </row>
    <row r="19" spans="2:18" ht="13.5" customHeight="1">
      <c r="B19" s="262" t="s">
        <v>119</v>
      </c>
      <c r="C19" s="53" t="s">
        <v>17</v>
      </c>
      <c r="D19" s="54">
        <v>-12.35756061719324</v>
      </c>
      <c r="E19" s="54">
        <v>-29.735734875476698</v>
      </c>
      <c r="F19" s="54">
        <v>-10.173273519640187</v>
      </c>
      <c r="G19" s="54">
        <v>-4.7995507565305635</v>
      </c>
      <c r="H19" s="54">
        <v>-2.5783406938310693</v>
      </c>
      <c r="I19" s="54">
        <v>-0.27618875987951497</v>
      </c>
      <c r="J19" s="54">
        <v>0.46809779367918902</v>
      </c>
      <c r="K19" s="54">
        <v>1.4679972670843568</v>
      </c>
      <c r="L19" s="54">
        <v>1.4045512087281002</v>
      </c>
      <c r="M19" s="54">
        <v>1.4690217920585649</v>
      </c>
      <c r="N19" s="54">
        <v>1.4721938446746456</v>
      </c>
      <c r="O19" s="54">
        <v>1.6158146666821032</v>
      </c>
      <c r="P19" s="54">
        <v>1.9468409792302517</v>
      </c>
      <c r="Q19" s="54">
        <v>2.1269187420729487</v>
      </c>
      <c r="R19" s="54">
        <v>2.3049186435951876</v>
      </c>
    </row>
    <row r="20" spans="2:18" ht="13.5" customHeight="1">
      <c r="B20" s="262" t="s">
        <v>18</v>
      </c>
      <c r="C20" s="53" t="s">
        <v>18</v>
      </c>
      <c r="D20" s="54">
        <v>-1.8961394273739538</v>
      </c>
      <c r="E20" s="54">
        <v>-1.5191242798677717E-3</v>
      </c>
      <c r="F20" s="54">
        <v>0.64781939207936834</v>
      </c>
      <c r="G20" s="54">
        <v>-1.2636284698752573</v>
      </c>
      <c r="H20" s="54">
        <v>-0.9215977148578447</v>
      </c>
      <c r="I20" s="54">
        <v>-0.22898735448813401</v>
      </c>
      <c r="J20" s="54">
        <v>0.82624198362509171</v>
      </c>
      <c r="K20" s="54">
        <v>0.52593292563605087</v>
      </c>
      <c r="L20" s="54">
        <v>0.57682305260527655</v>
      </c>
      <c r="M20" s="54">
        <v>-0.40526876915327009</v>
      </c>
      <c r="N20" s="54">
        <v>-0.52823155392262822</v>
      </c>
      <c r="O20" s="54">
        <v>-0.57134811481286962</v>
      </c>
      <c r="P20" s="54">
        <v>-0.55057273380648408</v>
      </c>
      <c r="Q20" s="54">
        <v>-0.5063556253054925</v>
      </c>
      <c r="R20" s="54">
        <v>-0.46635562530550217</v>
      </c>
    </row>
    <row r="21" spans="2:18" ht="13.5" customHeight="1">
      <c r="B21" s="262" t="s">
        <v>19</v>
      </c>
      <c r="C21" s="53" t="s">
        <v>19</v>
      </c>
      <c r="D21" s="54">
        <v>-1.046680034942316</v>
      </c>
      <c r="E21" s="54">
        <v>-0.11810429824856622</v>
      </c>
      <c r="F21" s="54">
        <v>0.75366680488878823</v>
      </c>
      <c r="G21" s="54">
        <v>2.0759763585027877</v>
      </c>
      <c r="H21" s="54">
        <v>1.7037267854917115</v>
      </c>
      <c r="I21" s="54">
        <v>1.4142683441154056</v>
      </c>
      <c r="J21" s="54">
        <v>1.368854239593664</v>
      </c>
      <c r="K21" s="54">
        <v>1.3043227367397821</v>
      </c>
      <c r="L21" s="54">
        <v>1.7056482226543039</v>
      </c>
      <c r="M21" s="54">
        <v>1.9144806096948221</v>
      </c>
      <c r="N21" s="54">
        <v>2.5333983069412405</v>
      </c>
      <c r="O21" s="54">
        <v>3.1504697742146663</v>
      </c>
      <c r="P21" s="54">
        <v>3.5073957262485487</v>
      </c>
      <c r="Q21" s="54">
        <v>3.5949268627037672</v>
      </c>
      <c r="R21" s="54">
        <v>3.6123542327943547</v>
      </c>
    </row>
    <row r="22" spans="2:18" ht="13.5" customHeight="1">
      <c r="B22" s="262" t="s">
        <v>20</v>
      </c>
      <c r="C22" s="53" t="s">
        <v>20</v>
      </c>
      <c r="D22" s="54">
        <v>-9.2836786850282227</v>
      </c>
      <c r="E22" s="54">
        <v>-8.5713332103537105</v>
      </c>
      <c r="F22" s="54">
        <v>-8.3403336206707088</v>
      </c>
      <c r="G22" s="54">
        <v>-7.4643221676540916</v>
      </c>
      <c r="H22" s="54">
        <v>-6.9807240255688079</v>
      </c>
      <c r="I22" s="54">
        <v>-4.8583111765657137</v>
      </c>
      <c r="J22" s="54">
        <v>-3.1526599305206888</v>
      </c>
      <c r="K22" s="54">
        <v>-2.9359883338261099</v>
      </c>
      <c r="L22" s="54">
        <v>-3.7380749798351127</v>
      </c>
      <c r="M22" s="54">
        <v>-3.1882922682028054</v>
      </c>
      <c r="N22" s="54">
        <v>-2.6535322397439809</v>
      </c>
      <c r="O22" s="54">
        <v>-2.1033937325762824</v>
      </c>
      <c r="P22" s="54">
        <v>-1.9802473663678026</v>
      </c>
      <c r="Q22" s="54">
        <v>-1.8762594883344026</v>
      </c>
      <c r="R22" s="54">
        <v>-1.8502850756836626</v>
      </c>
    </row>
    <row r="23" spans="2:18" ht="13.5" customHeight="1">
      <c r="B23" s="262" t="s">
        <v>21</v>
      </c>
      <c r="C23" s="53" t="s">
        <v>21</v>
      </c>
      <c r="D23" s="54">
        <v>-0.65368474293045509</v>
      </c>
      <c r="E23" s="54">
        <v>0.8003243479058062</v>
      </c>
      <c r="F23" s="54">
        <v>0.94894335687278031</v>
      </c>
      <c r="G23" s="54">
        <v>0.78733048856634114</v>
      </c>
      <c r="H23" s="54">
        <v>-0.19881463612362354</v>
      </c>
      <c r="I23" s="54">
        <v>-0.30981554970479286</v>
      </c>
      <c r="J23" s="54">
        <v>-0.31119837424792962</v>
      </c>
      <c r="K23" s="54">
        <v>0.78568069397034723</v>
      </c>
      <c r="L23" s="54">
        <v>0.91786156573283406</v>
      </c>
      <c r="M23" s="54">
        <v>1.0965074298363708</v>
      </c>
      <c r="N23" s="54">
        <v>0.83852869813810182</v>
      </c>
      <c r="O23" s="54">
        <v>0.89951436146287822</v>
      </c>
      <c r="P23" s="54">
        <v>1.0473778858503962</v>
      </c>
      <c r="Q23" s="54">
        <v>1.1913394143529505</v>
      </c>
      <c r="R23" s="54">
        <v>1.2113684568432626</v>
      </c>
    </row>
    <row r="24" spans="2:18" ht="13.5" customHeight="1">
      <c r="B24" s="262" t="s">
        <v>90</v>
      </c>
      <c r="C24" s="53" t="s">
        <v>90</v>
      </c>
      <c r="D24" s="54">
        <v>-5.8666484535543715</v>
      </c>
      <c r="E24" s="54">
        <v>-5.0558427088850655</v>
      </c>
      <c r="F24" s="54">
        <v>-1.7577491104851124</v>
      </c>
      <c r="G24" s="54">
        <v>1.7013028729048605</v>
      </c>
      <c r="H24" s="54">
        <v>0.88420775109768623</v>
      </c>
      <c r="I24" s="54">
        <v>-0.19770225153826521</v>
      </c>
      <c r="J24" s="54">
        <v>0.25554750710814622</v>
      </c>
      <c r="K24" s="54">
        <v>0.8361087762642192</v>
      </c>
      <c r="L24" s="54">
        <v>1.085742589329892</v>
      </c>
      <c r="M24" s="54">
        <v>0.44589228848086043</v>
      </c>
      <c r="N24" s="54">
        <v>4.9981730720775351E-2</v>
      </c>
      <c r="O24" s="54">
        <v>0.57238158105509873</v>
      </c>
      <c r="P24" s="54">
        <v>0.63243378863122535</v>
      </c>
      <c r="Q24" s="54">
        <v>0.63114051305483532</v>
      </c>
      <c r="R24" s="54">
        <v>0.62880312670947025</v>
      </c>
    </row>
    <row r="25" spans="2:18" ht="13.5" customHeight="1">
      <c r="B25" s="262" t="s">
        <v>65</v>
      </c>
      <c r="C25" s="53" t="s">
        <v>65</v>
      </c>
      <c r="D25" s="54">
        <v>-8.168302151890698</v>
      </c>
      <c r="E25" s="54">
        <v>-5.2120567279826302</v>
      </c>
      <c r="F25" s="54">
        <v>-7.2447629994676968</v>
      </c>
      <c r="G25" s="54">
        <v>-1.1534690316460836</v>
      </c>
      <c r="H25" s="54">
        <v>-0.88624817555408675</v>
      </c>
      <c r="I25" s="54">
        <v>0.997324237395947</v>
      </c>
      <c r="J25" s="54">
        <v>1.3001947807314029</v>
      </c>
      <c r="K25" s="54">
        <v>1.6120439740045462</v>
      </c>
      <c r="L25" s="54">
        <v>1.9223830836865994</v>
      </c>
      <c r="M25" s="54">
        <v>2.2218101627344189</v>
      </c>
      <c r="N25" s="54">
        <v>2.3469761179204829</v>
      </c>
      <c r="O25" s="54">
        <v>2.4210257354622118</v>
      </c>
      <c r="P25" s="54">
        <v>2.0723772818766015</v>
      </c>
      <c r="Q25" s="54">
        <v>1.8224419974721069</v>
      </c>
      <c r="R25" s="54">
        <v>1.6436391881043517</v>
      </c>
    </row>
    <row r="26" spans="2:18" ht="13.5" customHeight="1">
      <c r="B26" s="262" t="s">
        <v>22</v>
      </c>
      <c r="C26" s="53" t="s">
        <v>22</v>
      </c>
      <c r="D26" s="54">
        <v>-1.1748002109447893</v>
      </c>
      <c r="E26" s="54">
        <v>-0.89477273519207123</v>
      </c>
      <c r="F26" s="54">
        <v>0.28588241290316602</v>
      </c>
      <c r="G26" s="54">
        <v>0.13397684535535603</v>
      </c>
      <c r="H26" s="54">
        <v>0.81420405424586129</v>
      </c>
      <c r="I26" s="54">
        <v>1.1053569606884177</v>
      </c>
      <c r="J26" s="54">
        <v>1.1771163815523042</v>
      </c>
      <c r="K26" s="54">
        <v>1.4451548636253011</v>
      </c>
      <c r="L26" s="54">
        <v>1.2402126093749393</v>
      </c>
      <c r="M26" s="54">
        <v>0.59691497524778392</v>
      </c>
      <c r="N26" s="54">
        <v>-0.18373090220464944</v>
      </c>
      <c r="O26" s="54">
        <v>-0.21265662167685584</v>
      </c>
      <c r="P26" s="54">
        <v>-0.53493778002986248</v>
      </c>
      <c r="Q26" s="54">
        <v>-0.82329160358330122</v>
      </c>
      <c r="R26" s="54">
        <v>-1.0540549419380632</v>
      </c>
    </row>
    <row r="27" spans="2:18" ht="13.5" customHeight="1">
      <c r="B27" s="262" t="s">
        <v>66</v>
      </c>
      <c r="C27" s="53" t="s">
        <v>66</v>
      </c>
      <c r="D27" s="54">
        <v>3.0951566825328739E-2</v>
      </c>
      <c r="E27" s="54">
        <v>0.69247596828066094</v>
      </c>
      <c r="F27" s="54">
        <v>0.7633414761298587</v>
      </c>
      <c r="G27" s="54">
        <v>-0.48849742101275839</v>
      </c>
      <c r="H27" s="54">
        <v>0.43572215058321995</v>
      </c>
      <c r="I27" s="54">
        <v>0.96876415738218391</v>
      </c>
      <c r="J27" s="54">
        <v>1.3071146861795213</v>
      </c>
      <c r="K27" s="54">
        <v>3.2447924613276573</v>
      </c>
      <c r="L27" s="54">
        <v>3.7746530910303386</v>
      </c>
      <c r="M27" s="54">
        <v>3.3668784145979993</v>
      </c>
      <c r="N27" s="54">
        <v>2.7385209387258516</v>
      </c>
      <c r="O27" s="54">
        <v>2.292376451021314</v>
      </c>
      <c r="P27" s="54">
        <v>2.1241580033027816</v>
      </c>
      <c r="Q27" s="54">
        <v>2.0656067285972455</v>
      </c>
      <c r="R27" s="54">
        <v>2.0628315807414968</v>
      </c>
    </row>
    <row r="28" spans="2:18" ht="13.5" customHeight="1">
      <c r="B28" s="262" t="s">
        <v>23</v>
      </c>
      <c r="C28" s="53" t="s">
        <v>23</v>
      </c>
      <c r="D28" s="54">
        <v>-4.197930498429252</v>
      </c>
      <c r="E28" s="54">
        <v>-3.8070377126642088</v>
      </c>
      <c r="F28" s="54">
        <v>-3.0276904603774288</v>
      </c>
      <c r="G28" s="54">
        <v>-2.7606779051527983</v>
      </c>
      <c r="H28" s="54">
        <v>-1.2546802134973987</v>
      </c>
      <c r="I28" s="54">
        <v>-1.1943898112843285</v>
      </c>
      <c r="J28" s="54">
        <v>-1.1209044605288991</v>
      </c>
      <c r="K28" s="54">
        <v>1.1903278552519736</v>
      </c>
      <c r="L28" s="54">
        <v>1.2610482544751835</v>
      </c>
      <c r="M28" s="54">
        <v>1.1008498536212281</v>
      </c>
      <c r="N28" s="54">
        <v>1.2341316571234238</v>
      </c>
      <c r="O28" s="54">
        <v>1.3388873182064018</v>
      </c>
      <c r="P28" s="54">
        <v>1.4440195159437981</v>
      </c>
      <c r="Q28" s="54">
        <v>1.5432000274171029</v>
      </c>
      <c r="R28" s="54">
        <v>1.5841921592536661</v>
      </c>
    </row>
    <row r="29" spans="2:18" ht="13.5" customHeight="1">
      <c r="B29" s="262" t="s">
        <v>24</v>
      </c>
      <c r="C29" s="53" t="s">
        <v>24</v>
      </c>
      <c r="D29" s="54">
        <v>-0.9613831832175993</v>
      </c>
      <c r="E29" s="54">
        <v>-4.3237514705371369</v>
      </c>
      <c r="F29" s="54">
        <v>-3.8700621141536948</v>
      </c>
      <c r="G29" s="54">
        <v>-0.97628396273591023</v>
      </c>
      <c r="H29" s="54">
        <v>-0.15227513088201092</v>
      </c>
      <c r="I29" s="54">
        <v>0.36690725249871114</v>
      </c>
      <c r="J29" s="54">
        <v>1.0254852058667407</v>
      </c>
      <c r="K29" s="54">
        <v>1.6354827313587839</v>
      </c>
      <c r="L29" s="54">
        <v>2.1294508792084348</v>
      </c>
      <c r="M29" s="54">
        <v>1.8241735712303426</v>
      </c>
      <c r="N29" s="54">
        <v>1.8133376955004141</v>
      </c>
      <c r="O29" s="54">
        <v>2.6432730113209337</v>
      </c>
      <c r="P29" s="54">
        <v>3.1028935523565875</v>
      </c>
      <c r="Q29" s="54">
        <v>3.1766156052858445</v>
      </c>
      <c r="R29" s="54">
        <v>3.1803225889558169</v>
      </c>
    </row>
    <row r="30" spans="2:18" ht="13.5" customHeight="1">
      <c r="B30" s="262" t="s">
        <v>25</v>
      </c>
      <c r="C30" s="53" t="s">
        <v>25</v>
      </c>
      <c r="D30" s="54">
        <v>7.9529104581362766</v>
      </c>
      <c r="E30" s="54">
        <v>8.8152663008884087</v>
      </c>
      <c r="F30" s="54">
        <v>11.097185231604783</v>
      </c>
      <c r="G30" s="54">
        <v>11.689010860915729</v>
      </c>
      <c r="H30" s="54">
        <v>8.6751783251475487</v>
      </c>
      <c r="I30" s="54">
        <v>6.3826501895950987</v>
      </c>
      <c r="J30" s="54">
        <v>3.4129030505983238</v>
      </c>
      <c r="K30" s="54">
        <v>1.6159572311487156</v>
      </c>
      <c r="L30" s="54">
        <v>2.5548664629511277</v>
      </c>
      <c r="M30" s="54">
        <v>1.3496091357289608</v>
      </c>
      <c r="N30" s="54">
        <v>1.4554221933745335</v>
      </c>
      <c r="O30" s="54">
        <v>1.6816460539984517</v>
      </c>
      <c r="P30" s="54">
        <v>1.6831680350678262</v>
      </c>
      <c r="Q30" s="54">
        <v>1.6954306942240833</v>
      </c>
      <c r="R30" s="54">
        <v>1.8326301557925557</v>
      </c>
    </row>
    <row r="31" spans="2:18" ht="13.5" customHeight="1">
      <c r="B31" s="262" t="s">
        <v>26</v>
      </c>
      <c r="C31" s="53" t="s">
        <v>26</v>
      </c>
      <c r="D31" s="54">
        <v>-7.1026899799542118</v>
      </c>
      <c r="E31" s="54">
        <v>-8.4653967632914409</v>
      </c>
      <c r="F31" s="54">
        <v>-3.5610221653946694</v>
      </c>
      <c r="G31" s="54">
        <v>-1.3778293412035771</v>
      </c>
      <c r="H31" s="54">
        <v>-0.64899015853122088</v>
      </c>
      <c r="I31" s="54">
        <v>-2.7924347884868825</v>
      </c>
      <c r="J31" s="54">
        <v>-0.14528908770468235</v>
      </c>
      <c r="K31" s="54">
        <v>1.9412870497158938</v>
      </c>
      <c r="L31" s="54">
        <v>2.4590167551212883</v>
      </c>
      <c r="M31" s="54">
        <v>2.3104462774192829</v>
      </c>
      <c r="N31" s="54">
        <v>2.2705149051916447</v>
      </c>
      <c r="O31" s="54">
        <v>2.2200964685114895</v>
      </c>
      <c r="P31" s="54">
        <v>2.2338699552587555</v>
      </c>
      <c r="Q31" s="54">
        <v>2.0944667825211511</v>
      </c>
      <c r="R31" s="54">
        <v>2.1361998461533047</v>
      </c>
    </row>
    <row r="32" spans="2:18">
      <c r="B32" s="262" t="s">
        <v>91</v>
      </c>
      <c r="C32" s="53" t="s">
        <v>91</v>
      </c>
      <c r="D32" s="54" t="s">
        <v>60</v>
      </c>
      <c r="E32" s="54" t="s">
        <v>60</v>
      </c>
      <c r="F32" s="54" t="s">
        <v>60</v>
      </c>
      <c r="G32" s="54" t="s">
        <v>60</v>
      </c>
      <c r="H32" s="54" t="s">
        <v>60</v>
      </c>
      <c r="I32" s="54" t="s">
        <v>60</v>
      </c>
      <c r="J32" s="54" t="s">
        <v>60</v>
      </c>
      <c r="K32" s="54" t="s">
        <v>60</v>
      </c>
      <c r="L32" s="54" t="s">
        <v>60</v>
      </c>
      <c r="M32" s="54" t="s">
        <v>60</v>
      </c>
      <c r="N32" s="54" t="s">
        <v>60</v>
      </c>
      <c r="O32" s="54" t="s">
        <v>60</v>
      </c>
      <c r="P32" s="54" t="s">
        <v>60</v>
      </c>
      <c r="Q32" s="54" t="s">
        <v>60</v>
      </c>
      <c r="R32" s="54" t="s">
        <v>60</v>
      </c>
    </row>
    <row r="33" spans="2:18">
      <c r="B33" s="262" t="s">
        <v>27</v>
      </c>
      <c r="C33" s="53" t="s">
        <v>27</v>
      </c>
      <c r="D33" s="54">
        <v>-6.7257079487059332</v>
      </c>
      <c r="E33" s="54">
        <v>-6.364424687616534</v>
      </c>
      <c r="F33" s="54">
        <v>-2.9439082959539666</v>
      </c>
      <c r="G33" s="54">
        <v>-2.7777166467685235</v>
      </c>
      <c r="H33" s="54">
        <v>-1.0601349875555821</v>
      </c>
      <c r="I33" s="54">
        <v>-1.0565411846035966</v>
      </c>
      <c r="J33" s="54">
        <v>-1.2763573496382599</v>
      </c>
      <c r="K33" s="54">
        <v>-0.81843509677292159</v>
      </c>
      <c r="L33" s="54">
        <v>-0.39412220342393012</v>
      </c>
      <c r="M33" s="54">
        <v>0.29676772340377461</v>
      </c>
      <c r="N33" s="54">
        <v>0.80793648296163778</v>
      </c>
      <c r="O33" s="54">
        <v>0.9121536764957382</v>
      </c>
      <c r="P33" s="54">
        <v>0.89343502663261054</v>
      </c>
      <c r="Q33" s="54">
        <v>0.84683167439454399</v>
      </c>
      <c r="R33" s="54">
        <v>0.84683167439456286</v>
      </c>
    </row>
    <row r="34" spans="2:18">
      <c r="B34" s="262" t="s">
        <v>28</v>
      </c>
      <c r="C34" s="53" t="s">
        <v>28</v>
      </c>
      <c r="D34" s="54">
        <v>-4.5552897576466425</v>
      </c>
      <c r="E34" s="54">
        <v>-4.028890730062014</v>
      </c>
      <c r="F34" s="54">
        <v>-4.1699803144228564</v>
      </c>
      <c r="G34" s="54">
        <v>-1.438445459875094</v>
      </c>
      <c r="H34" s="54">
        <v>-11.543881358021144</v>
      </c>
      <c r="I34" s="54">
        <v>-2.8438512380918208</v>
      </c>
      <c r="J34" s="54">
        <v>-0.55972561981996038</v>
      </c>
      <c r="K34" s="54">
        <v>0.9581366375707917</v>
      </c>
      <c r="L34" s="54">
        <v>1.5192390611926085</v>
      </c>
      <c r="M34" s="54">
        <v>1.9187495989150447</v>
      </c>
      <c r="N34" s="54">
        <v>1.5007249710448529</v>
      </c>
      <c r="O34" s="54">
        <v>1.4472937988577907</v>
      </c>
      <c r="P34" s="54">
        <v>1.3007857180982125</v>
      </c>
      <c r="Q34" s="54">
        <v>1.216586151506168</v>
      </c>
      <c r="R34" s="54">
        <v>1.1450586351834264</v>
      </c>
    </row>
    <row r="35" spans="2:18" ht="13.5">
      <c r="B35" s="262" t="s">
        <v>120</v>
      </c>
      <c r="C35" s="53" t="s">
        <v>29</v>
      </c>
      <c r="D35" s="54">
        <v>-9.6166820505406587</v>
      </c>
      <c r="E35" s="54">
        <v>-7.8311831886283629</v>
      </c>
      <c r="F35" s="54">
        <v>-7.669491960850074</v>
      </c>
      <c r="G35" s="54">
        <v>-7.9634358034842743</v>
      </c>
      <c r="H35" s="54">
        <v>-4.0439975704231195</v>
      </c>
      <c r="I35" s="54">
        <v>-2.9712281513171841</v>
      </c>
      <c r="J35" s="54">
        <v>-2.5767640310445019</v>
      </c>
      <c r="K35" s="54">
        <v>-1.9783249681275827</v>
      </c>
      <c r="L35" s="54">
        <v>-0.76358999479006884</v>
      </c>
      <c r="M35" s="54">
        <v>-0.23726029537487883</v>
      </c>
      <c r="N35" s="54">
        <v>0.22901317093363052</v>
      </c>
      <c r="O35" s="54">
        <v>0.2339944842083429</v>
      </c>
      <c r="P35" s="54">
        <v>0.25351157270731273</v>
      </c>
      <c r="Q35" s="54">
        <v>0.22057491008351904</v>
      </c>
      <c r="R35" s="54">
        <v>0.16078967956507001</v>
      </c>
    </row>
    <row r="36" spans="2:18">
      <c r="B36" s="262" t="s">
        <v>30</v>
      </c>
      <c r="C36" s="53" t="s">
        <v>30</v>
      </c>
      <c r="D36" s="54">
        <v>-0.37144493142636981</v>
      </c>
      <c r="E36" s="54">
        <v>0.2723016005140918</v>
      </c>
      <c r="F36" s="54">
        <v>0.14100619240344181</v>
      </c>
      <c r="G36" s="54">
        <v>-0.83898719062092919</v>
      </c>
      <c r="H36" s="54">
        <v>-1.2209578533593253</v>
      </c>
      <c r="I36" s="54">
        <v>-1.4534499751069385</v>
      </c>
      <c r="J36" s="54">
        <v>8.5383798507569303E-2</v>
      </c>
      <c r="K36" s="54">
        <v>1.0973251465105582</v>
      </c>
      <c r="L36" s="54">
        <v>0.9855929136625089</v>
      </c>
      <c r="M36" s="54">
        <v>0.92188264588354274</v>
      </c>
      <c r="N36" s="54">
        <v>0.53942388281828202</v>
      </c>
      <c r="O36" s="54">
        <v>0.43633269531886432</v>
      </c>
      <c r="P36" s="54">
        <v>0.29713581825394492</v>
      </c>
      <c r="Q36" s="54">
        <v>0.22076765131227019</v>
      </c>
      <c r="R36" s="54">
        <v>0.15746796354194698</v>
      </c>
    </row>
    <row r="37" spans="2:18">
      <c r="B37" s="262" t="s">
        <v>31</v>
      </c>
      <c r="C37" s="53" t="s">
        <v>31</v>
      </c>
      <c r="D37" s="54">
        <v>1.0052969589403302</v>
      </c>
      <c r="E37" s="54">
        <v>0.83185033152892185</v>
      </c>
      <c r="F37" s="54">
        <v>1.0989756802809412</v>
      </c>
      <c r="G37" s="54">
        <v>0.75575577249467119</v>
      </c>
      <c r="H37" s="54">
        <v>-0.21612510141592184</v>
      </c>
      <c r="I37" s="54">
        <v>3.1792554773978139E-2</v>
      </c>
      <c r="J37" s="54">
        <v>0.85291889803887178</v>
      </c>
      <c r="K37" s="54">
        <v>0.26130568759779882</v>
      </c>
      <c r="L37" s="54">
        <v>0.22906075752242633</v>
      </c>
      <c r="M37" s="54">
        <v>0.62497204459360067</v>
      </c>
      <c r="N37" s="54">
        <v>0.58403256074261212</v>
      </c>
      <c r="O37" s="54">
        <v>0.49473909027805035</v>
      </c>
      <c r="P37" s="54">
        <v>0.4275169569787996</v>
      </c>
      <c r="Q37" s="54">
        <v>0.41073199366587831</v>
      </c>
      <c r="R37" s="54">
        <v>0.41229865890019507</v>
      </c>
    </row>
    <row r="38" spans="2:18">
      <c r="B38" s="262" t="s">
        <v>32</v>
      </c>
      <c r="C38" s="53" t="s">
        <v>32</v>
      </c>
      <c r="D38" s="54">
        <v>-8.7368326080589149</v>
      </c>
      <c r="E38" s="54">
        <v>-6.9407301960848846</v>
      </c>
      <c r="F38" s="54">
        <v>-4.7306462996510223</v>
      </c>
      <c r="G38" s="54">
        <v>-5.3042175377175154</v>
      </c>
      <c r="H38" s="54">
        <v>-4.051287435365758</v>
      </c>
      <c r="I38" s="54">
        <v>-3.6376562141070905</v>
      </c>
      <c r="J38" s="54">
        <v>-2.8049431974912333</v>
      </c>
      <c r="K38" s="54">
        <v>-1.396824038575651</v>
      </c>
      <c r="L38" s="54">
        <v>-0.57934352303958914</v>
      </c>
      <c r="M38" s="54">
        <v>-0.17772491615048136</v>
      </c>
      <c r="N38" s="54">
        <v>2.5414245180679737E-2</v>
      </c>
      <c r="O38" s="54">
        <v>0.26211017490821747</v>
      </c>
      <c r="P38" s="54">
        <v>0.48002148635477765</v>
      </c>
      <c r="Q38" s="54">
        <v>0.70937421247841814</v>
      </c>
      <c r="R38" s="54">
        <v>0.77176089496851508</v>
      </c>
    </row>
    <row r="39" spans="2:18">
      <c r="B39" s="262" t="s">
        <v>33</v>
      </c>
      <c r="C39" s="53" t="s">
        <v>33</v>
      </c>
      <c r="D39" s="54">
        <v>-11.236778910756673</v>
      </c>
      <c r="E39" s="54">
        <v>-8.8911048889364093</v>
      </c>
      <c r="F39" s="54">
        <v>-7.2846981796857504</v>
      </c>
      <c r="G39" s="54">
        <v>-5.6730969808576157</v>
      </c>
      <c r="H39" s="54">
        <v>-2.4315909295150226</v>
      </c>
      <c r="I39" s="54">
        <v>-2.0343994583304643</v>
      </c>
      <c r="J39" s="54">
        <v>-1.646084312416187</v>
      </c>
      <c r="K39" s="54">
        <v>-2.2088276432324179</v>
      </c>
      <c r="L39" s="54">
        <v>-2.4872738758516881</v>
      </c>
      <c r="M39" s="54">
        <v>-3.0134196803665292</v>
      </c>
      <c r="N39" s="54">
        <v>-3.3899150871071573</v>
      </c>
      <c r="O39" s="54">
        <v>-2.7480733479596711</v>
      </c>
      <c r="P39" s="54">
        <v>-2.448316920463955</v>
      </c>
      <c r="Q39" s="54">
        <v>-2.1967061616025441</v>
      </c>
      <c r="R39" s="54">
        <v>-1.5821834785060822</v>
      </c>
    </row>
    <row r="40" spans="2:18" ht="6" customHeight="1">
      <c r="B40" s="65"/>
      <c r="C40" s="65"/>
      <c r="D40" s="54"/>
      <c r="E40" s="54"/>
      <c r="F40" s="54"/>
      <c r="G40" s="54"/>
      <c r="H40" s="54"/>
      <c r="I40" s="54"/>
      <c r="J40" s="54"/>
      <c r="K40" s="54"/>
      <c r="L40" s="54"/>
      <c r="M40" s="54"/>
      <c r="N40" s="54"/>
      <c r="O40" s="54"/>
      <c r="P40" s="54"/>
      <c r="Q40" s="54"/>
      <c r="R40" s="54"/>
    </row>
    <row r="41" spans="2:18">
      <c r="B41" s="56" t="s">
        <v>87</v>
      </c>
      <c r="C41" s="57" t="s">
        <v>200</v>
      </c>
      <c r="D41" s="58">
        <v>-7.0837689307875724</v>
      </c>
      <c r="E41" s="58">
        <v>-6.0035411533533427</v>
      </c>
      <c r="F41" s="58">
        <v>-4.4638958090344074</v>
      </c>
      <c r="G41" s="58">
        <v>-3.6734678468376201</v>
      </c>
      <c r="H41" s="58">
        <v>-2.0718520032157874</v>
      </c>
      <c r="I41" s="58">
        <v>-1.5325953507693526</v>
      </c>
      <c r="J41" s="58">
        <v>-1.1440301100746453</v>
      </c>
      <c r="K41" s="58">
        <v>-1.1520386069402611</v>
      </c>
      <c r="L41" s="58">
        <v>-1.1299286389052445</v>
      </c>
      <c r="M41" s="58">
        <v>-1.183092603684146</v>
      </c>
      <c r="N41" s="58">
        <v>-1.2448344754235472</v>
      </c>
      <c r="O41" s="58">
        <v>-0.78850109592970474</v>
      </c>
      <c r="P41" s="58">
        <v>-0.58872966239937186</v>
      </c>
      <c r="Q41" s="58">
        <v>-0.41697493762877641</v>
      </c>
      <c r="R41" s="58">
        <v>-0.13581542355078721</v>
      </c>
    </row>
    <row r="42" spans="2:18">
      <c r="B42" s="59" t="s">
        <v>44</v>
      </c>
      <c r="C42" s="57" t="s">
        <v>44</v>
      </c>
      <c r="D42" s="58">
        <v>-3.799106364885088</v>
      </c>
      <c r="E42" s="58">
        <v>-3.7252878782065491</v>
      </c>
      <c r="F42" s="58">
        <v>-1.6227740395858683</v>
      </c>
      <c r="G42" s="58">
        <v>-0.98531475589180484</v>
      </c>
      <c r="H42" s="58">
        <v>-0.56519460592101101</v>
      </c>
      <c r="I42" s="58">
        <v>-0.21916783221858008</v>
      </c>
      <c r="J42" s="58">
        <v>1.6800690047978385E-2</v>
      </c>
      <c r="K42" s="58">
        <v>0.43512459782680663</v>
      </c>
      <c r="L42" s="58">
        <v>0.91617131180735756</v>
      </c>
      <c r="M42" s="58">
        <v>1.0697675555685924</v>
      </c>
      <c r="N42" s="58">
        <v>1.1314490038025156</v>
      </c>
      <c r="O42" s="58">
        <v>1.4484323473100331</v>
      </c>
      <c r="P42" s="58">
        <v>1.5690692522607514</v>
      </c>
      <c r="Q42" s="58">
        <v>1.6806292910534919</v>
      </c>
      <c r="R42" s="58">
        <v>1.754463301446979</v>
      </c>
    </row>
    <row r="43" spans="2:18">
      <c r="B43" s="59" t="s">
        <v>121</v>
      </c>
      <c r="C43" s="59" t="s">
        <v>206</v>
      </c>
      <c r="D43" s="58">
        <v>-7.9995939352668772</v>
      </c>
      <c r="E43" s="58">
        <v>-6.8179818883434038</v>
      </c>
      <c r="F43" s="58">
        <v>-5.2412315587030047</v>
      </c>
      <c r="G43" s="58">
        <v>-4.299148371471925</v>
      </c>
      <c r="H43" s="58">
        <v>-2.440047361921053</v>
      </c>
      <c r="I43" s="58">
        <v>-1.8015603616364213</v>
      </c>
      <c r="J43" s="58">
        <v>-1.3404626237397688</v>
      </c>
      <c r="K43" s="58">
        <v>-1.5383183333608701</v>
      </c>
      <c r="L43" s="58">
        <v>-1.6321657968295087</v>
      </c>
      <c r="M43" s="58">
        <v>-1.6969044678121847</v>
      </c>
      <c r="N43" s="58">
        <v>-1.8089731578923081</v>
      </c>
      <c r="O43" s="58">
        <v>-1.2699075531412121</v>
      </c>
      <c r="P43" s="58">
        <v>-1.035199971639168</v>
      </c>
      <c r="Q43" s="58">
        <v>-0.82456332652776787</v>
      </c>
      <c r="R43" s="58">
        <v>-0.44948740628960632</v>
      </c>
    </row>
    <row r="44" spans="2:18">
      <c r="B44" s="59" t="s">
        <v>122</v>
      </c>
      <c r="C44" s="60" t="s">
        <v>207</v>
      </c>
      <c r="D44" s="58">
        <v>-7.6975717104975629</v>
      </c>
      <c r="E44" s="58">
        <v>-6.5104863119309364</v>
      </c>
      <c r="F44" s="58">
        <v>-4.9919059768583898</v>
      </c>
      <c r="G44" s="58">
        <v>-4.0706155743937842</v>
      </c>
      <c r="H44" s="58">
        <v>-2.3444836351825531</v>
      </c>
      <c r="I44" s="58">
        <v>-1.7547142833377904</v>
      </c>
      <c r="J44" s="58">
        <v>-1.3184365152795017</v>
      </c>
      <c r="K44" s="58">
        <v>-1.4585139804347529</v>
      </c>
      <c r="L44" s="58">
        <v>-1.5222592441157172</v>
      </c>
      <c r="M44" s="58">
        <v>-1.5570589884177279</v>
      </c>
      <c r="N44" s="58">
        <v>-1.6456706632768359</v>
      </c>
      <c r="O44" s="58">
        <v>-1.1113043877508484</v>
      </c>
      <c r="P44" s="58">
        <v>-0.87625094636560408</v>
      </c>
      <c r="Q44" s="61">
        <v>-0.6737038823091448</v>
      </c>
      <c r="R44" s="61">
        <v>-0.32509274016346679</v>
      </c>
    </row>
    <row r="45" spans="2:18" ht="12" customHeight="1">
      <c r="B45" s="669" t="s">
        <v>123</v>
      </c>
      <c r="C45" s="669"/>
      <c r="D45" s="669"/>
      <c r="E45" s="669"/>
      <c r="F45" s="669"/>
      <c r="G45" s="669"/>
      <c r="H45" s="669"/>
      <c r="I45" s="669"/>
      <c r="J45" s="669"/>
      <c r="K45" s="669"/>
      <c r="L45" s="669"/>
      <c r="M45" s="669"/>
      <c r="N45" s="669"/>
      <c r="O45" s="669"/>
      <c r="P45" s="669"/>
      <c r="Q45" s="136"/>
      <c r="R45" s="136"/>
    </row>
    <row r="46" spans="2:18" ht="12" customHeight="1">
      <c r="B46" s="670" t="s">
        <v>211</v>
      </c>
      <c r="C46" s="670"/>
      <c r="D46" s="670"/>
      <c r="E46" s="670"/>
      <c r="F46" s="670"/>
      <c r="G46" s="670"/>
      <c r="H46" s="670"/>
      <c r="I46" s="670"/>
      <c r="J46" s="670"/>
      <c r="K46" s="670"/>
      <c r="L46" s="670"/>
      <c r="M46" s="670"/>
      <c r="N46" s="670"/>
      <c r="O46" s="670"/>
      <c r="P46" s="670"/>
      <c r="Q46" s="670"/>
      <c r="R46" s="137"/>
    </row>
    <row r="47" spans="2:18" ht="12" customHeight="1">
      <c r="B47" s="667" t="s">
        <v>277</v>
      </c>
      <c r="C47" s="667"/>
      <c r="D47" s="667"/>
      <c r="E47" s="667"/>
      <c r="F47" s="667"/>
      <c r="G47" s="667"/>
      <c r="H47" s="667"/>
      <c r="I47" s="667"/>
      <c r="J47" s="667"/>
      <c r="K47" s="667"/>
      <c r="L47" s="667"/>
      <c r="M47" s="667"/>
      <c r="N47" s="667"/>
      <c r="O47" s="667"/>
      <c r="P47" s="667"/>
      <c r="Q47" s="667"/>
      <c r="R47" s="667"/>
    </row>
    <row r="48" spans="2:18" ht="12" customHeight="1">
      <c r="B48" s="667"/>
      <c r="C48" s="667"/>
      <c r="D48" s="667"/>
      <c r="E48" s="667"/>
      <c r="F48" s="667"/>
      <c r="G48" s="667"/>
      <c r="H48" s="667"/>
      <c r="I48" s="667"/>
      <c r="J48" s="667"/>
      <c r="K48" s="667"/>
      <c r="L48" s="667"/>
      <c r="M48" s="667"/>
      <c r="N48" s="667"/>
      <c r="O48" s="667"/>
      <c r="P48" s="667"/>
      <c r="Q48" s="667"/>
      <c r="R48" s="667"/>
    </row>
    <row r="49" spans="2:18" ht="12" customHeight="1">
      <c r="B49" s="667"/>
      <c r="C49" s="667"/>
      <c r="D49" s="667"/>
      <c r="E49" s="667"/>
      <c r="F49" s="667"/>
      <c r="G49" s="667"/>
      <c r="H49" s="667"/>
      <c r="I49" s="667"/>
      <c r="J49" s="667"/>
      <c r="K49" s="667"/>
      <c r="L49" s="667"/>
      <c r="M49" s="667"/>
      <c r="N49" s="667"/>
      <c r="O49" s="667"/>
      <c r="P49" s="667"/>
      <c r="Q49" s="667"/>
      <c r="R49" s="667"/>
    </row>
    <row r="50" spans="2:18" ht="12" customHeight="1">
      <c r="B50" s="667"/>
      <c r="C50" s="667"/>
      <c r="D50" s="667"/>
      <c r="E50" s="667"/>
      <c r="F50" s="667"/>
      <c r="G50" s="667"/>
      <c r="H50" s="667"/>
      <c r="I50" s="667"/>
      <c r="J50" s="667"/>
      <c r="K50" s="667"/>
      <c r="L50" s="667"/>
      <c r="M50" s="667"/>
      <c r="N50" s="667"/>
      <c r="O50" s="667"/>
      <c r="P50" s="667"/>
      <c r="Q50" s="667"/>
      <c r="R50" s="667"/>
    </row>
  </sheetData>
  <mergeCells count="4">
    <mergeCell ref="B2:R2"/>
    <mergeCell ref="B45:P45"/>
    <mergeCell ref="B46:Q46"/>
    <mergeCell ref="B47:R50"/>
  </mergeCells>
  <conditionalFormatting sqref="C5:R39">
    <cfRule type="expression" dxfId="44" priority="3">
      <formula>MOD(ROW(),2)=0</formula>
    </cfRule>
  </conditionalFormatting>
  <conditionalFormatting sqref="B5:B39">
    <cfRule type="expression" dxfId="43" priority="1">
      <formula>MOD(ROW(),2)=0</formula>
    </cfRule>
  </conditionalFormatting>
  <pageMargins left="0.7" right="0.7" top="0.75" bottom="0.75" header="0.3" footer="0.3"/>
  <pageSetup scale="6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B2:R50"/>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ustomHeight="1">
      <c r="B2" s="665" t="s">
        <v>711</v>
      </c>
      <c r="C2" s="665"/>
      <c r="D2" s="665"/>
      <c r="E2" s="665"/>
      <c r="F2" s="665"/>
      <c r="G2" s="665"/>
      <c r="H2" s="665"/>
      <c r="I2" s="665"/>
      <c r="J2" s="665"/>
      <c r="K2" s="665"/>
      <c r="L2" s="665"/>
      <c r="M2" s="665"/>
      <c r="N2" s="665"/>
      <c r="O2" s="665"/>
      <c r="P2" s="665"/>
      <c r="Q2" s="665"/>
      <c r="R2" s="665"/>
    </row>
    <row r="3" spans="2:18" ht="15.75">
      <c r="B3" s="67" t="s">
        <v>205</v>
      </c>
      <c r="C3" s="49"/>
      <c r="D3" s="49"/>
      <c r="E3" s="49"/>
      <c r="F3" s="49"/>
      <c r="G3" s="49"/>
      <c r="H3" s="49"/>
      <c r="I3" s="49"/>
      <c r="J3" s="49"/>
      <c r="K3" s="49"/>
      <c r="L3" s="49"/>
      <c r="M3" s="49"/>
      <c r="N3" s="49"/>
      <c r="O3" s="49"/>
      <c r="P3" s="49"/>
      <c r="Q3" s="49"/>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262" t="s">
        <v>6</v>
      </c>
      <c r="C5" s="53" t="s">
        <v>6</v>
      </c>
      <c r="D5" s="54">
        <v>-4.4815221855867202</v>
      </c>
      <c r="E5" s="54">
        <v>-4.9149077661957579</v>
      </c>
      <c r="F5" s="54">
        <v>-4.2538223317289283</v>
      </c>
      <c r="G5" s="54">
        <v>-3.254547651390824</v>
      </c>
      <c r="H5" s="54">
        <v>-2.5335448921029267</v>
      </c>
      <c r="I5" s="54">
        <v>-2.5242205467177055</v>
      </c>
      <c r="J5" s="54">
        <v>-2.3813214066249939</v>
      </c>
      <c r="K5" s="54">
        <v>-2.2524048653305857</v>
      </c>
      <c r="L5" s="54">
        <v>-1.7942767586705353</v>
      </c>
      <c r="M5" s="54">
        <v>-1.4188601053440446</v>
      </c>
      <c r="N5" s="54">
        <v>-0.92904430254296588</v>
      </c>
      <c r="O5" s="54">
        <v>-0.104820262617853</v>
      </c>
      <c r="P5" s="54">
        <v>0.20731759510984119</v>
      </c>
      <c r="Q5" s="54">
        <v>0.20221717509940756</v>
      </c>
      <c r="R5" s="54">
        <v>0.20580272150329823</v>
      </c>
    </row>
    <row r="6" spans="2:18" ht="13.5" customHeight="1">
      <c r="B6" s="262" t="s">
        <v>7</v>
      </c>
      <c r="C6" s="53" t="s">
        <v>7</v>
      </c>
      <c r="D6" s="54">
        <v>-4.5545401725145611</v>
      </c>
      <c r="E6" s="54">
        <v>-4.0182691416870391</v>
      </c>
      <c r="F6" s="54">
        <v>-3.1512487869153825</v>
      </c>
      <c r="G6" s="54">
        <v>-2.4586609993906308</v>
      </c>
      <c r="H6" s="54">
        <v>-0.88056030445177891</v>
      </c>
      <c r="I6" s="54">
        <v>-1.952902413738157</v>
      </c>
      <c r="J6" s="54">
        <v>-0.16381542049151632</v>
      </c>
      <c r="K6" s="54">
        <v>-0.66093145555755028</v>
      </c>
      <c r="L6" s="54">
        <v>-0.72670450043989432</v>
      </c>
      <c r="M6" s="54">
        <v>-0.73591782275306439</v>
      </c>
      <c r="N6" s="54">
        <v>-0.74279161623732992</v>
      </c>
      <c r="O6" s="54">
        <v>-0.67565021384376578</v>
      </c>
      <c r="P6" s="54">
        <v>-0.60634848033078936</v>
      </c>
      <c r="Q6" s="54">
        <v>-0.57098771306060814</v>
      </c>
      <c r="R6" s="54">
        <v>-0.65638698626542791</v>
      </c>
    </row>
    <row r="7" spans="2:18" ht="13.5" customHeight="1">
      <c r="B7" s="262" t="s">
        <v>8</v>
      </c>
      <c r="C7" s="53" t="s">
        <v>8</v>
      </c>
      <c r="D7" s="54">
        <v>-4.4587568248031957</v>
      </c>
      <c r="E7" s="54">
        <v>-3.8258514539348436</v>
      </c>
      <c r="F7" s="54">
        <v>-4.2920234819348959</v>
      </c>
      <c r="G7" s="54">
        <v>-3.9966553448259639</v>
      </c>
      <c r="H7" s="54">
        <v>-2.4960934843929481</v>
      </c>
      <c r="I7" s="54">
        <v>-2.5473453691889119</v>
      </c>
      <c r="J7" s="54">
        <v>-2.0913131785815464</v>
      </c>
      <c r="K7" s="54">
        <v>-2.2161185363719782</v>
      </c>
      <c r="L7" s="54">
        <v>-0.99434334577860017</v>
      </c>
      <c r="M7" s="54">
        <v>-1.3674745062575175</v>
      </c>
      <c r="N7" s="54">
        <v>-1.484654691382586</v>
      </c>
      <c r="O7" s="54">
        <v>-1.3707475315722311</v>
      </c>
      <c r="P7" s="54">
        <v>-1.3328489126087271</v>
      </c>
      <c r="Q7" s="54">
        <v>-1.3389205686501853</v>
      </c>
      <c r="R7" s="54">
        <v>-1.3019648876314576</v>
      </c>
    </row>
    <row r="8" spans="2:18" ht="13.5" customHeight="1">
      <c r="B8" s="262" t="s">
        <v>9</v>
      </c>
      <c r="C8" s="53" t="s">
        <v>9</v>
      </c>
      <c r="D8" s="54">
        <v>-2.5677005617369084</v>
      </c>
      <c r="E8" s="54">
        <v>-4.0897660056792118</v>
      </c>
      <c r="F8" s="54">
        <v>-3.2714344184491289</v>
      </c>
      <c r="G8" s="54">
        <v>-2.4605831938985632</v>
      </c>
      <c r="H8" s="54">
        <v>-1.6389236963390015</v>
      </c>
      <c r="I8" s="54">
        <v>-0.27521190409605872</v>
      </c>
      <c r="J8" s="54">
        <v>-0.18287826960385239</v>
      </c>
      <c r="K8" s="54">
        <v>-0.89302218827880753</v>
      </c>
      <c r="L8" s="54">
        <v>-1.1430527439768172</v>
      </c>
      <c r="M8" s="54">
        <v>-1.0395496456416635</v>
      </c>
      <c r="N8" s="54">
        <v>-1.007338291572438</v>
      </c>
      <c r="O8" s="54">
        <v>-0.9003916967857718</v>
      </c>
      <c r="P8" s="54">
        <v>-0.83732643585868871</v>
      </c>
      <c r="Q8" s="54">
        <v>-0.77711053207532998</v>
      </c>
      <c r="R8" s="54">
        <v>-0.71966327273461617</v>
      </c>
    </row>
    <row r="9" spans="2:18" ht="13.5" customHeight="1">
      <c r="B9" s="262" t="s">
        <v>88</v>
      </c>
      <c r="C9" s="53" t="s">
        <v>88</v>
      </c>
      <c r="D9" s="54">
        <v>-7.1875898708414212</v>
      </c>
      <c r="E9" s="54">
        <v>-6.7393999017118542</v>
      </c>
      <c r="F9" s="54">
        <v>-7.6974000159739013</v>
      </c>
      <c r="G9" s="54">
        <v>-5.8842415093478966</v>
      </c>
      <c r="H9" s="54">
        <v>-1.4231422915738881</v>
      </c>
      <c r="I9" s="54">
        <v>2.1413082780315826</v>
      </c>
      <c r="J9" s="54">
        <v>1.9850293968380721</v>
      </c>
      <c r="K9" s="54">
        <v>1.988350581114962</v>
      </c>
      <c r="L9" s="54">
        <v>2.541951865554235</v>
      </c>
      <c r="M9" s="54">
        <v>2.1688741726122491</v>
      </c>
      <c r="N9" s="54">
        <v>1.8623489444153036</v>
      </c>
      <c r="O9" s="54">
        <v>1.5533616713377865</v>
      </c>
      <c r="P9" s="54">
        <v>1.4378348539814823</v>
      </c>
      <c r="Q9" s="54">
        <v>1.1881731163805631</v>
      </c>
      <c r="R9" s="54">
        <v>1.7112732175664385</v>
      </c>
    </row>
    <row r="10" spans="2:18" ht="13.5" customHeight="1">
      <c r="B10" s="262" t="s">
        <v>10</v>
      </c>
      <c r="C10" s="53" t="s">
        <v>10</v>
      </c>
      <c r="D10" s="54">
        <v>-5.3131707568358406</v>
      </c>
      <c r="E10" s="54">
        <v>-4.0864130062438537</v>
      </c>
      <c r="F10" s="54">
        <v>-2.9466973501212861</v>
      </c>
      <c r="G10" s="54">
        <v>-3.2418380729862966</v>
      </c>
      <c r="H10" s="54">
        <v>8.0052927642942695E-2</v>
      </c>
      <c r="I10" s="54">
        <v>-1.1099850445563921</v>
      </c>
      <c r="J10" s="54">
        <v>-0.81398095864190356</v>
      </c>
      <c r="K10" s="54">
        <v>0.49808251423375699</v>
      </c>
      <c r="L10" s="54">
        <v>0.68594289528971542</v>
      </c>
      <c r="M10" s="54">
        <v>0.35536793586155818</v>
      </c>
      <c r="N10" s="54">
        <v>0.24948903544248111</v>
      </c>
      <c r="O10" s="54">
        <v>-5.9497657325255048E-3</v>
      </c>
      <c r="P10" s="54">
        <v>0.12748100312775151</v>
      </c>
      <c r="Q10" s="54">
        <v>0.32353789660349874</v>
      </c>
      <c r="R10" s="54">
        <v>0.46197523520937278</v>
      </c>
    </row>
    <row r="11" spans="2:18" ht="13.5" customHeight="1">
      <c r="B11" s="262" t="s">
        <v>11</v>
      </c>
      <c r="C11" s="53" t="s">
        <v>11</v>
      </c>
      <c r="D11" s="54">
        <v>-0.62497709192179773</v>
      </c>
      <c r="E11" s="54">
        <v>-1.6771234632371568</v>
      </c>
      <c r="F11" s="54">
        <v>-1.4448357914342282</v>
      </c>
      <c r="G11" s="54">
        <v>-2.3893580365609917</v>
      </c>
      <c r="H11" s="54">
        <v>-0.12436346312301438</v>
      </c>
      <c r="I11" s="54">
        <v>1.7525673447275287</v>
      </c>
      <c r="J11" s="54">
        <v>-0.94150313831945864</v>
      </c>
      <c r="K11" s="54">
        <v>-0.26239019211447862</v>
      </c>
      <c r="L11" s="54">
        <v>-0.31944496930452532</v>
      </c>
      <c r="M11" s="54">
        <v>-1.2512092986278038</v>
      </c>
      <c r="N11" s="54">
        <v>-1.0506057656681382</v>
      </c>
      <c r="O11" s="54">
        <v>-0.88937355913551508</v>
      </c>
      <c r="P11" s="54">
        <v>-0.52370372703101642</v>
      </c>
      <c r="Q11" s="54">
        <v>-0.24599878021802343</v>
      </c>
      <c r="R11" s="54">
        <v>4.7570400781118127E-2</v>
      </c>
    </row>
    <row r="12" spans="2:18" ht="13.5" customHeight="1">
      <c r="B12" s="262" t="s">
        <v>12</v>
      </c>
      <c r="C12" s="53" t="s">
        <v>12</v>
      </c>
      <c r="D12" s="54">
        <v>1.7639676390953234</v>
      </c>
      <c r="E12" s="54">
        <v>3.7633325764719046</v>
      </c>
      <c r="F12" s="54">
        <v>2.5929826605373685</v>
      </c>
      <c r="G12" s="54">
        <v>0.40957071791522975</v>
      </c>
      <c r="H12" s="54">
        <v>0.45447704269023553</v>
      </c>
      <c r="I12" s="54">
        <v>0.91488389829288319</v>
      </c>
      <c r="J12" s="54">
        <v>0.29116236115985711</v>
      </c>
      <c r="K12" s="54">
        <v>-1.8514110323032455E-2</v>
      </c>
      <c r="L12" s="54">
        <v>-0.56915032763554918</v>
      </c>
      <c r="M12" s="54">
        <v>-0.92633310476052166</v>
      </c>
      <c r="N12" s="54">
        <v>-0.56499838592660934</v>
      </c>
      <c r="O12" s="54">
        <v>-0.24211866279915509</v>
      </c>
      <c r="P12" s="54">
        <v>-6.4817822207647549E-2</v>
      </c>
      <c r="Q12" s="54">
        <v>-1.0289276898149135E-2</v>
      </c>
      <c r="R12" s="54">
        <v>-5.1138053469088215E-2</v>
      </c>
    </row>
    <row r="13" spans="2:18" ht="13.5" customHeight="1">
      <c r="B13" s="262" t="s">
        <v>13</v>
      </c>
      <c r="C13" s="53" t="s">
        <v>13</v>
      </c>
      <c r="D13" s="54">
        <v>-0.31173821036038524</v>
      </c>
      <c r="E13" s="54">
        <v>-1.8296285753894816</v>
      </c>
      <c r="F13" s="54">
        <v>-1.5152623598576251</v>
      </c>
      <c r="G13" s="54">
        <v>-1.6699271521267818</v>
      </c>
      <c r="H13" s="54">
        <v>-1.1895129275301641</v>
      </c>
      <c r="I13" s="54">
        <v>-0.94872416565796991</v>
      </c>
      <c r="J13" s="54">
        <v>-1.389122012148658E-2</v>
      </c>
      <c r="K13" s="54">
        <v>0.16619803221099605</v>
      </c>
      <c r="L13" s="54">
        <v>-0.76878190729388141</v>
      </c>
      <c r="M13" s="54">
        <v>-1.0913702041905966</v>
      </c>
      <c r="N13" s="54">
        <v>-0.96036246332201336</v>
      </c>
      <c r="O13" s="54">
        <v>-0.50154197999909589</v>
      </c>
      <c r="P13" s="54">
        <v>-0.41654549997642176</v>
      </c>
      <c r="Q13" s="54">
        <v>-0.31258616725925376</v>
      </c>
      <c r="R13" s="54">
        <v>-0.28288330958925406</v>
      </c>
    </row>
    <row r="14" spans="2:18" ht="13.5" customHeight="1">
      <c r="B14" s="262" t="s">
        <v>14</v>
      </c>
      <c r="C14" s="53" t="s">
        <v>14</v>
      </c>
      <c r="D14" s="54">
        <v>-5.5463314005378539</v>
      </c>
      <c r="E14" s="54">
        <v>-5.6806045763128212</v>
      </c>
      <c r="F14" s="54">
        <v>-4.5155087756168211</v>
      </c>
      <c r="G14" s="54">
        <v>-3.787708078467674</v>
      </c>
      <c r="H14" s="54">
        <v>-2.7863939002311162</v>
      </c>
      <c r="I14" s="54">
        <v>-2.622684110561992</v>
      </c>
      <c r="J14" s="54">
        <v>-2.3258848049109946</v>
      </c>
      <c r="K14" s="54">
        <v>-2.2093419635026263</v>
      </c>
      <c r="L14" s="54">
        <v>-1.7196177134735182</v>
      </c>
      <c r="M14" s="54">
        <v>-1.8944007915875423</v>
      </c>
      <c r="N14" s="54">
        <v>-2.7874476666047787</v>
      </c>
      <c r="O14" s="54">
        <v>-1.8295033447667099</v>
      </c>
      <c r="P14" s="54">
        <v>-1.4367471871699642</v>
      </c>
      <c r="Q14" s="54">
        <v>-0.97114813711146308</v>
      </c>
      <c r="R14" s="54">
        <v>-0.33784185513872023</v>
      </c>
    </row>
    <row r="15" spans="2:18" ht="13.5" customHeight="1">
      <c r="B15" s="262" t="s">
        <v>15</v>
      </c>
      <c r="C15" s="53" t="s">
        <v>15</v>
      </c>
      <c r="D15" s="54">
        <v>-1.2007655000503354</v>
      </c>
      <c r="E15" s="54">
        <v>-3.5805279918847535</v>
      </c>
      <c r="F15" s="54">
        <v>-1.5398971690583578</v>
      </c>
      <c r="G15" s="54">
        <v>-0.2838439547545149</v>
      </c>
      <c r="H15" s="54">
        <v>2.1582230392465953E-2</v>
      </c>
      <c r="I15" s="54">
        <v>0.2500326806593629</v>
      </c>
      <c r="J15" s="54">
        <v>0.56272183238590423</v>
      </c>
      <c r="K15" s="54">
        <v>0.71066143265803328</v>
      </c>
      <c r="L15" s="54">
        <v>0.63713015106276261</v>
      </c>
      <c r="M15" s="54">
        <v>0.59679056005645892</v>
      </c>
      <c r="N15" s="54">
        <v>0.74449347107589292</v>
      </c>
      <c r="O15" s="54">
        <v>0.83971493861454871</v>
      </c>
      <c r="P15" s="54">
        <v>0.8799304046148424</v>
      </c>
      <c r="Q15" s="54">
        <v>0.95513498174701672</v>
      </c>
      <c r="R15" s="54">
        <v>0.98579142977424128</v>
      </c>
    </row>
    <row r="16" spans="2:18" ht="13.5" customHeight="1">
      <c r="B16" s="262" t="s">
        <v>16</v>
      </c>
      <c r="C16" s="53" t="s">
        <v>16</v>
      </c>
      <c r="D16" s="54">
        <v>-19.386834605536286</v>
      </c>
      <c r="E16" s="54">
        <v>-13.364763995493725</v>
      </c>
      <c r="F16" s="54">
        <v>-8.8255665015442641</v>
      </c>
      <c r="G16" s="54">
        <v>-2.0967138690055687</v>
      </c>
      <c r="H16" s="54">
        <v>1.3616232479734611</v>
      </c>
      <c r="I16" s="54">
        <v>-0.65349532317332915</v>
      </c>
      <c r="J16" s="54">
        <v>-0.32155055512583697</v>
      </c>
      <c r="K16" s="54">
        <v>2.746124392966355</v>
      </c>
      <c r="L16" s="54">
        <v>1.3550362490820866</v>
      </c>
      <c r="M16" s="54">
        <v>0.92623977514780587</v>
      </c>
      <c r="N16" s="54">
        <v>0.74964606564877811</v>
      </c>
      <c r="O16" s="54">
        <v>0.37929362326932925</v>
      </c>
      <c r="P16" s="54">
        <v>0.17649738186692571</v>
      </c>
      <c r="Q16" s="54">
        <v>-0.12163362026703858</v>
      </c>
      <c r="R16" s="54">
        <v>-2.7102160718363759</v>
      </c>
    </row>
    <row r="17" spans="2:18" ht="13.5" customHeight="1">
      <c r="B17" s="262" t="s">
        <v>124</v>
      </c>
      <c r="C17" s="53" t="s">
        <v>89</v>
      </c>
      <c r="D17" s="54">
        <v>-0.75916704597608098</v>
      </c>
      <c r="E17" s="54">
        <v>0.99401441800316059</v>
      </c>
      <c r="F17" s="54">
        <v>0.47292715204392516</v>
      </c>
      <c r="G17" s="54">
        <v>0.41123392219274491</v>
      </c>
      <c r="H17" s="54">
        <v>-1.7838965072169379</v>
      </c>
      <c r="I17" s="54">
        <v>2.6406064483640668</v>
      </c>
      <c r="J17" s="54">
        <v>-6.4337723709509631E-2</v>
      </c>
      <c r="K17" s="54">
        <v>2.4410242505668345</v>
      </c>
      <c r="L17" s="54">
        <v>3.1441035023721713</v>
      </c>
      <c r="M17" s="54">
        <v>0.65805359117642637</v>
      </c>
      <c r="N17" s="54">
        <v>-7.2061363187118477E-2</v>
      </c>
      <c r="O17" s="54">
        <v>2.7620508670272551E-2</v>
      </c>
      <c r="P17" s="54">
        <v>-0.43866430044487886</v>
      </c>
      <c r="Q17" s="54">
        <v>-0.33982653766177795</v>
      </c>
      <c r="R17" s="54">
        <v>-0.35842081727366826</v>
      </c>
    </row>
    <row r="18" spans="2:18" ht="13.5" customHeight="1">
      <c r="B18" s="262" t="s">
        <v>64</v>
      </c>
      <c r="C18" s="53" t="s">
        <v>64</v>
      </c>
      <c r="D18" s="54">
        <v>-9.9566918937953073</v>
      </c>
      <c r="E18" s="54">
        <v>-7.6376087445406888</v>
      </c>
      <c r="F18" s="54">
        <v>-4.6854040348527182</v>
      </c>
      <c r="G18" s="54">
        <v>-3.0573681840249107</v>
      </c>
      <c r="H18" s="54">
        <v>-1.6407970518161257</v>
      </c>
      <c r="I18" s="54">
        <v>-7.4039393312500687E-2</v>
      </c>
      <c r="J18" s="54">
        <v>-1.0714636110081466</v>
      </c>
      <c r="K18" s="54">
        <v>11.237512339129825</v>
      </c>
      <c r="L18" s="54">
        <v>0.87729107584178934</v>
      </c>
      <c r="M18" s="54">
        <v>0.74773349553066648</v>
      </c>
      <c r="N18" s="54">
        <v>0.8308479285545064</v>
      </c>
      <c r="O18" s="54">
        <v>1.1187733443979211</v>
      </c>
      <c r="P18" s="54">
        <v>1.2508912630579587</v>
      </c>
      <c r="Q18" s="54">
        <v>1.154604131719835</v>
      </c>
      <c r="R18" s="54">
        <v>1.115233654756111</v>
      </c>
    </row>
    <row r="19" spans="2:18" ht="13.5" customHeight="1">
      <c r="B19" s="262" t="s">
        <v>119</v>
      </c>
      <c r="C19" s="53" t="s">
        <v>17</v>
      </c>
      <c r="D19" s="54">
        <v>-9.4323196290083793</v>
      </c>
      <c r="E19" s="54">
        <v>-8.8959324295220945</v>
      </c>
      <c r="F19" s="54">
        <v>-6.4691807604774612</v>
      </c>
      <c r="G19" s="54">
        <v>-5.3908455528717747</v>
      </c>
      <c r="H19" s="54">
        <v>-4.5791755307608506</v>
      </c>
      <c r="I19" s="54">
        <v>-2.8282830865026627</v>
      </c>
      <c r="J19" s="54">
        <v>-1.24544044617159</v>
      </c>
      <c r="K19" s="54">
        <v>-1.080278902030958</v>
      </c>
      <c r="L19" s="54">
        <v>-1.016573118466136</v>
      </c>
      <c r="M19" s="54">
        <v>-0.75069147815140569</v>
      </c>
      <c r="N19" s="54">
        <v>-0.59951465096420653</v>
      </c>
      <c r="O19" s="54">
        <v>-0.24751441613879102</v>
      </c>
      <c r="P19" s="54">
        <v>0.26456789510038387</v>
      </c>
      <c r="Q19" s="54">
        <v>0.63218662444832652</v>
      </c>
      <c r="R19" s="54">
        <v>0.90053512265134572</v>
      </c>
    </row>
    <row r="20" spans="2:18" ht="13.5" customHeight="1">
      <c r="B20" s="262" t="s">
        <v>18</v>
      </c>
      <c r="C20" s="53" t="s">
        <v>18</v>
      </c>
      <c r="D20" s="54">
        <v>-5.0037780835373216</v>
      </c>
      <c r="E20" s="54">
        <v>-3.6684876238589106</v>
      </c>
      <c r="F20" s="54">
        <v>-3.4684138101026809</v>
      </c>
      <c r="G20" s="54">
        <v>-4.7313261146973806</v>
      </c>
      <c r="H20" s="54">
        <v>-4.2682726328476237</v>
      </c>
      <c r="I20" s="54">
        <v>-3.4002243820203573</v>
      </c>
      <c r="J20" s="54">
        <v>-1.8911407399000348</v>
      </c>
      <c r="K20" s="54">
        <v>-2.1136674598660541</v>
      </c>
      <c r="L20" s="54">
        <v>-2.1885973021947867</v>
      </c>
      <c r="M20" s="54">
        <v>-3.2024682726399285</v>
      </c>
      <c r="N20" s="54">
        <v>-3.3757078266487808</v>
      </c>
      <c r="O20" s="54">
        <v>-3.41792661540173</v>
      </c>
      <c r="P20" s="54">
        <v>-3.4336027119870343</v>
      </c>
      <c r="Q20" s="54">
        <v>-3.4329579146115603</v>
      </c>
      <c r="R20" s="54">
        <v>-3.4430500974664047</v>
      </c>
    </row>
    <row r="21" spans="2:18" ht="13.5" customHeight="1">
      <c r="B21" s="262" t="s">
        <v>19</v>
      </c>
      <c r="C21" s="53" t="s">
        <v>19</v>
      </c>
      <c r="D21" s="54">
        <v>-3.6073660048695575</v>
      </c>
      <c r="E21" s="54">
        <v>-3.5552994268636708</v>
      </c>
      <c r="F21" s="54">
        <v>-3.4729306566555276</v>
      </c>
      <c r="G21" s="54">
        <v>-1.4471495633721296</v>
      </c>
      <c r="H21" s="54">
        <v>-0.82415975369394334</v>
      </c>
      <c r="I21" s="54">
        <v>-0.8490424197011105</v>
      </c>
      <c r="J21" s="54">
        <v>-0.8940899394136278</v>
      </c>
      <c r="K21" s="54">
        <v>-1.1444087750277165</v>
      </c>
      <c r="L21" s="54">
        <v>-1.1335463029350223</v>
      </c>
      <c r="M21" s="54">
        <v>-1.2233356383640548</v>
      </c>
      <c r="N21" s="54">
        <v>-0.79780825770267239</v>
      </c>
      <c r="O21" s="54">
        <v>-0.26884334972744806</v>
      </c>
      <c r="P21" s="54">
        <v>-7.5054640031235867E-2</v>
      </c>
      <c r="Q21" s="54">
        <v>-0.14187088341599277</v>
      </c>
      <c r="R21" s="54">
        <v>-0.12080666875210555</v>
      </c>
    </row>
    <row r="22" spans="2:18" ht="13.5" customHeight="1">
      <c r="B22" s="262" t="s">
        <v>20</v>
      </c>
      <c r="C22" s="53" t="s">
        <v>20</v>
      </c>
      <c r="D22" s="54">
        <v>-6.6509015451981774</v>
      </c>
      <c r="E22" s="54">
        <v>-7.8741109854454008</v>
      </c>
      <c r="F22" s="54">
        <v>-7.8039681073023477</v>
      </c>
      <c r="G22" s="54">
        <v>-7.4231059350179498</v>
      </c>
      <c r="H22" s="54">
        <v>-7.3273879189644839</v>
      </c>
      <c r="I22" s="54">
        <v>-5.3344398208023405</v>
      </c>
      <c r="J22" s="54">
        <v>-4.2073297487355967</v>
      </c>
      <c r="K22" s="54">
        <v>-4.0806837721147016</v>
      </c>
      <c r="L22" s="54">
        <v>-4.0478129669026561</v>
      </c>
      <c r="M22" s="54">
        <v>-3.3981002805517142</v>
      </c>
      <c r="N22" s="54">
        <v>-2.8439691705628918</v>
      </c>
      <c r="O22" s="54">
        <v>-2.1772602259829954</v>
      </c>
      <c r="P22" s="54">
        <v>-2.0376214096295837</v>
      </c>
      <c r="Q22" s="54">
        <v>-1.9566399590244965</v>
      </c>
      <c r="R22" s="54">
        <v>-1.9407840051018705</v>
      </c>
    </row>
    <row r="23" spans="2:18" ht="13.5" customHeight="1">
      <c r="B23" s="262" t="s">
        <v>21</v>
      </c>
      <c r="C23" s="53" t="s">
        <v>21</v>
      </c>
      <c r="D23" s="54">
        <v>0.45424330806644753</v>
      </c>
      <c r="E23" s="54">
        <v>1.5046388753191853</v>
      </c>
      <c r="F23" s="54">
        <v>1.6499898649803602</v>
      </c>
      <c r="G23" s="54">
        <v>1.7240473576882396</v>
      </c>
      <c r="H23" s="54">
        <v>0.88338776530634233</v>
      </c>
      <c r="I23" s="54">
        <v>0.6086540275784067</v>
      </c>
      <c r="J23" s="54">
        <v>0.77265304877701302</v>
      </c>
      <c r="K23" s="54">
        <v>1.9673609862535122</v>
      </c>
      <c r="L23" s="54">
        <v>2.0993420851221258</v>
      </c>
      <c r="M23" s="54">
        <v>2.1502382344116566</v>
      </c>
      <c r="N23" s="54">
        <v>1.9808834196618015</v>
      </c>
      <c r="O23" s="54">
        <v>1.8536185635419182</v>
      </c>
      <c r="P23" s="54">
        <v>1.8189609184498226</v>
      </c>
      <c r="Q23" s="54">
        <v>1.8380333842238572</v>
      </c>
      <c r="R23" s="54">
        <v>1.8655237498764896</v>
      </c>
    </row>
    <row r="24" spans="2:18" ht="13.5" customHeight="1">
      <c r="B24" s="262" t="s">
        <v>90</v>
      </c>
      <c r="C24" s="53" t="s">
        <v>90</v>
      </c>
      <c r="D24" s="54">
        <v>-3.2045489788219426</v>
      </c>
      <c r="E24" s="54">
        <v>-3.2944268555947667</v>
      </c>
      <c r="F24" s="54">
        <v>-1.4142361580911649</v>
      </c>
      <c r="G24" s="54">
        <v>0.92008587723497759</v>
      </c>
      <c r="H24" s="54">
        <v>-0.95501806785935406</v>
      </c>
      <c r="I24" s="54">
        <v>-1.5245290289710938</v>
      </c>
      <c r="J24" s="54">
        <v>-1.4174861967065389</v>
      </c>
      <c r="K24" s="54">
        <v>-0.13505886047340479</v>
      </c>
      <c r="L24" s="54">
        <v>-0.17746691332667394</v>
      </c>
      <c r="M24" s="54">
        <v>-0.78518001285994588</v>
      </c>
      <c r="N24" s="54">
        <v>-1.0257445241163579</v>
      </c>
      <c r="O24" s="54">
        <v>-0.47469025216558175</v>
      </c>
      <c r="P24" s="54">
        <v>-0.267035725493946</v>
      </c>
      <c r="Q24" s="54">
        <v>-0.19457145472200241</v>
      </c>
      <c r="R24" s="54">
        <v>-0.16386795091570278</v>
      </c>
    </row>
    <row r="25" spans="2:18" ht="13.5" customHeight="1">
      <c r="B25" s="262" t="s">
        <v>65</v>
      </c>
      <c r="C25" s="53" t="s">
        <v>65</v>
      </c>
      <c r="D25" s="54">
        <v>-6.7068561174248336</v>
      </c>
      <c r="E25" s="54">
        <v>-4.1653090890446069</v>
      </c>
      <c r="F25" s="54">
        <v>-7.4086764781845256</v>
      </c>
      <c r="G25" s="54">
        <v>-2.3317174540481873</v>
      </c>
      <c r="H25" s="54">
        <v>-2.1395704972328908</v>
      </c>
      <c r="I25" s="54">
        <v>-0.57909292548642588</v>
      </c>
      <c r="J25" s="54">
        <v>-1.4304304370173658E-2</v>
      </c>
      <c r="K25" s="54">
        <v>0.51497326870459104</v>
      </c>
      <c r="L25" s="54">
        <v>0.47577789460916886</v>
      </c>
      <c r="M25" s="54">
        <v>0.46894779784553453</v>
      </c>
      <c r="N25" s="54">
        <v>0.53925616011590682</v>
      </c>
      <c r="O25" s="54">
        <v>0.68162051582191341</v>
      </c>
      <c r="P25" s="54">
        <v>0.59474736207297796</v>
      </c>
      <c r="Q25" s="54">
        <v>0.61932790518268477</v>
      </c>
      <c r="R25" s="54">
        <v>0.6397203227544157</v>
      </c>
    </row>
    <row r="26" spans="2:18" ht="13.5" customHeight="1">
      <c r="B26" s="262" t="s">
        <v>22</v>
      </c>
      <c r="C26" s="53" t="s">
        <v>22</v>
      </c>
      <c r="D26" s="54">
        <v>0.905315824279879</v>
      </c>
      <c r="E26" s="54">
        <v>-0.57200644658399424</v>
      </c>
      <c r="F26" s="54">
        <v>0.26017392416775292</v>
      </c>
      <c r="G26" s="54">
        <v>1.2016312573739953</v>
      </c>
      <c r="H26" s="54">
        <v>1.4773193290490156</v>
      </c>
      <c r="I26" s="54">
        <v>0.84804336152304405</v>
      </c>
      <c r="J26" s="54">
        <v>1.1803655283840424</v>
      </c>
      <c r="K26" s="54">
        <v>1.6756385233407933</v>
      </c>
      <c r="L26" s="54">
        <v>1.5248408300323277</v>
      </c>
      <c r="M26" s="54">
        <v>0.6363044141943961</v>
      </c>
      <c r="N26" s="54">
        <v>-7.9488040624099664E-3</v>
      </c>
      <c r="O26" s="54">
        <v>0.33585148488428651</v>
      </c>
      <c r="P26" s="54">
        <v>0.28094404599764916</v>
      </c>
      <c r="Q26" s="54">
        <v>0.20969335593590374</v>
      </c>
      <c r="R26" s="54">
        <v>0.17802024572127489</v>
      </c>
    </row>
    <row r="27" spans="2:18" ht="13.5" customHeight="1">
      <c r="B27" s="262" t="s">
        <v>66</v>
      </c>
      <c r="C27" s="53" t="s">
        <v>66</v>
      </c>
      <c r="D27" s="54">
        <v>-2.642799231247555</v>
      </c>
      <c r="E27" s="54">
        <v>-2.5127756115975171</v>
      </c>
      <c r="F27" s="54">
        <v>-1.9034036996164767</v>
      </c>
      <c r="G27" s="54">
        <v>-2.4854030020080011</v>
      </c>
      <c r="H27" s="54">
        <v>-1.2682164503036699</v>
      </c>
      <c r="I27" s="54">
        <v>-1.4014517869913008</v>
      </c>
      <c r="J27" s="54">
        <v>-2.028289488025496</v>
      </c>
      <c r="K27" s="54">
        <v>0.78286880823284566</v>
      </c>
      <c r="L27" s="54">
        <v>1.4809685823517305</v>
      </c>
      <c r="M27" s="54">
        <v>1.2011451370834192</v>
      </c>
      <c r="N27" s="54">
        <v>0.900188923688934</v>
      </c>
      <c r="O27" s="54">
        <v>0.64153974953583215</v>
      </c>
      <c r="P27" s="54">
        <v>0.59100595896080754</v>
      </c>
      <c r="Q27" s="54">
        <v>0.53275246578503077</v>
      </c>
      <c r="R27" s="54">
        <v>0.52205046011204115</v>
      </c>
    </row>
    <row r="28" spans="2:18" ht="13.5" customHeight="1">
      <c r="B28" s="262" t="s">
        <v>23</v>
      </c>
      <c r="C28" s="53" t="s">
        <v>23</v>
      </c>
      <c r="D28" s="54">
        <v>-5.0397256229368681</v>
      </c>
      <c r="E28" s="54">
        <v>-4.5473127497189871</v>
      </c>
      <c r="F28" s="54">
        <v>-4.2745487894990246</v>
      </c>
      <c r="G28" s="54">
        <v>-3.1060667650497966</v>
      </c>
      <c r="H28" s="54">
        <v>-1.1779259108153184</v>
      </c>
      <c r="I28" s="54">
        <v>-1.232078691895794</v>
      </c>
      <c r="J28" s="54">
        <v>-1.3966377256104887</v>
      </c>
      <c r="K28" s="54">
        <v>0.77011005468693161</v>
      </c>
      <c r="L28" s="54">
        <v>0.53675128281804674</v>
      </c>
      <c r="M28" s="54">
        <v>4.7912193290012867E-2</v>
      </c>
      <c r="N28" s="54">
        <v>-4.3693439234421767E-2</v>
      </c>
      <c r="O28" s="54">
        <v>-2.8073284983881185E-2</v>
      </c>
      <c r="P28" s="54">
        <v>1.7883029714448384E-2</v>
      </c>
      <c r="Q28" s="54">
        <v>0.116938521588764</v>
      </c>
      <c r="R28" s="54">
        <v>0.17531092492160177</v>
      </c>
    </row>
    <row r="29" spans="2:18" ht="13.5" customHeight="1">
      <c r="B29" s="262" t="s">
        <v>24</v>
      </c>
      <c r="C29" s="53" t="s">
        <v>24</v>
      </c>
      <c r="D29" s="54">
        <v>-1.7173357645395182</v>
      </c>
      <c r="E29" s="54">
        <v>-4.5275595359452261</v>
      </c>
      <c r="F29" s="54">
        <v>-3.8106814420397996</v>
      </c>
      <c r="G29" s="54">
        <v>-1.1699514519484269</v>
      </c>
      <c r="H29" s="54">
        <v>-0.46713800466314498</v>
      </c>
      <c r="I29" s="54">
        <v>0.13975134290892113</v>
      </c>
      <c r="J29" s="54">
        <v>0.66736752662516652</v>
      </c>
      <c r="K29" s="54">
        <v>1.3416971064975647</v>
      </c>
      <c r="L29" s="54">
        <v>1.6400721179392803</v>
      </c>
      <c r="M29" s="54">
        <v>1.1450503360790101</v>
      </c>
      <c r="N29" s="54">
        <v>1.2269007943221992</v>
      </c>
      <c r="O29" s="54">
        <v>2.0235423080109309</v>
      </c>
      <c r="P29" s="54">
        <v>2.4729776986758401</v>
      </c>
      <c r="Q29" s="54">
        <v>2.6014999418233185</v>
      </c>
      <c r="R29" s="54">
        <v>2.6199040120087549</v>
      </c>
    </row>
    <row r="30" spans="2:18" ht="13.5" customHeight="1">
      <c r="B30" s="262" t="s">
        <v>279</v>
      </c>
      <c r="C30" s="53" t="s">
        <v>25</v>
      </c>
      <c r="D30" s="54">
        <v>-4.8905249413557854</v>
      </c>
      <c r="E30" s="54">
        <v>-4.9011370025605849</v>
      </c>
      <c r="F30" s="54">
        <v>-4.1242412294480841</v>
      </c>
      <c r="G30" s="54">
        <v>-4.526113905544368</v>
      </c>
      <c r="H30" s="54">
        <v>-4.8718473246063425</v>
      </c>
      <c r="I30" s="54">
        <v>-5.6677747857710612</v>
      </c>
      <c r="J30" s="54">
        <v>-6.568076717154776</v>
      </c>
      <c r="K30" s="54">
        <v>-7.5149984380301831</v>
      </c>
      <c r="L30" s="54">
        <v>-7.815474029166479</v>
      </c>
      <c r="M30" s="54">
        <v>-7.813080528459972</v>
      </c>
      <c r="N30" s="54">
        <v>-7.8862536765905595</v>
      </c>
      <c r="O30" s="54">
        <v>-7.9643140717454735</v>
      </c>
      <c r="P30" s="54">
        <v>-8.0160875051832701</v>
      </c>
      <c r="Q30" s="54">
        <v>-8.0184216482463775</v>
      </c>
      <c r="R30" s="54">
        <v>-8.008244918415528</v>
      </c>
    </row>
    <row r="31" spans="2:18" ht="13.5" customHeight="1">
      <c r="B31" s="262" t="s">
        <v>26</v>
      </c>
      <c r="C31" s="53" t="s">
        <v>26</v>
      </c>
      <c r="D31" s="54">
        <v>-8.7507293024136672</v>
      </c>
      <c r="E31" s="54">
        <v>-11.007858107194837</v>
      </c>
      <c r="F31" s="54">
        <v>-6.4215639790625278</v>
      </c>
      <c r="G31" s="54">
        <v>-3.2890204183303275</v>
      </c>
      <c r="H31" s="54">
        <v>-2.540286030626806</v>
      </c>
      <c r="I31" s="54">
        <v>-5.1025878315810429</v>
      </c>
      <c r="J31" s="54">
        <v>-3.0166143225792599</v>
      </c>
      <c r="K31" s="54">
        <v>-0.97377700885987217</v>
      </c>
      <c r="L31" s="54">
        <v>-0.75734373200352556</v>
      </c>
      <c r="M31" s="54">
        <v>-1.0445370507284946</v>
      </c>
      <c r="N31" s="54">
        <v>-1.1273189217273738</v>
      </c>
      <c r="O31" s="54">
        <v>-1.1069276653454527</v>
      </c>
      <c r="P31" s="54">
        <v>-0.92492054791675771</v>
      </c>
      <c r="Q31" s="54">
        <v>-0.87451567014494458</v>
      </c>
      <c r="R31" s="54">
        <v>-0.85882318678011571</v>
      </c>
    </row>
    <row r="32" spans="2:18">
      <c r="B32" s="262" t="s">
        <v>91</v>
      </c>
      <c r="C32" s="53" t="s">
        <v>91</v>
      </c>
      <c r="D32" s="54">
        <v>0.21249526131652957</v>
      </c>
      <c r="E32" s="54">
        <v>6.528166973219804</v>
      </c>
      <c r="F32" s="54">
        <v>8.5621639508449174</v>
      </c>
      <c r="G32" s="54">
        <v>7.7858752484104388</v>
      </c>
      <c r="H32" s="54">
        <v>6.4896885906102719</v>
      </c>
      <c r="I32" s="54">
        <v>5.3804213644633929</v>
      </c>
      <c r="J32" s="54">
        <v>3.6220424882544155</v>
      </c>
      <c r="K32" s="54">
        <v>3.2561703538244231</v>
      </c>
      <c r="L32" s="54">
        <v>5.5799475510018954</v>
      </c>
      <c r="M32" s="54">
        <v>2.1229707777458757</v>
      </c>
      <c r="N32" s="54">
        <v>1.5255087701165559</v>
      </c>
      <c r="O32" s="54">
        <v>1.5629244191972023</v>
      </c>
      <c r="P32" s="54">
        <v>1.6556929332361494</v>
      </c>
      <c r="Q32" s="54">
        <v>1.7882331798487368</v>
      </c>
      <c r="R32" s="54">
        <v>1.8156834298960558</v>
      </c>
    </row>
    <row r="33" spans="2:18">
      <c r="B33" s="262" t="s">
        <v>27</v>
      </c>
      <c r="C33" s="53" t="s">
        <v>27</v>
      </c>
      <c r="D33" s="54">
        <v>-5.4033493085431674</v>
      </c>
      <c r="E33" s="54">
        <v>-5.7651231449636811</v>
      </c>
      <c r="F33" s="54">
        <v>-2.955148414780794</v>
      </c>
      <c r="G33" s="54">
        <v>-3.1193589839118925</v>
      </c>
      <c r="H33" s="54">
        <v>-1.666182649796472</v>
      </c>
      <c r="I33" s="54">
        <v>-2.2391354067133884</v>
      </c>
      <c r="J33" s="54">
        <v>-3.0662481382539348</v>
      </c>
      <c r="K33" s="54">
        <v>-2.6102024788789397</v>
      </c>
      <c r="L33" s="54">
        <v>-1.9742095164442057</v>
      </c>
      <c r="M33" s="54">
        <v>-1.2511063864343479</v>
      </c>
      <c r="N33" s="54">
        <v>-0.7013772498780898</v>
      </c>
      <c r="O33" s="54">
        <v>-0.44426469804885865</v>
      </c>
      <c r="P33" s="54">
        <v>-0.36354247484224272</v>
      </c>
      <c r="Q33" s="54">
        <v>-0.26463068884565288</v>
      </c>
      <c r="R33" s="54">
        <v>-0.18504751459392577</v>
      </c>
    </row>
    <row r="34" spans="2:18">
      <c r="B34" s="262" t="s">
        <v>28</v>
      </c>
      <c r="C34" s="53" t="s">
        <v>28</v>
      </c>
      <c r="D34" s="54">
        <v>-4.5331055250994368</v>
      </c>
      <c r="E34" s="54">
        <v>-4.7998307456287002</v>
      </c>
      <c r="F34" s="54">
        <v>-4.302114656771777</v>
      </c>
      <c r="G34" s="54">
        <v>-2.0241296810232181</v>
      </c>
      <c r="H34" s="54">
        <v>-1.4225874878605322</v>
      </c>
      <c r="I34" s="54">
        <v>-2.2804244986420157</v>
      </c>
      <c r="J34" s="54">
        <v>-0.89006955019694267</v>
      </c>
      <c r="K34" s="54">
        <v>-0.29837986432499392</v>
      </c>
      <c r="L34" s="54">
        <v>0.19264162859873363</v>
      </c>
      <c r="M34" s="54">
        <v>-0.2174695456931543</v>
      </c>
      <c r="N34" s="54">
        <v>-1.024707961075253</v>
      </c>
      <c r="O34" s="54">
        <v>-1.289098630530547</v>
      </c>
      <c r="P34" s="54">
        <v>-1.416629189950283</v>
      </c>
      <c r="Q34" s="54">
        <v>-1.3144680808600193</v>
      </c>
      <c r="R34" s="54">
        <v>-1.1469172909692653</v>
      </c>
    </row>
    <row r="35" spans="2:18" ht="13.5">
      <c r="B35" s="262" t="s">
        <v>120</v>
      </c>
      <c r="C35" s="53" t="s">
        <v>29</v>
      </c>
      <c r="D35" s="54">
        <v>-10.571553451613642</v>
      </c>
      <c r="E35" s="54">
        <v>-8.4625622835605991</v>
      </c>
      <c r="F35" s="54">
        <v>-7.4054618889369674</v>
      </c>
      <c r="G35" s="54">
        <v>-3.2639021120121057</v>
      </c>
      <c r="H35" s="54">
        <v>-2.2865673682172929</v>
      </c>
      <c r="I35" s="54">
        <v>-1.8647912260192383</v>
      </c>
      <c r="J35" s="54">
        <v>-2.3973622255651845</v>
      </c>
      <c r="K35" s="54">
        <v>-2.843502789210254</v>
      </c>
      <c r="L35" s="54">
        <v>-2.5148623218821218</v>
      </c>
      <c r="M35" s="54">
        <v>-2.4526728118491121</v>
      </c>
      <c r="N35" s="54">
        <v>-2.5587615839443822</v>
      </c>
      <c r="O35" s="54">
        <v>-2.5594191856960999</v>
      </c>
      <c r="P35" s="54">
        <v>-2.547769903759407</v>
      </c>
      <c r="Q35" s="54">
        <v>-2.5334261927687405</v>
      </c>
      <c r="R35" s="54">
        <v>-2.5520295115092995</v>
      </c>
    </row>
    <row r="36" spans="2:18" ht="13.5">
      <c r="B36" s="262" t="s">
        <v>280</v>
      </c>
      <c r="C36" s="53" t="s">
        <v>30</v>
      </c>
      <c r="D36" s="54">
        <v>1.2483430228606536</v>
      </c>
      <c r="E36" s="54">
        <v>0.49254062743343663</v>
      </c>
      <c r="F36" s="54">
        <v>-0.14621392685231796</v>
      </c>
      <c r="G36" s="54">
        <v>-0.53903151272324912</v>
      </c>
      <c r="H36" s="54">
        <v>-0.60961411130334942</v>
      </c>
      <c r="I36" s="54">
        <v>-0.64554527679670815</v>
      </c>
      <c r="J36" s="54">
        <v>-0.1616043200018486</v>
      </c>
      <c r="K36" s="54">
        <v>0.88261765179607798</v>
      </c>
      <c r="L36" s="54">
        <v>0.93301453572345927</v>
      </c>
      <c r="M36" s="54">
        <v>0.84206385078953794</v>
      </c>
      <c r="N36" s="54">
        <v>0.48865936506079166</v>
      </c>
      <c r="O36" s="54">
        <v>0.45652387395142024</v>
      </c>
      <c r="P36" s="54">
        <v>0.33920573390633552</v>
      </c>
      <c r="Q36" s="54">
        <v>0.32158519109960199</v>
      </c>
      <c r="R36" s="54">
        <v>0.31020482123251486</v>
      </c>
    </row>
    <row r="37" spans="2:18" ht="13.5">
      <c r="B37" s="262" t="s">
        <v>281</v>
      </c>
      <c r="C37" s="53" t="s">
        <v>31</v>
      </c>
      <c r="D37" s="54">
        <v>0.83129918981386663</v>
      </c>
      <c r="E37" s="54">
        <v>0.36023934686539943</v>
      </c>
      <c r="F37" s="54">
        <v>0.70231892744983071</v>
      </c>
      <c r="G37" s="54">
        <v>0.57802821320032927</v>
      </c>
      <c r="H37" s="54">
        <v>-0.28634884530054094</v>
      </c>
      <c r="I37" s="54">
        <v>-0.33275267567992384</v>
      </c>
      <c r="J37" s="54">
        <v>0.73552480285224853</v>
      </c>
      <c r="K37" s="54">
        <v>9.1625989140411326E-2</v>
      </c>
      <c r="L37" s="54">
        <v>0.19832512657379892</v>
      </c>
      <c r="M37" s="54">
        <v>0.1798815101030613</v>
      </c>
      <c r="N37" s="54">
        <v>0.30365350950111591</v>
      </c>
      <c r="O37" s="54">
        <v>0.29216009457098135</v>
      </c>
      <c r="P37" s="54">
        <v>0.30937844529754355</v>
      </c>
      <c r="Q37" s="54">
        <v>0.30970860371168757</v>
      </c>
      <c r="R37" s="54">
        <v>0.31006901805193132</v>
      </c>
    </row>
    <row r="38" spans="2:18" ht="13.5">
      <c r="B38" s="262" t="s">
        <v>282</v>
      </c>
      <c r="C38" s="53" t="s">
        <v>32</v>
      </c>
      <c r="D38" s="54">
        <v>-8.717670562475293</v>
      </c>
      <c r="E38" s="54">
        <v>-7.3789010773094628</v>
      </c>
      <c r="F38" s="54">
        <v>-5.7558769591360122</v>
      </c>
      <c r="G38" s="54">
        <v>-5.8764839577414065</v>
      </c>
      <c r="H38" s="54">
        <v>-3.8477159712442819</v>
      </c>
      <c r="I38" s="54">
        <v>-4.563700216882097</v>
      </c>
      <c r="J38" s="54">
        <v>-3.8756493810260326</v>
      </c>
      <c r="K38" s="54">
        <v>-2.7772982038149423</v>
      </c>
      <c r="L38" s="54">
        <v>-2.2495515171123666</v>
      </c>
      <c r="M38" s="54">
        <v>-1.772981025326597</v>
      </c>
      <c r="N38" s="54">
        <v>-1.4916220220278253</v>
      </c>
      <c r="O38" s="54">
        <v>-1.2532606148851244</v>
      </c>
      <c r="P38" s="54">
        <v>-1.1043181218644613</v>
      </c>
      <c r="Q38" s="54">
        <v>-0.72483810341164057</v>
      </c>
      <c r="R38" s="54">
        <v>-0.60825512679757388</v>
      </c>
    </row>
    <row r="39" spans="2:18" ht="13.5">
      <c r="B39" s="262" t="s">
        <v>714</v>
      </c>
      <c r="C39" s="53" t="s">
        <v>33</v>
      </c>
      <c r="D39" s="54">
        <v>-7.7210294874619736</v>
      </c>
      <c r="E39" s="54">
        <v>-9.5969962825430262</v>
      </c>
      <c r="F39" s="54">
        <v>-8.2196898603096447</v>
      </c>
      <c r="G39" s="54">
        <v>-6.3819763793739286</v>
      </c>
      <c r="H39" s="54">
        <v>-4.3553210430563194</v>
      </c>
      <c r="I39" s="54">
        <v>-3.8447789643842394</v>
      </c>
      <c r="J39" s="54">
        <v>-3.5513715719461159</v>
      </c>
      <c r="K39" s="54">
        <v>-4.2577372092294254</v>
      </c>
      <c r="L39" s="54">
        <v>-4.617086047892573</v>
      </c>
      <c r="M39" s="54">
        <v>-5.612316093516263</v>
      </c>
      <c r="N39" s="54">
        <v>-6.7674974903070186</v>
      </c>
      <c r="O39" s="54">
        <v>-6.3305299919034042</v>
      </c>
      <c r="P39" s="54">
        <v>-6.1901456481114563</v>
      </c>
      <c r="Q39" s="54">
        <v>-6.0466029885133947</v>
      </c>
      <c r="R39" s="54">
        <v>-5.3173492447631867</v>
      </c>
    </row>
    <row r="40" spans="2:18" ht="6" customHeight="1">
      <c r="B40" s="55"/>
      <c r="C40" s="55"/>
      <c r="D40" s="54"/>
      <c r="E40" s="54"/>
      <c r="F40" s="54"/>
      <c r="G40" s="54"/>
      <c r="H40" s="54"/>
      <c r="I40" s="54"/>
      <c r="J40" s="54"/>
      <c r="K40" s="54"/>
      <c r="L40" s="54"/>
      <c r="M40" s="54"/>
      <c r="N40" s="54"/>
      <c r="O40" s="54"/>
      <c r="P40" s="54"/>
      <c r="Q40" s="54"/>
      <c r="R40" s="54"/>
    </row>
    <row r="41" spans="2:18">
      <c r="B41" s="56" t="s">
        <v>87</v>
      </c>
      <c r="C41" s="57" t="s">
        <v>200</v>
      </c>
      <c r="D41" s="58">
        <v>-5.9045895229152672</v>
      </c>
      <c r="E41" s="58">
        <v>-6.7169536431839161</v>
      </c>
      <c r="F41" s="58">
        <v>-5.6276700752902817</v>
      </c>
      <c r="G41" s="58">
        <v>-4.4700947553072563</v>
      </c>
      <c r="H41" s="58">
        <v>-3.2095504390465104</v>
      </c>
      <c r="I41" s="58">
        <v>-2.7416392255271358</v>
      </c>
      <c r="J41" s="58">
        <v>-2.4711514053527934</v>
      </c>
      <c r="K41" s="58">
        <v>-2.5942957945517389</v>
      </c>
      <c r="L41" s="58">
        <v>-2.6237332091763652</v>
      </c>
      <c r="M41" s="58">
        <v>-2.9368230299421518</v>
      </c>
      <c r="N41" s="58">
        <v>-3.3423854359259417</v>
      </c>
      <c r="O41" s="58">
        <v>-2.9624345863019652</v>
      </c>
      <c r="P41" s="58">
        <v>-2.8237741850785243</v>
      </c>
      <c r="Q41" s="58">
        <v>-2.6813376737620054</v>
      </c>
      <c r="R41" s="58">
        <v>-2.341551769341994</v>
      </c>
    </row>
    <row r="42" spans="2:18">
      <c r="B42" s="59" t="s">
        <v>44</v>
      </c>
      <c r="C42" s="57" t="s">
        <v>44</v>
      </c>
      <c r="D42" s="58">
        <v>-4.8207038455969808</v>
      </c>
      <c r="E42" s="58">
        <v>-5.0685207142173949</v>
      </c>
      <c r="F42" s="58">
        <v>-3.8903506020558516</v>
      </c>
      <c r="G42" s="58">
        <v>-2.575413950573548</v>
      </c>
      <c r="H42" s="58">
        <v>-1.3518030045154812</v>
      </c>
      <c r="I42" s="58">
        <v>-1.2918318504335531</v>
      </c>
      <c r="J42" s="58">
        <v>-1.0375549705994191</v>
      </c>
      <c r="K42" s="58">
        <v>-0.81776310680534836</v>
      </c>
      <c r="L42" s="58">
        <v>-0.68341220358761356</v>
      </c>
      <c r="M42" s="58">
        <v>-0.80698452346337246</v>
      </c>
      <c r="N42" s="58">
        <v>-0.87530253448090367</v>
      </c>
      <c r="O42" s="58">
        <v>-0.5511639922448176</v>
      </c>
      <c r="P42" s="58">
        <v>-0.40347731694630956</v>
      </c>
      <c r="Q42" s="58">
        <v>-0.27569864397512195</v>
      </c>
      <c r="R42" s="58">
        <v>-0.16135696342512224</v>
      </c>
    </row>
    <row r="43" spans="2:18">
      <c r="B43" s="59" t="s">
        <v>121</v>
      </c>
      <c r="C43" s="59" t="s">
        <v>206</v>
      </c>
      <c r="D43" s="58">
        <v>-6.2359566370134845</v>
      </c>
      <c r="E43" s="58">
        <v>-7.5546085201516924</v>
      </c>
      <c r="F43" s="58">
        <v>-6.4190618334380369</v>
      </c>
      <c r="G43" s="58">
        <v>-5.2417523762161826</v>
      </c>
      <c r="H43" s="58">
        <v>-3.8086353509066364</v>
      </c>
      <c r="I43" s="58">
        <v>-3.2158684008071416</v>
      </c>
      <c r="J43" s="58">
        <v>-2.882777838726049</v>
      </c>
      <c r="K43" s="58">
        <v>-3.1865248019376931</v>
      </c>
      <c r="L43" s="58">
        <v>-3.3006983688348708</v>
      </c>
      <c r="M43" s="58">
        <v>-3.6483576975202223</v>
      </c>
      <c r="N43" s="58">
        <v>-4.1731617457886605</v>
      </c>
      <c r="O43" s="58">
        <v>-3.7238024608506337</v>
      </c>
      <c r="P43" s="58">
        <v>-3.5713687767940709</v>
      </c>
      <c r="Q43" s="58">
        <v>-3.4084908392418845</v>
      </c>
      <c r="R43" s="58">
        <v>-2.9649953193589251</v>
      </c>
    </row>
    <row r="44" spans="2:18">
      <c r="B44" s="59" t="s">
        <v>122</v>
      </c>
      <c r="C44" s="60" t="s">
        <v>207</v>
      </c>
      <c r="D44" s="58">
        <v>-6.0115997180619365</v>
      </c>
      <c r="E44" s="58">
        <v>-7.1928001423571359</v>
      </c>
      <c r="F44" s="58">
        <v>-6.0849097756448174</v>
      </c>
      <c r="G44" s="58">
        <v>-4.9403226575728212</v>
      </c>
      <c r="H44" s="58">
        <v>-3.5988495725892475</v>
      </c>
      <c r="I44" s="58">
        <v>-3.052139514133561</v>
      </c>
      <c r="J44" s="58">
        <v>-2.7299056164170863</v>
      </c>
      <c r="K44" s="58">
        <v>-2.9652536334451445</v>
      </c>
      <c r="L44" s="58">
        <v>-3.038354225559003</v>
      </c>
      <c r="M44" s="58">
        <v>-3.3393023061577418</v>
      </c>
      <c r="N44" s="58">
        <v>-3.8121268496842404</v>
      </c>
      <c r="O44" s="58">
        <v>-3.3702934710264008</v>
      </c>
      <c r="P44" s="58">
        <v>-3.216139850300499</v>
      </c>
      <c r="Q44" s="61">
        <v>-3.0608020808108236</v>
      </c>
      <c r="R44" s="61">
        <v>-2.6462263221069655</v>
      </c>
    </row>
    <row r="45" spans="2:18" ht="12" customHeight="1">
      <c r="B45" s="671" t="s">
        <v>212</v>
      </c>
      <c r="C45" s="671"/>
      <c r="D45" s="671"/>
      <c r="E45" s="671"/>
      <c r="F45" s="671"/>
      <c r="G45" s="671"/>
      <c r="H45" s="671"/>
      <c r="I45" s="671"/>
      <c r="J45" s="671"/>
      <c r="K45" s="671"/>
      <c r="L45" s="671"/>
      <c r="M45" s="671"/>
      <c r="N45" s="671"/>
      <c r="O45" s="671"/>
      <c r="P45" s="671"/>
      <c r="Q45" s="138"/>
      <c r="R45" s="138"/>
    </row>
    <row r="46" spans="2:18" ht="12" customHeight="1">
      <c r="B46" s="670" t="s">
        <v>208</v>
      </c>
      <c r="C46" s="670"/>
      <c r="D46" s="670"/>
      <c r="E46" s="670"/>
      <c r="F46" s="670"/>
      <c r="G46" s="670"/>
      <c r="H46" s="670"/>
      <c r="I46" s="670"/>
      <c r="J46" s="670"/>
      <c r="K46" s="670"/>
      <c r="L46" s="670"/>
      <c r="M46" s="670"/>
      <c r="N46" s="670"/>
      <c r="O46" s="670"/>
      <c r="P46" s="670"/>
      <c r="Q46" s="670"/>
      <c r="R46" s="138"/>
    </row>
    <row r="47" spans="2:18" ht="12" customHeight="1">
      <c r="B47" s="139" t="s">
        <v>227</v>
      </c>
      <c r="C47" s="139"/>
      <c r="D47" s="138"/>
      <c r="E47" s="138"/>
      <c r="F47" s="138"/>
      <c r="G47" s="138"/>
      <c r="H47" s="138"/>
      <c r="I47" s="138"/>
      <c r="J47" s="138"/>
      <c r="K47" s="138"/>
      <c r="L47" s="138"/>
      <c r="M47" s="138"/>
      <c r="N47" s="138"/>
      <c r="O47" s="138"/>
      <c r="P47" s="138"/>
      <c r="Q47" s="138"/>
      <c r="R47" s="138"/>
    </row>
    <row r="48" spans="2:18" ht="13.5" customHeight="1">
      <c r="B48" s="667" t="s">
        <v>278</v>
      </c>
      <c r="C48" s="667"/>
      <c r="D48" s="667"/>
      <c r="E48" s="667"/>
      <c r="F48" s="667"/>
      <c r="G48" s="667"/>
      <c r="H48" s="667"/>
      <c r="I48" s="667"/>
      <c r="J48" s="667"/>
      <c r="K48" s="667"/>
      <c r="L48" s="667"/>
      <c r="M48" s="667"/>
      <c r="N48" s="667"/>
      <c r="O48" s="667"/>
      <c r="P48" s="667"/>
      <c r="Q48" s="667"/>
      <c r="R48" s="667"/>
    </row>
    <row r="49" spans="2:18">
      <c r="B49" s="667"/>
      <c r="C49" s="667"/>
      <c r="D49" s="667"/>
      <c r="E49" s="667"/>
      <c r="F49" s="667"/>
      <c r="G49" s="667"/>
      <c r="H49" s="667"/>
      <c r="I49" s="667"/>
      <c r="J49" s="667"/>
      <c r="K49" s="667"/>
      <c r="L49" s="667"/>
      <c r="M49" s="667"/>
      <c r="N49" s="667"/>
      <c r="O49" s="667"/>
      <c r="P49" s="667"/>
      <c r="Q49" s="667"/>
      <c r="R49" s="667"/>
    </row>
    <row r="50" spans="2:18" ht="39" customHeight="1">
      <c r="B50" s="667"/>
      <c r="C50" s="667"/>
      <c r="D50" s="667"/>
      <c r="E50" s="667"/>
      <c r="F50" s="667"/>
      <c r="G50" s="667"/>
      <c r="H50" s="667"/>
      <c r="I50" s="667"/>
      <c r="J50" s="667"/>
      <c r="K50" s="667"/>
      <c r="L50" s="667"/>
      <c r="M50" s="667"/>
      <c r="N50" s="667"/>
      <c r="O50" s="667"/>
      <c r="P50" s="667"/>
      <c r="Q50" s="667"/>
      <c r="R50" s="667"/>
    </row>
  </sheetData>
  <mergeCells count="4">
    <mergeCell ref="B45:P45"/>
    <mergeCell ref="B46:Q46"/>
    <mergeCell ref="B48:R50"/>
    <mergeCell ref="B2:R2"/>
  </mergeCells>
  <conditionalFormatting sqref="C5:R39">
    <cfRule type="expression" dxfId="42" priority="3">
      <formula>MOD(ROW(),2)=0</formula>
    </cfRule>
  </conditionalFormatting>
  <conditionalFormatting sqref="B5:B39">
    <cfRule type="expression" dxfId="41" priority="1">
      <formula>MOD(ROW(),2)=0</formula>
    </cfRule>
  </conditionalFormatting>
  <pageMargins left="0.7" right="0.7" top="0.75" bottom="0.75" header="0.3" footer="0.3"/>
  <pageSetup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B2:R47"/>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ustomHeight="1">
      <c r="B2" s="665" t="s">
        <v>327</v>
      </c>
      <c r="C2" s="665"/>
      <c r="D2" s="665"/>
      <c r="E2" s="665"/>
      <c r="F2" s="665"/>
      <c r="G2" s="665"/>
      <c r="H2" s="665"/>
      <c r="I2" s="665"/>
      <c r="J2" s="665"/>
      <c r="K2" s="665"/>
      <c r="L2" s="665"/>
      <c r="M2" s="665"/>
      <c r="N2" s="665"/>
      <c r="O2" s="665"/>
      <c r="P2" s="665"/>
      <c r="Q2" s="665"/>
      <c r="R2" s="665"/>
    </row>
    <row r="3" spans="2:18" ht="15.75">
      <c r="B3" s="48" t="s">
        <v>205</v>
      </c>
      <c r="C3" s="49"/>
      <c r="D3" s="49"/>
      <c r="E3" s="49"/>
      <c r="F3" s="49"/>
      <c r="G3" s="49"/>
      <c r="H3" s="49"/>
      <c r="I3" s="49"/>
      <c r="J3" s="49"/>
      <c r="K3" s="49"/>
      <c r="L3" s="49"/>
      <c r="M3" s="49"/>
      <c r="N3" s="49"/>
      <c r="O3" s="49"/>
      <c r="P3" s="49"/>
      <c r="Q3" s="49"/>
      <c r="R3" s="68"/>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262" t="s">
        <v>6</v>
      </c>
      <c r="C5" s="53" t="s">
        <v>6</v>
      </c>
      <c r="D5" s="54">
        <v>-4.3857657052121457</v>
      </c>
      <c r="E5" s="54">
        <v>-4.6162141854590946</v>
      </c>
      <c r="F5" s="54">
        <v>-3.7417669771215212</v>
      </c>
      <c r="G5" s="54">
        <v>-2.55041819502559</v>
      </c>
      <c r="H5" s="54">
        <v>-1.7339400869895933</v>
      </c>
      <c r="I5" s="54">
        <v>-1.6371830273212731</v>
      </c>
      <c r="J5" s="54">
        <v>-1.4288012197540123</v>
      </c>
      <c r="K5" s="54">
        <v>-1.3162982772752581</v>
      </c>
      <c r="L5" s="54">
        <v>-0.91133185801317784</v>
      </c>
      <c r="M5" s="54">
        <v>-0.54759643266277391</v>
      </c>
      <c r="N5" s="54">
        <v>-1.5685677552790527E-2</v>
      </c>
      <c r="O5" s="54">
        <v>0.77967115866135117</v>
      </c>
      <c r="P5" s="54">
        <v>1.0312573113355623</v>
      </c>
      <c r="Q5" s="54">
        <v>1.0274179596170361</v>
      </c>
      <c r="R5" s="54">
        <v>1.0317472585247704</v>
      </c>
    </row>
    <row r="6" spans="2:18" ht="13.5" customHeight="1">
      <c r="B6" s="262" t="s">
        <v>7</v>
      </c>
      <c r="C6" s="53" t="s">
        <v>7</v>
      </c>
      <c r="D6" s="54">
        <v>-2.3873021588563201</v>
      </c>
      <c r="E6" s="54">
        <v>-1.868542327182928</v>
      </c>
      <c r="F6" s="54">
        <v>-0.99612011848247906</v>
      </c>
      <c r="G6" s="54">
        <v>-0.28797604056030313</v>
      </c>
      <c r="H6" s="54">
        <v>1.2356374324017889</v>
      </c>
      <c r="I6" s="54">
        <v>-4.235583454591141E-3</v>
      </c>
      <c r="J6" s="54">
        <v>1.6994754028332388</v>
      </c>
      <c r="K6" s="54">
        <v>0.98240700343793319</v>
      </c>
      <c r="L6" s="54">
        <v>0.67150658676282571</v>
      </c>
      <c r="M6" s="54">
        <v>0.49397090367392521</v>
      </c>
      <c r="N6" s="54">
        <v>0.5260330517547368</v>
      </c>
      <c r="O6" s="54">
        <v>0.51239619369066047</v>
      </c>
      <c r="P6" s="54">
        <v>0.55048425557686231</v>
      </c>
      <c r="Q6" s="54">
        <v>0.61892907576045431</v>
      </c>
      <c r="R6" s="54">
        <v>0.49899847187963386</v>
      </c>
    </row>
    <row r="7" spans="2:18" ht="13.5" customHeight="1">
      <c r="B7" s="262" t="s">
        <v>8</v>
      </c>
      <c r="C7" s="53" t="s">
        <v>8</v>
      </c>
      <c r="D7" s="54">
        <v>-1.1118092586717345</v>
      </c>
      <c r="E7" s="54">
        <v>-0.58345210476713905</v>
      </c>
      <c r="F7" s="54">
        <v>-1.0812933462088139</v>
      </c>
      <c r="G7" s="54">
        <v>-0.79132419197842641</v>
      </c>
      <c r="H7" s="54">
        <v>0.38537332237056682</v>
      </c>
      <c r="I7" s="54">
        <v>0.30715824104381506</v>
      </c>
      <c r="J7" s="54">
        <v>0.57240232359776788</v>
      </c>
      <c r="K7" s="54">
        <v>0.3132696112521926</v>
      </c>
      <c r="L7" s="54">
        <v>1.2481244979317954</v>
      </c>
      <c r="M7" s="54">
        <v>0.60261522610475748</v>
      </c>
      <c r="N7" s="54">
        <v>0.37461525440014881</v>
      </c>
      <c r="O7" s="54">
        <v>0.36909374690733282</v>
      </c>
      <c r="P7" s="54">
        <v>0.33266435366903557</v>
      </c>
      <c r="Q7" s="54">
        <v>0.29663152484794958</v>
      </c>
      <c r="R7" s="54">
        <v>0.20551921689942312</v>
      </c>
    </row>
    <row r="8" spans="2:18" ht="13.5" customHeight="1">
      <c r="B8" s="262" t="s">
        <v>9</v>
      </c>
      <c r="C8" s="53" t="s">
        <v>9</v>
      </c>
      <c r="D8" s="54">
        <v>-1.4936960689774785</v>
      </c>
      <c r="E8" s="54">
        <v>-3.2634837499695797</v>
      </c>
      <c r="F8" s="54">
        <v>-2.6628107436755677</v>
      </c>
      <c r="G8" s="54">
        <v>-1.7571184946997882</v>
      </c>
      <c r="H8" s="54">
        <v>-1.1347574622086229</v>
      </c>
      <c r="I8" s="54">
        <v>4.4858488386069623E-3</v>
      </c>
      <c r="J8" s="54">
        <v>0.4663369167284192</v>
      </c>
      <c r="K8" s="54">
        <v>-0.21500001724895765</v>
      </c>
      <c r="L8" s="54">
        <v>-0.78036874185783078</v>
      </c>
      <c r="M8" s="54">
        <v>-0.67963470818453853</v>
      </c>
      <c r="N8" s="54">
        <v>-0.61133941990095075</v>
      </c>
      <c r="O8" s="54">
        <v>-0.45863773620767584</v>
      </c>
      <c r="P8" s="54">
        <v>-0.3352518480192353</v>
      </c>
      <c r="Q8" s="54">
        <v>-0.2234756013819989</v>
      </c>
      <c r="R8" s="54">
        <v>-0.11173698707278548</v>
      </c>
    </row>
    <row r="9" spans="2:18" ht="13.5" customHeight="1">
      <c r="B9" s="262" t="s">
        <v>88</v>
      </c>
      <c r="C9" s="53" t="s">
        <v>88</v>
      </c>
      <c r="D9" s="54">
        <v>-5.1043767397271154</v>
      </c>
      <c r="E9" s="54">
        <v>-5.1836604374014232</v>
      </c>
      <c r="F9" s="54">
        <v>-6.0338051287806751</v>
      </c>
      <c r="G9" s="54">
        <v>-3.2243513009543014</v>
      </c>
      <c r="H9" s="54">
        <v>2.0568937340152549</v>
      </c>
      <c r="I9" s="54">
        <v>4.938661134069168</v>
      </c>
      <c r="J9" s="54">
        <v>4.4748603249997121</v>
      </c>
      <c r="K9" s="54">
        <v>4.287574277580072</v>
      </c>
      <c r="L9" s="54">
        <v>4.9689118865197512</v>
      </c>
      <c r="M9" s="54">
        <v>4.3563123164646251</v>
      </c>
      <c r="N9" s="54">
        <v>4.0627208322302364</v>
      </c>
      <c r="O9" s="54">
        <v>3.6773356839739044</v>
      </c>
      <c r="P9" s="54">
        <v>3.4988986558780222</v>
      </c>
      <c r="Q9" s="54">
        <v>3.2956760012765671</v>
      </c>
      <c r="R9" s="54">
        <v>3.7431195831243569</v>
      </c>
    </row>
    <row r="10" spans="2:18" ht="13.5" customHeight="1">
      <c r="B10" s="262" t="s">
        <v>10</v>
      </c>
      <c r="C10" s="53" t="s">
        <v>10</v>
      </c>
      <c r="D10" s="54">
        <v>-4.3904864710720197</v>
      </c>
      <c r="E10" s="54">
        <v>-3.0645771349350102</v>
      </c>
      <c r="F10" s="54">
        <v>-1.8736421602932696</v>
      </c>
      <c r="G10" s="54">
        <v>-2.1033364871902771</v>
      </c>
      <c r="H10" s="54">
        <v>1.1335031025438775</v>
      </c>
      <c r="I10" s="54">
        <v>-3.9395780446966865E-2</v>
      </c>
      <c r="J10" s="54">
        <v>0.10468196610447186</v>
      </c>
      <c r="K10" s="54">
        <v>1.3029713080354519</v>
      </c>
      <c r="L10" s="54">
        <v>1.3553937114122516</v>
      </c>
      <c r="M10" s="54">
        <v>1.0273682478435304</v>
      </c>
      <c r="N10" s="54">
        <v>0.87883807508217626</v>
      </c>
      <c r="O10" s="54">
        <v>0.58318736724547182</v>
      </c>
      <c r="P10" s="54">
        <v>0.67852511136893412</v>
      </c>
      <c r="Q10" s="54">
        <v>0.83940163034545001</v>
      </c>
      <c r="R10" s="54">
        <v>0.94466829743184311</v>
      </c>
    </row>
    <row r="11" spans="2:18" ht="13.5" customHeight="1">
      <c r="B11" s="262" t="s">
        <v>11</v>
      </c>
      <c r="C11" s="53" t="s">
        <v>11</v>
      </c>
      <c r="D11" s="54">
        <v>-0.21346576774885659</v>
      </c>
      <c r="E11" s="54">
        <v>-1.0913407054350934</v>
      </c>
      <c r="F11" s="54">
        <v>-0.83838544900988843</v>
      </c>
      <c r="G11" s="54">
        <v>-1.8776602946774839</v>
      </c>
      <c r="H11" s="54">
        <v>0.2756350655521097</v>
      </c>
      <c r="I11" s="54">
        <v>2.1994599508528334</v>
      </c>
      <c r="J11" s="54">
        <v>-0.20537699256988029</v>
      </c>
      <c r="K11" s="54">
        <v>0.26066883405315427</v>
      </c>
      <c r="L11" s="54">
        <v>0.12188079022924372</v>
      </c>
      <c r="M11" s="54">
        <v>-1.0500605271581305</v>
      </c>
      <c r="N11" s="54">
        <v>-1.1009641651280484</v>
      </c>
      <c r="O11" s="54">
        <v>-0.78864146760153109</v>
      </c>
      <c r="P11" s="54">
        <v>-0.32233780446915017</v>
      </c>
      <c r="Q11" s="54">
        <v>5.5691094390388128E-2</v>
      </c>
      <c r="R11" s="54">
        <v>0.4494750186125468</v>
      </c>
    </row>
    <row r="12" spans="2:18" ht="13.5" customHeight="1">
      <c r="B12" s="262" t="s">
        <v>12</v>
      </c>
      <c r="C12" s="53" t="s">
        <v>12</v>
      </c>
      <c r="D12" s="54">
        <v>1.5036638666465243</v>
      </c>
      <c r="E12" s="54">
        <v>3.5983569727389626</v>
      </c>
      <c r="F12" s="54">
        <v>2.4274829300798362</v>
      </c>
      <c r="G12" s="54">
        <v>0.3156856224648813</v>
      </c>
      <c r="H12" s="54">
        <v>0.37629208835770456</v>
      </c>
      <c r="I12" s="54">
        <v>0.83954880127071019</v>
      </c>
      <c r="J12" s="54">
        <v>0.19400252776482468</v>
      </c>
      <c r="K12" s="54">
        <v>-0.11303251408750457</v>
      </c>
      <c r="L12" s="54">
        <v>-0.66285269358111443</v>
      </c>
      <c r="M12" s="54">
        <v>-1.0063427893605998</v>
      </c>
      <c r="N12" s="54">
        <v>-0.63767609160589067</v>
      </c>
      <c r="O12" s="54">
        <v>-0.30816976725126094</v>
      </c>
      <c r="P12" s="54">
        <v>-0.12478446192985804</v>
      </c>
      <c r="Q12" s="54">
        <v>-6.4631656297217052E-2</v>
      </c>
      <c r="R12" s="54">
        <v>-0.10037886049658168</v>
      </c>
    </row>
    <row r="13" spans="2:18" ht="13.5" customHeight="1">
      <c r="B13" s="262" t="s">
        <v>13</v>
      </c>
      <c r="C13" s="53" t="s">
        <v>13</v>
      </c>
      <c r="D13" s="54">
        <v>-0.66683275473797843</v>
      </c>
      <c r="E13" s="54">
        <v>-1.7662806329537877</v>
      </c>
      <c r="F13" s="54">
        <v>-1.4906857922854926</v>
      </c>
      <c r="G13" s="54">
        <v>-1.451986606045488</v>
      </c>
      <c r="H13" s="54">
        <v>-1.107948503782529</v>
      </c>
      <c r="I13" s="54">
        <v>-0.74482911612664948</v>
      </c>
      <c r="J13" s="54">
        <v>0.16602611515887286</v>
      </c>
      <c r="K13" s="54">
        <v>0.36274691632276124</v>
      </c>
      <c r="L13" s="54">
        <v>-0.60576808514742031</v>
      </c>
      <c r="M13" s="54">
        <v>-1.0320389341322094</v>
      </c>
      <c r="N13" s="54">
        <v>-0.96817349390523977</v>
      </c>
      <c r="O13" s="54">
        <v>-0.56340609068965186</v>
      </c>
      <c r="P13" s="54">
        <v>-0.47412529438666079</v>
      </c>
      <c r="Q13" s="54">
        <v>-0.31228125077930297</v>
      </c>
      <c r="R13" s="54">
        <v>-0.26229119536714141</v>
      </c>
    </row>
    <row r="14" spans="2:18" ht="13.5" customHeight="1">
      <c r="B14" s="262" t="s">
        <v>14</v>
      </c>
      <c r="C14" s="53" t="s">
        <v>14</v>
      </c>
      <c r="D14" s="54">
        <v>-3.3875592406603006</v>
      </c>
      <c r="E14" s="54">
        <v>-3.4542349534319681</v>
      </c>
      <c r="F14" s="54">
        <v>-2.0684506078740741</v>
      </c>
      <c r="G14" s="54">
        <v>-1.3954607079429238</v>
      </c>
      <c r="H14" s="54">
        <v>-0.67204046211419344</v>
      </c>
      <c r="I14" s="54">
        <v>-0.61871248444196947</v>
      </c>
      <c r="J14" s="54">
        <v>-0.47927733016723106</v>
      </c>
      <c r="K14" s="54">
        <v>-0.32427329940977334</v>
      </c>
      <c r="L14" s="54">
        <v>7.8137580580350141E-2</v>
      </c>
      <c r="M14" s="54">
        <v>-7.8973503726854771E-2</v>
      </c>
      <c r="N14" s="54">
        <v>-0.92715095478840359</v>
      </c>
      <c r="O14" s="54">
        <v>0.12990743683583997</v>
      </c>
      <c r="P14" s="54">
        <v>0.59279714672315276</v>
      </c>
      <c r="Q14" s="54">
        <v>1.1740878648362556</v>
      </c>
      <c r="R14" s="54">
        <v>1.9011355994036552</v>
      </c>
    </row>
    <row r="15" spans="2:18" ht="13.5" customHeight="1">
      <c r="B15" s="262" t="s">
        <v>15</v>
      </c>
      <c r="C15" s="53" t="s">
        <v>15</v>
      </c>
      <c r="D15" s="54">
        <v>1.1014664802697682</v>
      </c>
      <c r="E15" s="54">
        <v>-1.4399948713360677</v>
      </c>
      <c r="F15" s="54">
        <v>0.52342037337121194</v>
      </c>
      <c r="G15" s="54">
        <v>1.556203415396926</v>
      </c>
      <c r="H15" s="54">
        <v>1.6059386690053232</v>
      </c>
      <c r="I15" s="54">
        <v>1.6308400071471392</v>
      </c>
      <c r="J15" s="54">
        <v>1.7642983755417712</v>
      </c>
      <c r="K15" s="54">
        <v>1.7713651778992627</v>
      </c>
      <c r="L15" s="54">
        <v>1.6032748748066181</v>
      </c>
      <c r="M15" s="54">
        <v>1.4467103578208509</v>
      </c>
      <c r="N15" s="54">
        <v>1.4480275115810803</v>
      </c>
      <c r="O15" s="54">
        <v>1.4379231357621995</v>
      </c>
      <c r="P15" s="54">
        <v>1.422779570320893</v>
      </c>
      <c r="Q15" s="54">
        <v>1.4456521104086202</v>
      </c>
      <c r="R15" s="54">
        <v>1.4307046149295091</v>
      </c>
    </row>
    <row r="16" spans="2:18" ht="13.5" customHeight="1">
      <c r="B16" s="262" t="s">
        <v>16</v>
      </c>
      <c r="C16" s="53" t="s">
        <v>16</v>
      </c>
      <c r="D16" s="54">
        <v>-13.942285903117254</v>
      </c>
      <c r="E16" s="54">
        <v>-7.2542454629548159</v>
      </c>
      <c r="F16" s="54">
        <v>-1.7477878409256908</v>
      </c>
      <c r="G16" s="54">
        <v>2.6125407069656554</v>
      </c>
      <c r="H16" s="54">
        <v>5.0454563688426326</v>
      </c>
      <c r="I16" s="54">
        <v>3.0743615540253031</v>
      </c>
      <c r="J16" s="54">
        <v>3.076685022784917</v>
      </c>
      <c r="K16" s="54">
        <v>5.8328078587750065</v>
      </c>
      <c r="L16" s="54">
        <v>4.9003552175814518</v>
      </c>
      <c r="M16" s="54">
        <v>3.8031666787485507</v>
      </c>
      <c r="N16" s="54">
        <v>4.1478726730468569</v>
      </c>
      <c r="O16" s="54">
        <v>3.7420187258420947</v>
      </c>
      <c r="P16" s="54">
        <v>3.5365945526845284</v>
      </c>
      <c r="Q16" s="54">
        <v>3.495153937528956</v>
      </c>
      <c r="R16" s="54">
        <v>1.1953399089455579</v>
      </c>
    </row>
    <row r="17" spans="2:18" ht="13.5" customHeight="1">
      <c r="B17" s="262" t="s">
        <v>124</v>
      </c>
      <c r="C17" s="53" t="s">
        <v>89</v>
      </c>
      <c r="D17" s="54">
        <v>-2.6400980775955092</v>
      </c>
      <c r="E17" s="54">
        <v>-0.83811460181444541</v>
      </c>
      <c r="F17" s="54">
        <v>-1.4285160033315598</v>
      </c>
      <c r="G17" s="54">
        <v>-1.4058620839726217</v>
      </c>
      <c r="H17" s="54">
        <v>-3.4744412973729322</v>
      </c>
      <c r="I17" s="54">
        <v>2.6454543382215685</v>
      </c>
      <c r="J17" s="54">
        <v>-6.871022234956975E-2</v>
      </c>
      <c r="K17" s="54">
        <v>1.6305420221305771</v>
      </c>
      <c r="L17" s="54">
        <v>2.3534765895097332</v>
      </c>
      <c r="M17" s="54">
        <v>-0.73036977464736041</v>
      </c>
      <c r="N17" s="54">
        <v>-1.2176550886052617</v>
      </c>
      <c r="O17" s="54">
        <v>-1.0498920245697239</v>
      </c>
      <c r="P17" s="54">
        <v>-1.5625085079867294</v>
      </c>
      <c r="Q17" s="54">
        <v>-1.4098239646647712</v>
      </c>
      <c r="R17" s="54">
        <v>-1.3780926292123801</v>
      </c>
    </row>
    <row r="18" spans="2:18" ht="13.5" customHeight="1">
      <c r="B18" s="262" t="s">
        <v>64</v>
      </c>
      <c r="C18" s="53" t="s">
        <v>64</v>
      </c>
      <c r="D18" s="54">
        <v>-6.9530679957928703</v>
      </c>
      <c r="E18" s="54">
        <v>-4.9604315683724653</v>
      </c>
      <c r="F18" s="54">
        <v>-2.0440149427317049</v>
      </c>
      <c r="G18" s="54">
        <v>0.18274406336362553</v>
      </c>
      <c r="H18" s="54">
        <v>1.7857035292773553</v>
      </c>
      <c r="I18" s="54">
        <v>3.5448834127013189</v>
      </c>
      <c r="J18" s="54">
        <v>2.6811659191931874</v>
      </c>
      <c r="K18" s="54">
        <v>14.339704228692208</v>
      </c>
      <c r="L18" s="54">
        <v>3.7907562682209308</v>
      </c>
      <c r="M18" s="54">
        <v>3.0078188354327149</v>
      </c>
      <c r="N18" s="54">
        <v>2.6948596903428079</v>
      </c>
      <c r="O18" s="54">
        <v>2.8304647517823698</v>
      </c>
      <c r="P18" s="54">
        <v>2.6586927508448435</v>
      </c>
      <c r="Q18" s="54">
        <v>2.5419130839768895</v>
      </c>
      <c r="R18" s="54">
        <v>2.3876704195001812</v>
      </c>
    </row>
    <row r="19" spans="2:18" ht="13.5" customHeight="1">
      <c r="B19" s="262" t="s">
        <v>119</v>
      </c>
      <c r="C19" s="53" t="s">
        <v>17</v>
      </c>
      <c r="D19" s="54">
        <v>-8.049219545579188</v>
      </c>
      <c r="E19" s="54">
        <v>-6.6665308024551369</v>
      </c>
      <c r="F19" s="54">
        <v>-4.0156874567903049</v>
      </c>
      <c r="G19" s="54">
        <v>-2.3064184750402981</v>
      </c>
      <c r="H19" s="54">
        <v>-1.1481770837182679</v>
      </c>
      <c r="I19" s="54">
        <v>0.48994633456971753</v>
      </c>
      <c r="J19" s="54">
        <v>1.1322743559401822</v>
      </c>
      <c r="K19" s="54">
        <v>1.1057022205243479</v>
      </c>
      <c r="L19" s="54">
        <v>0.86673392979278707</v>
      </c>
      <c r="M19" s="54">
        <v>0.93170361697370085</v>
      </c>
      <c r="N19" s="54">
        <v>0.99636995684865781</v>
      </c>
      <c r="O19" s="54">
        <v>1.213515893842406</v>
      </c>
      <c r="P19" s="54">
        <v>1.6590521903496329</v>
      </c>
      <c r="Q19" s="54">
        <v>1.9550016428500068</v>
      </c>
      <c r="R19" s="54">
        <v>2.254213508121603</v>
      </c>
    </row>
    <row r="20" spans="2:18" ht="13.5" customHeight="1">
      <c r="B20" s="262" t="s">
        <v>18</v>
      </c>
      <c r="C20" s="53" t="s">
        <v>18</v>
      </c>
      <c r="D20" s="54">
        <v>-1.2967691929389316</v>
      </c>
      <c r="E20" s="54">
        <v>8.8082925941969387E-3</v>
      </c>
      <c r="F20" s="54">
        <v>0.15835387763674841</v>
      </c>
      <c r="G20" s="54">
        <v>-1.2086641069570065</v>
      </c>
      <c r="H20" s="54">
        <v>-1.0415755087576548</v>
      </c>
      <c r="I20" s="54">
        <v>-0.27778998240292863</v>
      </c>
      <c r="J20" s="54">
        <v>1.0257834585787284</v>
      </c>
      <c r="K20" s="54">
        <v>0.52364673941544571</v>
      </c>
      <c r="L20" s="54">
        <v>0.55453469922944176</v>
      </c>
      <c r="M20" s="54">
        <v>-0.44882746562584241</v>
      </c>
      <c r="N20" s="54">
        <v>-0.60519464536757117</v>
      </c>
      <c r="O20" s="54">
        <v>-0.62665055163576011</v>
      </c>
      <c r="P20" s="54">
        <v>-0.61110737641825097</v>
      </c>
      <c r="Q20" s="54">
        <v>-0.57552248677361262</v>
      </c>
      <c r="R20" s="54">
        <v>-0.54481152252354703</v>
      </c>
    </row>
    <row r="21" spans="2:18" ht="13.5" customHeight="1">
      <c r="B21" s="262" t="s">
        <v>19</v>
      </c>
      <c r="C21" s="53" t="s">
        <v>19</v>
      </c>
      <c r="D21" s="54">
        <v>0.48147937283932984</v>
      </c>
      <c r="E21" s="54">
        <v>0.5181109266763978</v>
      </c>
      <c r="F21" s="54">
        <v>0.97218902802704654</v>
      </c>
      <c r="G21" s="54">
        <v>3.415986666571492</v>
      </c>
      <c r="H21" s="54">
        <v>3.639998933829415</v>
      </c>
      <c r="I21" s="54">
        <v>3.3707094282137211</v>
      </c>
      <c r="J21" s="54">
        <v>2.9230779990696139</v>
      </c>
      <c r="K21" s="54">
        <v>2.5392639126028982</v>
      </c>
      <c r="L21" s="54">
        <v>2.4490205488902013</v>
      </c>
      <c r="M21" s="54">
        <v>2.2298011309229375</v>
      </c>
      <c r="N21" s="54">
        <v>2.6234058053200084</v>
      </c>
      <c r="O21" s="54">
        <v>3.1346826845059681</v>
      </c>
      <c r="P21" s="54">
        <v>3.4372298951423712</v>
      </c>
      <c r="Q21" s="54">
        <v>3.4892566470868704</v>
      </c>
      <c r="R21" s="54">
        <v>3.5244012704597449</v>
      </c>
    </row>
    <row r="22" spans="2:18" ht="13.5" customHeight="1">
      <c r="B22" s="262" t="s">
        <v>20</v>
      </c>
      <c r="C22" s="53" t="s">
        <v>20</v>
      </c>
      <c r="D22" s="54">
        <v>-5.8085024645430483</v>
      </c>
      <c r="E22" s="54">
        <v>-6.9492988430480169</v>
      </c>
      <c r="F22" s="54">
        <v>-6.7540975038877749</v>
      </c>
      <c r="G22" s="54">
        <v>-6.316756453605608</v>
      </c>
      <c r="H22" s="54">
        <v>-6.4183668789246822</v>
      </c>
      <c r="I22" s="54">
        <v>-4.5770560164681635</v>
      </c>
      <c r="J22" s="54">
        <v>-3.5701075055896743</v>
      </c>
      <c r="K22" s="54">
        <v>-3.3663445729473267</v>
      </c>
      <c r="L22" s="54">
        <v>-3.5604151391126431</v>
      </c>
      <c r="M22" s="54">
        <v>-3.1375274485262881</v>
      </c>
      <c r="N22" s="54">
        <v>-2.6693906015431699</v>
      </c>
      <c r="O22" s="54">
        <v>-2.0498672697005329</v>
      </c>
      <c r="P22" s="54">
        <v>-1.9373675750366062</v>
      </c>
      <c r="Q22" s="54">
        <v>-1.8460732931478814</v>
      </c>
      <c r="R22" s="54">
        <v>-1.830846060043037</v>
      </c>
    </row>
    <row r="23" spans="2:18" ht="13.5" customHeight="1">
      <c r="B23" s="262" t="s">
        <v>21</v>
      </c>
      <c r="C23" s="53" t="s">
        <v>21</v>
      </c>
      <c r="D23" s="54">
        <v>-0.2033440047241179</v>
      </c>
      <c r="E23" s="54">
        <v>0.77066453946220703</v>
      </c>
      <c r="F23" s="54">
        <v>0.90659941291547885</v>
      </c>
      <c r="G23" s="54">
        <v>0.95977531092569812</v>
      </c>
      <c r="H23" s="54">
        <v>4.417805338773071E-2</v>
      </c>
      <c r="I23" s="54">
        <v>-0.11209284103686104</v>
      </c>
      <c r="J23" s="54">
        <v>-8.2432958314182236E-2</v>
      </c>
      <c r="K23" s="54">
        <v>1.0133401056134153</v>
      </c>
      <c r="L23" s="54">
        <v>1.0894082304185504</v>
      </c>
      <c r="M23" s="54">
        <v>1.2050071115426815</v>
      </c>
      <c r="N23" s="54">
        <v>0.90197754107827066</v>
      </c>
      <c r="O23" s="54">
        <v>0.92998935591740106</v>
      </c>
      <c r="P23" s="54">
        <v>1.0489816382588475</v>
      </c>
      <c r="Q23" s="54">
        <v>1.1790991993652753</v>
      </c>
      <c r="R23" s="54">
        <v>1.1951978748765402</v>
      </c>
    </row>
    <row r="24" spans="2:18" ht="13.5" customHeight="1">
      <c r="B24" s="262" t="s">
        <v>90</v>
      </c>
      <c r="C24" s="53" t="s">
        <v>90</v>
      </c>
      <c r="D24" s="54">
        <v>-2.2198649722000758</v>
      </c>
      <c r="E24" s="54">
        <v>-2.0437688299709764</v>
      </c>
      <c r="F24" s="54">
        <v>-6.8401764559104905E-2</v>
      </c>
      <c r="G24" s="54">
        <v>2.4096790608747454</v>
      </c>
      <c r="H24" s="54">
        <v>0.47916173354210084</v>
      </c>
      <c r="I24" s="54">
        <v>-4.7463740280573943E-2</v>
      </c>
      <c r="J24" s="54">
        <v>0.36843886458683112</v>
      </c>
      <c r="K24" s="54">
        <v>1.0943940148303639</v>
      </c>
      <c r="L24" s="54">
        <v>0.93747755968729751</v>
      </c>
      <c r="M24" s="54">
        <v>0.18115153450026947</v>
      </c>
      <c r="N24" s="54">
        <v>-0.1024263423563527</v>
      </c>
      <c r="O24" s="54">
        <v>0.49737434421728244</v>
      </c>
      <c r="P24" s="54">
        <v>0.59502822241983455</v>
      </c>
      <c r="Q24" s="54">
        <v>0.63114051305474261</v>
      </c>
      <c r="R24" s="54">
        <v>0.62880312670936944</v>
      </c>
    </row>
    <row r="25" spans="2:18" ht="13.5" customHeight="1">
      <c r="B25" s="262" t="s">
        <v>65</v>
      </c>
      <c r="C25" s="53" t="s">
        <v>65</v>
      </c>
      <c r="D25" s="54">
        <v>-5.6186202878610061</v>
      </c>
      <c r="E25" s="54">
        <v>-2.5936390578955746</v>
      </c>
      <c r="F25" s="54">
        <v>-5.771159604909962</v>
      </c>
      <c r="G25" s="54">
        <v>-0.38342786986374855</v>
      </c>
      <c r="H25" s="54">
        <v>-0.42765037444430049</v>
      </c>
      <c r="I25" s="54">
        <v>1.0788812134221468</v>
      </c>
      <c r="J25" s="54">
        <v>1.4848720407045262</v>
      </c>
      <c r="K25" s="54">
        <v>1.8563927182256721</v>
      </c>
      <c r="L25" s="54">
        <v>1.8056600695574057</v>
      </c>
      <c r="M25" s="54">
        <v>1.9947594212000521</v>
      </c>
      <c r="N25" s="54">
        <v>2.0498312719423293</v>
      </c>
      <c r="O25" s="54">
        <v>2.2096440654915108</v>
      </c>
      <c r="P25" s="54">
        <v>1.9429306826896702</v>
      </c>
      <c r="Q25" s="54">
        <v>1.7657417485736606</v>
      </c>
      <c r="R25" s="54">
        <v>1.6436391881042667</v>
      </c>
    </row>
    <row r="26" spans="2:18" ht="13.5" customHeight="1">
      <c r="B26" s="262" t="s">
        <v>22</v>
      </c>
      <c r="C26" s="53" t="s">
        <v>22</v>
      </c>
      <c r="D26" s="54">
        <v>0.41997332587015695</v>
      </c>
      <c r="E26" s="54">
        <v>-0.81185834798266199</v>
      </c>
      <c r="F26" s="54">
        <v>3.01128584406531E-2</v>
      </c>
      <c r="G26" s="54">
        <v>0.99194646421246424</v>
      </c>
      <c r="H26" s="54">
        <v>1.3144482427275905</v>
      </c>
      <c r="I26" s="54">
        <v>0.60464404555418083</v>
      </c>
      <c r="J26" s="54">
        <v>0.97160974857323801</v>
      </c>
      <c r="K26" s="54">
        <v>1.4854243031455194</v>
      </c>
      <c r="L26" s="54">
        <v>1.3653411959858488</v>
      </c>
      <c r="M26" s="54">
        <v>0.47553104295313892</v>
      </c>
      <c r="N26" s="54">
        <v>-0.39683706597661861</v>
      </c>
      <c r="O26" s="54">
        <v>-0.34374498030631462</v>
      </c>
      <c r="P26" s="54">
        <v>-0.64196346425425577</v>
      </c>
      <c r="Q26" s="54">
        <v>-0.89234550196667584</v>
      </c>
      <c r="R26" s="54">
        <v>-1.0635791415074247</v>
      </c>
    </row>
    <row r="27" spans="2:18" ht="13.5" customHeight="1">
      <c r="B27" s="262" t="s">
        <v>66</v>
      </c>
      <c r="C27" s="53" t="s">
        <v>66</v>
      </c>
      <c r="D27" s="54">
        <v>0.58605177166898903</v>
      </c>
      <c r="E27" s="54">
        <v>0.58011671670138254</v>
      </c>
      <c r="F27" s="54">
        <v>1.2344473047156548</v>
      </c>
      <c r="G27" s="54">
        <v>0.45390979759504779</v>
      </c>
      <c r="H27" s="54">
        <v>1.5275171322283687</v>
      </c>
      <c r="I27" s="54">
        <v>1.3075078250907173</v>
      </c>
      <c r="J27" s="54">
        <v>0.41982901071139883</v>
      </c>
      <c r="K27" s="54">
        <v>2.9356577727945958</v>
      </c>
      <c r="L27" s="54">
        <v>3.396734450968828</v>
      </c>
      <c r="M27" s="54">
        <v>3.0147954791131797</v>
      </c>
      <c r="N27" s="54">
        <v>2.5395481969292604</v>
      </c>
      <c r="O27" s="54">
        <v>2.2083440181493055</v>
      </c>
      <c r="P27" s="54">
        <v>2.1536602107273506</v>
      </c>
      <c r="Q27" s="54">
        <v>2.1272972479037806</v>
      </c>
      <c r="R27" s="54">
        <v>2.1168800043433507</v>
      </c>
    </row>
    <row r="28" spans="2:18" ht="13.5" customHeight="1">
      <c r="B28" s="262" t="s">
        <v>23</v>
      </c>
      <c r="C28" s="53" t="s">
        <v>23</v>
      </c>
      <c r="D28" s="54">
        <v>-3.8306987598400974</v>
      </c>
      <c r="E28" s="54">
        <v>-3.3925682772907195</v>
      </c>
      <c r="F28" s="54">
        <v>-3.0134738945745156</v>
      </c>
      <c r="G28" s="54">
        <v>-2.0027135527267901</v>
      </c>
      <c r="H28" s="54">
        <v>-9.2158147559467843E-2</v>
      </c>
      <c r="I28" s="54">
        <v>-0.19509385819891531</v>
      </c>
      <c r="J28" s="54">
        <v>-0.4820844353894656</v>
      </c>
      <c r="K28" s="54">
        <v>1.5822143867711678</v>
      </c>
      <c r="L28" s="54">
        <v>1.2571170766834621</v>
      </c>
      <c r="M28" s="54">
        <v>0.60490880251210777</v>
      </c>
      <c r="N28" s="54">
        <v>0.51605512951940391</v>
      </c>
      <c r="O28" s="54">
        <v>0.53277606758263707</v>
      </c>
      <c r="P28" s="54">
        <v>0.57950293094985006</v>
      </c>
      <c r="Q28" s="54">
        <v>0.6785584228241659</v>
      </c>
      <c r="R28" s="54">
        <v>0.73671066939446539</v>
      </c>
    </row>
    <row r="29" spans="2:18" ht="13.5" customHeight="1">
      <c r="B29" s="262" t="s">
        <v>24</v>
      </c>
      <c r="C29" s="53" t="s">
        <v>24</v>
      </c>
      <c r="D29" s="54">
        <v>-1.461294388447429</v>
      </c>
      <c r="E29" s="54">
        <v>-4.0426449980993873</v>
      </c>
      <c r="F29" s="54">
        <v>-3.1822178097215792</v>
      </c>
      <c r="G29" s="54">
        <v>-0.45083772841800379</v>
      </c>
      <c r="H29" s="54">
        <v>0.12078318470456516</v>
      </c>
      <c r="I29" s="54">
        <v>0.58689493243535096</v>
      </c>
      <c r="J29" s="54">
        <v>1.119616055731941</v>
      </c>
      <c r="K29" s="54">
        <v>1.6699724328207859</v>
      </c>
      <c r="L29" s="54">
        <v>2.1369253051782442</v>
      </c>
      <c r="M29" s="54">
        <v>1.8801404277374276</v>
      </c>
      <c r="N29" s="54">
        <v>1.8924371510323514</v>
      </c>
      <c r="O29" s="54">
        <v>2.6607762760268461</v>
      </c>
      <c r="P29" s="54">
        <v>3.0581082546073595</v>
      </c>
      <c r="Q29" s="54">
        <v>3.133053389405724</v>
      </c>
      <c r="R29" s="54">
        <v>3.1509912717245099</v>
      </c>
    </row>
    <row r="30" spans="2:18" ht="13.5" customHeight="1">
      <c r="B30" s="262" t="s">
        <v>279</v>
      </c>
      <c r="C30" s="53" t="s">
        <v>25</v>
      </c>
      <c r="D30" s="54">
        <v>-7.8534382637217686</v>
      </c>
      <c r="E30" s="54">
        <v>-7.4665307341597247</v>
      </c>
      <c r="F30" s="54">
        <v>-6.6204342934692226</v>
      </c>
      <c r="G30" s="54">
        <v>-6.7496665879848319</v>
      </c>
      <c r="H30" s="54">
        <v>-7.081362266294855</v>
      </c>
      <c r="I30" s="54">
        <v>-8.2335884395905392</v>
      </c>
      <c r="J30" s="54">
        <v>-9.5025011917337565</v>
      </c>
      <c r="K30" s="54">
        <v>-10.211673427427943</v>
      </c>
      <c r="L30" s="54">
        <v>-10.541411809591851</v>
      </c>
      <c r="M30" s="54">
        <v>-10.575075480533677</v>
      </c>
      <c r="N30" s="54">
        <v>-10.630050924374542</v>
      </c>
      <c r="O30" s="54">
        <v>-10.687758738419683</v>
      </c>
      <c r="P30" s="54">
        <v>-10.72402852807471</v>
      </c>
      <c r="Q30" s="54">
        <v>-10.709976279092009</v>
      </c>
      <c r="R30" s="54">
        <v>-10.685874467102394</v>
      </c>
    </row>
    <row r="31" spans="2:18" ht="13.5" customHeight="1">
      <c r="B31" s="262" t="s">
        <v>26</v>
      </c>
      <c r="C31" s="53" t="s">
        <v>26</v>
      </c>
      <c r="D31" s="54">
        <v>-6.1046646155859721</v>
      </c>
      <c r="E31" s="54">
        <v>-8.3106342762485674</v>
      </c>
      <c r="F31" s="54">
        <v>-2.6731936908920986</v>
      </c>
      <c r="G31" s="54">
        <v>0.78277665884523839</v>
      </c>
      <c r="H31" s="54">
        <v>1.4598384463394005</v>
      </c>
      <c r="I31" s="54">
        <v>-0.90364935514829592</v>
      </c>
      <c r="J31" s="54">
        <v>1.1190132367215322</v>
      </c>
      <c r="K31" s="54">
        <v>2.8560728109707103</v>
      </c>
      <c r="L31" s="54">
        <v>2.8459543618388454</v>
      </c>
      <c r="M31" s="54">
        <v>2.2796664484643046</v>
      </c>
      <c r="N31" s="54">
        <v>2.0594290310702643</v>
      </c>
      <c r="O31" s="54">
        <v>1.9489306016580796</v>
      </c>
      <c r="P31" s="54">
        <v>1.9828010018773716</v>
      </c>
      <c r="Q31" s="54">
        <v>1.8631124027807966</v>
      </c>
      <c r="R31" s="54">
        <v>1.9249193419472244</v>
      </c>
    </row>
    <row r="32" spans="2:18">
      <c r="B32" s="262" t="s">
        <v>91</v>
      </c>
      <c r="C32" s="53" t="s">
        <v>91</v>
      </c>
      <c r="D32" s="54" t="s">
        <v>60</v>
      </c>
      <c r="E32" s="54" t="s">
        <v>60</v>
      </c>
      <c r="F32" s="54" t="s">
        <v>60</v>
      </c>
      <c r="G32" s="54" t="s">
        <v>60</v>
      </c>
      <c r="H32" s="54" t="s">
        <v>60</v>
      </c>
      <c r="I32" s="54" t="s">
        <v>60</v>
      </c>
      <c r="J32" s="54" t="s">
        <v>60</v>
      </c>
      <c r="K32" s="54" t="s">
        <v>60</v>
      </c>
      <c r="L32" s="54" t="s">
        <v>60</v>
      </c>
      <c r="M32" s="54" t="s">
        <v>60</v>
      </c>
      <c r="N32" s="54" t="s">
        <v>60</v>
      </c>
      <c r="O32" s="54" t="s">
        <v>60</v>
      </c>
      <c r="P32" s="54" t="s">
        <v>60</v>
      </c>
      <c r="Q32" s="54" t="s">
        <v>60</v>
      </c>
      <c r="R32" s="54" t="s">
        <v>60</v>
      </c>
    </row>
    <row r="33" spans="2:18">
      <c r="B33" s="262" t="s">
        <v>27</v>
      </c>
      <c r="C33" s="53" t="s">
        <v>27</v>
      </c>
      <c r="D33" s="54">
        <v>-4.3835676844385993</v>
      </c>
      <c r="E33" s="54">
        <v>-4.6903506402219044</v>
      </c>
      <c r="F33" s="54">
        <v>-1.6652623644726516</v>
      </c>
      <c r="G33" s="54">
        <v>-1.5994456011488918</v>
      </c>
      <c r="H33" s="54">
        <v>-4.8550443696686534E-2</v>
      </c>
      <c r="I33" s="54">
        <v>-0.61153960189118162</v>
      </c>
      <c r="J33" s="54">
        <v>-1.5947209680737811</v>
      </c>
      <c r="K33" s="54">
        <v>-1.2288104685440655</v>
      </c>
      <c r="L33" s="54">
        <v>-0.70949569487924846</v>
      </c>
      <c r="M33" s="54">
        <v>-2.3831657525885147E-2</v>
      </c>
      <c r="N33" s="54">
        <v>0.49122617519978351</v>
      </c>
      <c r="O33" s="54">
        <v>0.65757959749606498</v>
      </c>
      <c r="P33" s="54">
        <v>0.69638779370831383</v>
      </c>
      <c r="Q33" s="54">
        <v>0.69375916957034212</v>
      </c>
      <c r="R33" s="54">
        <v>0.77138931048141557</v>
      </c>
    </row>
    <row r="34" spans="2:18">
      <c r="B34" s="262" t="s">
        <v>28</v>
      </c>
      <c r="C34" s="53" t="s">
        <v>28</v>
      </c>
      <c r="D34" s="54">
        <v>-3.6823837425409058</v>
      </c>
      <c r="E34" s="54">
        <v>-3.6096312005337778</v>
      </c>
      <c r="F34" s="54">
        <v>-2.9918580115654869</v>
      </c>
      <c r="G34" s="54">
        <v>-0.39910256383115744</v>
      </c>
      <c r="H34" s="54">
        <v>0.66872516391077741</v>
      </c>
      <c r="I34" s="54">
        <v>0.52246380387599178</v>
      </c>
      <c r="J34" s="54">
        <v>1.7668204784856274</v>
      </c>
      <c r="K34" s="54">
        <v>2.3271699984905778</v>
      </c>
      <c r="L34" s="54">
        <v>2.5095902644122061</v>
      </c>
      <c r="M34" s="54">
        <v>1.7253752633670338</v>
      </c>
      <c r="N34" s="54">
        <v>0.81491666190434386</v>
      </c>
      <c r="O34" s="54">
        <v>0.61580008340674464</v>
      </c>
      <c r="P34" s="54">
        <v>0.54418494680487828</v>
      </c>
      <c r="Q34" s="54">
        <v>0.65763987207710817</v>
      </c>
      <c r="R34" s="54">
        <v>0.83293755946215886</v>
      </c>
    </row>
    <row r="35" spans="2:18" ht="13.5">
      <c r="B35" s="262" t="s">
        <v>120</v>
      </c>
      <c r="C35" s="53" t="s">
        <v>29</v>
      </c>
      <c r="D35" s="54">
        <v>-9.2426316779738489</v>
      </c>
      <c r="E35" s="54">
        <v>-6.9371203494932514</v>
      </c>
      <c r="F35" s="54">
        <v>-5.4938997266018799</v>
      </c>
      <c r="G35" s="54">
        <v>-0.91287292132855202</v>
      </c>
      <c r="H35" s="54">
        <v>0.43000542158668509</v>
      </c>
      <c r="I35" s="54">
        <v>0.93014732214897411</v>
      </c>
      <c r="J35" s="54">
        <v>0.1793481942285331</v>
      </c>
      <c r="K35" s="54">
        <v>-0.37974315381251011</v>
      </c>
      <c r="L35" s="54">
        <v>-0.18797825561642706</v>
      </c>
      <c r="M35" s="54">
        <v>-0.17522728374905588</v>
      </c>
      <c r="N35" s="54">
        <v>-0.23064954270698776</v>
      </c>
      <c r="O35" s="54">
        <v>-0.22020984365809199</v>
      </c>
      <c r="P35" s="54">
        <v>-0.16844699527431714</v>
      </c>
      <c r="Q35" s="54">
        <v>-0.15217833903972872</v>
      </c>
      <c r="R35" s="54">
        <v>-0.13428371210435505</v>
      </c>
    </row>
    <row r="36" spans="2:18" ht="13.5">
      <c r="B36" s="262" t="s">
        <v>280</v>
      </c>
      <c r="C36" s="53" t="s">
        <v>30</v>
      </c>
      <c r="D36" s="54">
        <v>1.5770577441980904</v>
      </c>
      <c r="E36" s="54">
        <v>0.7931499371421461</v>
      </c>
      <c r="F36" s="54">
        <v>0.20145253457112511</v>
      </c>
      <c r="G36" s="54">
        <v>-0.39871060707124251</v>
      </c>
      <c r="H36" s="54">
        <v>-0.46927945452402431</v>
      </c>
      <c r="I36" s="54">
        <v>-0.54052950864000837</v>
      </c>
      <c r="J36" s="54">
        <v>-0.23400784114229736</v>
      </c>
      <c r="K36" s="54">
        <v>0.78027785091763635</v>
      </c>
      <c r="L36" s="54">
        <v>0.73124028523061158</v>
      </c>
      <c r="M36" s="54">
        <v>0.62676826529427099</v>
      </c>
      <c r="N36" s="54">
        <v>0.3143534752835388</v>
      </c>
      <c r="O36" s="54">
        <v>0.28518577749335966</v>
      </c>
      <c r="P36" s="54">
        <v>0.16958906913801566</v>
      </c>
      <c r="Q36" s="54">
        <v>0.15377892818594821</v>
      </c>
      <c r="R36" s="54">
        <v>0.14353833916941688</v>
      </c>
    </row>
    <row r="37" spans="2:18" ht="13.5">
      <c r="B37" s="262" t="s">
        <v>281</v>
      </c>
      <c r="C37" s="53" t="s">
        <v>31</v>
      </c>
      <c r="D37" s="54">
        <v>1.3177683946701977</v>
      </c>
      <c r="E37" s="54">
        <v>0.82424548133241904</v>
      </c>
      <c r="F37" s="54">
        <v>1.0579141335475097</v>
      </c>
      <c r="G37" s="54">
        <v>0.94214850193411803</v>
      </c>
      <c r="H37" s="54">
        <v>-7.7677924559883399E-2</v>
      </c>
      <c r="I37" s="54">
        <v>-9.126928319199247E-2</v>
      </c>
      <c r="J37" s="54">
        <v>0.93720446897785203</v>
      </c>
      <c r="K37" s="54">
        <v>0.2888878818052435</v>
      </c>
      <c r="L37" s="54">
        <v>0.38719430860578785</v>
      </c>
      <c r="M37" s="54">
        <v>0.35911336322357107</v>
      </c>
      <c r="N37" s="54">
        <v>0.47305052288556459</v>
      </c>
      <c r="O37" s="54">
        <v>0.44228854131288764</v>
      </c>
      <c r="P37" s="54">
        <v>0.44211886694632274</v>
      </c>
      <c r="Q37" s="54">
        <v>0.42546093323713019</v>
      </c>
      <c r="R37" s="54">
        <v>0.409300073960921</v>
      </c>
    </row>
    <row r="38" spans="2:18" ht="13.5">
      <c r="B38" s="262" t="s">
        <v>282</v>
      </c>
      <c r="C38" s="53" t="s">
        <v>32</v>
      </c>
      <c r="D38" s="54">
        <v>-7.3816910494062373</v>
      </c>
      <c r="E38" s="54">
        <v>-4.9836482040131349</v>
      </c>
      <c r="F38" s="54">
        <v>-3.0861954525509794</v>
      </c>
      <c r="G38" s="54">
        <v>-3.6318146924694963</v>
      </c>
      <c r="H38" s="54">
        <v>-2.5409678905720967</v>
      </c>
      <c r="I38" s="54">
        <v>-2.7845694124005069</v>
      </c>
      <c r="J38" s="54">
        <v>-2.4366569295070377</v>
      </c>
      <c r="K38" s="54">
        <v>-1.2292629593073117</v>
      </c>
      <c r="L38" s="54">
        <v>-0.51699326224384046</v>
      </c>
      <c r="M38" s="54">
        <v>-0.15430675216292675</v>
      </c>
      <c r="N38" s="54">
        <v>5.3108123284661655E-2</v>
      </c>
      <c r="O38" s="54">
        <v>0.28890027030348114</v>
      </c>
      <c r="P38" s="54">
        <v>0.50419624830128962</v>
      </c>
      <c r="Q38" s="54">
        <v>0.71958822431570624</v>
      </c>
      <c r="R38" s="54">
        <v>0.77741565052960826</v>
      </c>
    </row>
    <row r="39" spans="2:18" ht="13.5">
      <c r="B39" s="262" t="s">
        <v>47</v>
      </c>
      <c r="C39" s="53" t="s">
        <v>33</v>
      </c>
      <c r="D39" s="54">
        <v>-5.8970826826618996</v>
      </c>
      <c r="E39" s="54">
        <v>-7.6320936354305227</v>
      </c>
      <c r="F39" s="54">
        <v>-5.9857716849462621</v>
      </c>
      <c r="G39" s="54">
        <v>-4.2198398448629142</v>
      </c>
      <c r="H39" s="54">
        <v>-2.4008197679543488</v>
      </c>
      <c r="I39" s="54">
        <v>-1.8537246883656335</v>
      </c>
      <c r="J39" s="54">
        <v>-1.669733521743503</v>
      </c>
      <c r="K39" s="54">
        <v>-2.2783568237475018</v>
      </c>
      <c r="L39" s="54">
        <v>-2.5228599986339253</v>
      </c>
      <c r="M39" s="54">
        <v>-3.3156381003288375</v>
      </c>
      <c r="N39" s="54">
        <v>-4.2138347555626421</v>
      </c>
      <c r="O39" s="54">
        <v>-3.4804282983099148</v>
      </c>
      <c r="P39" s="54">
        <v>-3.0959910347044199</v>
      </c>
      <c r="Q39" s="54">
        <v>-2.7602411615488318</v>
      </c>
      <c r="R39" s="54">
        <v>-1.8963229529128371</v>
      </c>
    </row>
    <row r="40" spans="2:18" ht="6" customHeight="1">
      <c r="B40" s="55"/>
      <c r="C40" s="55"/>
      <c r="D40" s="54"/>
      <c r="E40" s="54"/>
      <c r="F40" s="54"/>
      <c r="G40" s="54"/>
      <c r="H40" s="54"/>
      <c r="I40" s="54"/>
      <c r="J40" s="54"/>
      <c r="K40" s="54"/>
      <c r="L40" s="54"/>
      <c r="M40" s="54"/>
      <c r="N40" s="54"/>
      <c r="O40" s="54"/>
      <c r="P40" s="54"/>
      <c r="Q40" s="54"/>
      <c r="R40" s="54"/>
    </row>
    <row r="41" spans="2:18">
      <c r="B41" s="56" t="s">
        <v>87</v>
      </c>
      <c r="C41" s="57" t="s">
        <v>200</v>
      </c>
      <c r="D41" s="58">
        <v>-4.3158674374252355</v>
      </c>
      <c r="E41" s="58">
        <v>-5.0789538951703692</v>
      </c>
      <c r="F41" s="58">
        <v>-3.8440400152954504</v>
      </c>
      <c r="G41" s="58">
        <v>-2.7245791377341759</v>
      </c>
      <c r="H41" s="58">
        <v>-1.6486525406141905</v>
      </c>
      <c r="I41" s="58">
        <v>-1.1657544621799687</v>
      </c>
      <c r="J41" s="58">
        <v>-1.0065244067464181</v>
      </c>
      <c r="K41" s="58">
        <v>-1.1167354006943688</v>
      </c>
      <c r="L41" s="58">
        <v>-1.1743372058299362</v>
      </c>
      <c r="M41" s="58">
        <v>-1.4565310124755233</v>
      </c>
      <c r="N41" s="58">
        <v>-1.7870835523810304</v>
      </c>
      <c r="O41" s="58">
        <v>-1.2961632011183197</v>
      </c>
      <c r="P41" s="58">
        <v>-1.0556349083443908</v>
      </c>
      <c r="Q41" s="58">
        <v>-0.83825044368188895</v>
      </c>
      <c r="R41" s="58">
        <v>-0.44672435646435393</v>
      </c>
    </row>
    <row r="42" spans="2:18">
      <c r="B42" s="59" t="s">
        <v>44</v>
      </c>
      <c r="C42" s="57" t="s">
        <v>44</v>
      </c>
      <c r="D42" s="58">
        <v>-2.4209017715657142</v>
      </c>
      <c r="E42" s="58">
        <v>-2.6493208508533828</v>
      </c>
      <c r="F42" s="58">
        <v>-1.2924526310243429</v>
      </c>
      <c r="G42" s="58">
        <v>2.6972557285914255E-2</v>
      </c>
      <c r="H42" s="58">
        <v>1.0546496525584621</v>
      </c>
      <c r="I42" s="58">
        <v>0.99130720268985828</v>
      </c>
      <c r="J42" s="58">
        <v>1.0195464535782484</v>
      </c>
      <c r="K42" s="58">
        <v>1.1307276280502752</v>
      </c>
      <c r="L42" s="58">
        <v>1.1521930363671202</v>
      </c>
      <c r="M42" s="58">
        <v>0.91628326660881843</v>
      </c>
      <c r="N42" s="58">
        <v>0.80734889345694272</v>
      </c>
      <c r="O42" s="58">
        <v>1.097559386600818</v>
      </c>
      <c r="P42" s="58">
        <v>1.2469852374197554</v>
      </c>
      <c r="Q42" s="58">
        <v>1.392561237567028</v>
      </c>
      <c r="R42" s="58">
        <v>1.51126286891753</v>
      </c>
    </row>
    <row r="43" spans="2:18">
      <c r="B43" s="59" t="s">
        <v>121</v>
      </c>
      <c r="C43" s="59" t="s">
        <v>206</v>
      </c>
      <c r="D43" s="58">
        <v>-4.4136969388248382</v>
      </c>
      <c r="E43" s="58">
        <v>-5.6218834209475421</v>
      </c>
      <c r="F43" s="58">
        <v>-4.3061863050025178</v>
      </c>
      <c r="G43" s="58">
        <v>-3.1904715989646011</v>
      </c>
      <c r="H43" s="58">
        <v>-2.0038502833887248</v>
      </c>
      <c r="I43" s="58">
        <v>-1.4210159696954479</v>
      </c>
      <c r="J43" s="58">
        <v>-1.21635491674783</v>
      </c>
      <c r="K43" s="58">
        <v>-1.478125679811803</v>
      </c>
      <c r="L43" s="58">
        <v>-1.5778950723118619</v>
      </c>
      <c r="M43" s="58">
        <v>-1.8820430034167113</v>
      </c>
      <c r="N43" s="58">
        <v>-2.3049822597613048</v>
      </c>
      <c r="O43" s="58">
        <v>-1.7137576483782244</v>
      </c>
      <c r="P43" s="58">
        <v>-1.4278450657357662</v>
      </c>
      <c r="Q43" s="58">
        <v>-1.168361992792198</v>
      </c>
      <c r="R43" s="58">
        <v>-0.65751479588932316</v>
      </c>
    </row>
    <row r="44" spans="2:18">
      <c r="B44" s="59" t="s">
        <v>122</v>
      </c>
      <c r="C44" s="60" t="s">
        <v>207</v>
      </c>
      <c r="D44" s="58">
        <v>-4.302661450635223</v>
      </c>
      <c r="E44" s="58">
        <v>-5.3952698727017321</v>
      </c>
      <c r="F44" s="58">
        <v>-4.122186114238926</v>
      </c>
      <c r="G44" s="58">
        <v>-3.0326635264306199</v>
      </c>
      <c r="H44" s="58">
        <v>-1.9233876161300565</v>
      </c>
      <c r="I44" s="58">
        <v>-1.3816032316690041</v>
      </c>
      <c r="J44" s="58">
        <v>-1.1810578825364477</v>
      </c>
      <c r="K44" s="58">
        <v>-1.380588966637543</v>
      </c>
      <c r="L44" s="58">
        <v>-1.4509589736010002</v>
      </c>
      <c r="M44" s="58">
        <v>-1.7123951390753658</v>
      </c>
      <c r="N44" s="58">
        <v>-2.0958695510668837</v>
      </c>
      <c r="O44" s="58">
        <v>-1.5187197436606219</v>
      </c>
      <c r="P44" s="58">
        <v>-1.2388088487382349</v>
      </c>
      <c r="Q44" s="61">
        <v>-0.99175594098631126</v>
      </c>
      <c r="R44" s="61">
        <v>-0.51778706037605116</v>
      </c>
    </row>
    <row r="45" spans="2:18">
      <c r="B45" s="669" t="s">
        <v>123</v>
      </c>
      <c r="C45" s="669"/>
      <c r="D45" s="669"/>
      <c r="E45" s="669"/>
      <c r="F45" s="669"/>
      <c r="G45" s="669"/>
      <c r="H45" s="669"/>
      <c r="I45" s="669"/>
      <c r="J45" s="669"/>
      <c r="K45" s="669"/>
      <c r="L45" s="669"/>
      <c r="M45" s="669"/>
      <c r="N45" s="669"/>
      <c r="O45" s="669"/>
      <c r="P45" s="669"/>
      <c r="Q45" s="66"/>
      <c r="R45" s="66"/>
    </row>
    <row r="46" spans="2:18" ht="24" customHeight="1">
      <c r="B46" s="668" t="s">
        <v>328</v>
      </c>
      <c r="C46" s="668"/>
      <c r="D46" s="668"/>
      <c r="E46" s="668"/>
      <c r="F46" s="668"/>
      <c r="G46" s="668"/>
      <c r="H46" s="668"/>
      <c r="I46" s="668"/>
      <c r="J46" s="668"/>
      <c r="K46" s="668"/>
      <c r="L46" s="668"/>
      <c r="M46" s="668"/>
      <c r="N46" s="668"/>
      <c r="O46" s="668"/>
      <c r="P46" s="668"/>
      <c r="Q46" s="668"/>
      <c r="R46" s="668"/>
    </row>
    <row r="47" spans="2:18" ht="13.5">
      <c r="B47" s="140" t="s">
        <v>227</v>
      </c>
      <c r="C47" s="140"/>
      <c r="D47" s="137"/>
      <c r="E47" s="137"/>
      <c r="F47" s="137"/>
      <c r="G47" s="137"/>
      <c r="H47" s="137"/>
      <c r="I47" s="137"/>
      <c r="J47" s="137"/>
      <c r="K47" s="137"/>
      <c r="L47" s="137"/>
      <c r="M47" s="137"/>
      <c r="N47" s="137"/>
      <c r="O47" s="137"/>
      <c r="P47" s="137"/>
    </row>
  </sheetData>
  <mergeCells count="3">
    <mergeCell ref="B2:R2"/>
    <mergeCell ref="B45:P45"/>
    <mergeCell ref="B46:R46"/>
  </mergeCells>
  <conditionalFormatting sqref="C5:R39">
    <cfRule type="expression" dxfId="40" priority="3">
      <formula>MOD(ROW(),2)=0</formula>
    </cfRule>
  </conditionalFormatting>
  <conditionalFormatting sqref="B5:B39">
    <cfRule type="expression" dxfId="39" priority="1">
      <formula>MOD(ROW(),2)=0</formula>
    </cfRule>
  </conditionalFormatting>
  <pageMargins left="0.7" right="0.7" top="0.75" bottom="0.75" header="0.3" footer="0.3"/>
  <pageSetup scale="6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pageSetUpPr fitToPage="1"/>
  </sheetPr>
  <dimension ref="B2:R49"/>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ustomHeight="1">
      <c r="B2" s="672" t="s">
        <v>715</v>
      </c>
      <c r="C2" s="672"/>
      <c r="D2" s="672"/>
      <c r="E2" s="672"/>
      <c r="F2" s="672"/>
      <c r="G2" s="672"/>
      <c r="H2" s="672"/>
      <c r="I2" s="672"/>
      <c r="J2" s="672"/>
      <c r="K2" s="672"/>
      <c r="L2" s="672"/>
      <c r="M2" s="672"/>
      <c r="N2" s="672"/>
      <c r="O2" s="672"/>
      <c r="P2" s="672"/>
      <c r="Q2" s="672"/>
      <c r="R2" s="672"/>
    </row>
    <row r="3" spans="2:18" ht="15.75">
      <c r="B3" s="48" t="s">
        <v>199</v>
      </c>
      <c r="C3" s="49"/>
      <c r="D3" s="49"/>
      <c r="E3" s="49"/>
      <c r="F3" s="49"/>
      <c r="G3" s="49"/>
      <c r="H3" s="49"/>
      <c r="I3" s="49"/>
      <c r="J3" s="49"/>
      <c r="K3" s="49"/>
      <c r="L3" s="49"/>
      <c r="M3" s="49"/>
      <c r="N3" s="49"/>
      <c r="O3" s="49"/>
      <c r="P3" s="49"/>
      <c r="Q3" s="49"/>
      <c r="R3" s="68"/>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53" t="s">
        <v>6</v>
      </c>
      <c r="C5" s="53" t="s">
        <v>6</v>
      </c>
      <c r="D5" s="54">
        <v>33.354400147269331</v>
      </c>
      <c r="E5" s="54">
        <v>31.990511561780448</v>
      </c>
      <c r="F5" s="54">
        <v>31.915814131370112</v>
      </c>
      <c r="G5" s="54">
        <v>33.189223679077486</v>
      </c>
      <c r="H5" s="54">
        <v>33.803575935113102</v>
      </c>
      <c r="I5" s="54">
        <v>34.017912981327612</v>
      </c>
      <c r="J5" s="54">
        <v>34.619991026654503</v>
      </c>
      <c r="K5" s="54">
        <v>34.789559604885476</v>
      </c>
      <c r="L5" s="54">
        <v>34.867587230577271</v>
      </c>
      <c r="M5" s="54">
        <v>35.057999987481601</v>
      </c>
      <c r="N5" s="54">
        <v>35.249557490364289</v>
      </c>
      <c r="O5" s="54">
        <v>35.53353630674092</v>
      </c>
      <c r="P5" s="54">
        <v>35.62712168474178</v>
      </c>
      <c r="Q5" s="54">
        <v>35.623762400086569</v>
      </c>
      <c r="R5" s="54">
        <v>35.590552939105208</v>
      </c>
    </row>
    <row r="6" spans="2:18" ht="13.5" customHeight="1">
      <c r="B6" s="53" t="s">
        <v>7</v>
      </c>
      <c r="C6" s="53" t="s">
        <v>7</v>
      </c>
      <c r="D6" s="54">
        <v>48.785313627540802</v>
      </c>
      <c r="E6" s="54">
        <v>48.381971945605322</v>
      </c>
      <c r="F6" s="54">
        <v>48.314812527831187</v>
      </c>
      <c r="G6" s="54">
        <v>48.996205904228113</v>
      </c>
      <c r="H6" s="54">
        <v>49.658074984980402</v>
      </c>
      <c r="I6" s="54">
        <v>49.610280469797566</v>
      </c>
      <c r="J6" s="54">
        <v>49.911885053173762</v>
      </c>
      <c r="K6" s="54">
        <v>48.989232568980931</v>
      </c>
      <c r="L6" s="54">
        <v>48.833191251381017</v>
      </c>
      <c r="M6" s="54">
        <v>48.869531574316838</v>
      </c>
      <c r="N6" s="54">
        <v>48.874488070577762</v>
      </c>
      <c r="O6" s="54">
        <v>48.880487998795708</v>
      </c>
      <c r="P6" s="54">
        <v>48.922538299193427</v>
      </c>
      <c r="Q6" s="54">
        <v>48.892538299193497</v>
      </c>
      <c r="R6" s="54">
        <v>48.892538299193397</v>
      </c>
    </row>
    <row r="7" spans="2:18" ht="13.5" customHeight="1">
      <c r="B7" s="53" t="s">
        <v>8</v>
      </c>
      <c r="C7" s="53" t="s">
        <v>8</v>
      </c>
      <c r="D7" s="54">
        <v>48.770431875589551</v>
      </c>
      <c r="E7" s="54">
        <v>49.344289235825798</v>
      </c>
      <c r="F7" s="54">
        <v>50.326688771244001</v>
      </c>
      <c r="G7" s="54">
        <v>51.638967741935481</v>
      </c>
      <c r="H7" s="54">
        <v>52.697016116082693</v>
      </c>
      <c r="I7" s="54">
        <v>52.149202574146614</v>
      </c>
      <c r="J7" s="54">
        <v>51.339063824810694</v>
      </c>
      <c r="K7" s="54">
        <v>50.719776479264766</v>
      </c>
      <c r="L7" s="54">
        <v>51.088847757465231</v>
      </c>
      <c r="M7" s="54">
        <v>50.43884775746514</v>
      </c>
      <c r="N7" s="54">
        <v>50.059909986862927</v>
      </c>
      <c r="O7" s="54">
        <v>49.87802293531729</v>
      </c>
      <c r="P7" s="54">
        <v>49.878022935317105</v>
      </c>
      <c r="Q7" s="54">
        <v>49.878022935317176</v>
      </c>
      <c r="R7" s="54">
        <v>49.878022935317283</v>
      </c>
    </row>
    <row r="8" spans="2:18" ht="13.5" customHeight="1">
      <c r="B8" s="53" t="s">
        <v>9</v>
      </c>
      <c r="C8" s="53" t="s">
        <v>9</v>
      </c>
      <c r="D8" s="54">
        <v>39.639522383107959</v>
      </c>
      <c r="E8" s="54">
        <v>38.416730339985442</v>
      </c>
      <c r="F8" s="54">
        <v>38.356062219726191</v>
      </c>
      <c r="G8" s="54">
        <v>38.494235267784646</v>
      </c>
      <c r="H8" s="54">
        <v>38.561636147182838</v>
      </c>
      <c r="I8" s="54">
        <v>38.636396753464382</v>
      </c>
      <c r="J8" s="54">
        <v>39.759768731537399</v>
      </c>
      <c r="K8" s="54">
        <v>39.582688530517714</v>
      </c>
      <c r="L8" s="54">
        <v>39.317569757437418</v>
      </c>
      <c r="M8" s="54">
        <v>39.414087297292646</v>
      </c>
      <c r="N8" s="54">
        <v>39.513408359125606</v>
      </c>
      <c r="O8" s="54">
        <v>39.536182392098709</v>
      </c>
      <c r="P8" s="54">
        <v>39.537171720263188</v>
      </c>
      <c r="Q8" s="54">
        <v>39.519696194332731</v>
      </c>
      <c r="R8" s="54">
        <v>39.544790920348191</v>
      </c>
    </row>
    <row r="9" spans="2:18" ht="13.5" customHeight="1">
      <c r="B9" s="53" t="s">
        <v>88</v>
      </c>
      <c r="C9" s="53" t="s">
        <v>88</v>
      </c>
      <c r="D9" s="54">
        <v>36.45915334565025</v>
      </c>
      <c r="E9" s="54">
        <v>37.32149889116873</v>
      </c>
      <c r="F9" s="54">
        <v>36.659942830498508</v>
      </c>
      <c r="G9" s="54">
        <v>36.35356111176673</v>
      </c>
      <c r="H9" s="54">
        <v>37.697760823787526</v>
      </c>
      <c r="I9" s="54">
        <v>39.801772123139841</v>
      </c>
      <c r="J9" s="54">
        <v>38.988180788285618</v>
      </c>
      <c r="K9" s="54">
        <v>38.782728652227895</v>
      </c>
      <c r="L9" s="54">
        <v>40.367021860565558</v>
      </c>
      <c r="M9" s="54">
        <v>40.287290271315648</v>
      </c>
      <c r="N9" s="54">
        <v>40.452647286114484</v>
      </c>
      <c r="O9" s="54">
        <v>40.352647286114504</v>
      </c>
      <c r="P9" s="54">
        <v>40.352647286114504</v>
      </c>
      <c r="Q9" s="54">
        <v>40.252647286114509</v>
      </c>
      <c r="R9" s="54">
        <v>40.252647286114637</v>
      </c>
    </row>
    <row r="10" spans="2:18" ht="13.5" customHeight="1">
      <c r="B10" s="53" t="s">
        <v>10</v>
      </c>
      <c r="C10" s="53" t="s">
        <v>10</v>
      </c>
      <c r="D10" s="54">
        <v>38.749707727618173</v>
      </c>
      <c r="E10" s="54">
        <v>39.324622255243199</v>
      </c>
      <c r="F10" s="54">
        <v>40.310331192648043</v>
      </c>
      <c r="G10" s="54">
        <v>40.54974590582259</v>
      </c>
      <c r="H10" s="54">
        <v>41.354955238098952</v>
      </c>
      <c r="I10" s="54">
        <v>40.310756970264421</v>
      </c>
      <c r="J10" s="54">
        <v>41.068714515023878</v>
      </c>
      <c r="K10" s="54">
        <v>40.133431379943183</v>
      </c>
      <c r="L10" s="54">
        <v>40.584970754234888</v>
      </c>
      <c r="M10" s="54">
        <v>41.258683642821062</v>
      </c>
      <c r="N10" s="54">
        <v>41.435135621827399</v>
      </c>
      <c r="O10" s="54">
        <v>41.519225385607982</v>
      </c>
      <c r="P10" s="54">
        <v>41.612569676735689</v>
      </c>
      <c r="Q10" s="54">
        <v>41.712248893803221</v>
      </c>
      <c r="R10" s="54">
        <v>41.821157156158698</v>
      </c>
    </row>
    <row r="11" spans="2:18" ht="13.5" customHeight="1">
      <c r="B11" s="53" t="s">
        <v>11</v>
      </c>
      <c r="C11" s="53" t="s">
        <v>11</v>
      </c>
      <c r="D11" s="54">
        <v>53.738162278045429</v>
      </c>
      <c r="E11" s="54">
        <v>53.963000144677366</v>
      </c>
      <c r="F11" s="54">
        <v>54.373545499535972</v>
      </c>
      <c r="G11" s="54">
        <v>54.464480776273582</v>
      </c>
      <c r="H11" s="54">
        <v>54.584731019750976</v>
      </c>
      <c r="I11" s="54">
        <v>56.362140457760965</v>
      </c>
      <c r="J11" s="54">
        <v>53.306605614202297</v>
      </c>
      <c r="K11" s="54">
        <v>53.1869414829508</v>
      </c>
      <c r="L11" s="54">
        <v>52.076131435343839</v>
      </c>
      <c r="M11" s="54">
        <v>51.266492213522184</v>
      </c>
      <c r="N11" s="54">
        <v>50.823013464753785</v>
      </c>
      <c r="O11" s="54">
        <v>50.606430820006779</v>
      </c>
      <c r="P11" s="54">
        <v>50.379637173551991</v>
      </c>
      <c r="Q11" s="54">
        <v>50.039293017520578</v>
      </c>
      <c r="R11" s="54">
        <v>49.936158424783592</v>
      </c>
    </row>
    <row r="12" spans="2:18" ht="13.5" customHeight="1">
      <c r="B12" s="53" t="s">
        <v>12</v>
      </c>
      <c r="C12" s="53" t="s">
        <v>12</v>
      </c>
      <c r="D12" s="54">
        <v>43.869824829296569</v>
      </c>
      <c r="E12" s="54">
        <v>40.700145644356958</v>
      </c>
      <c r="F12" s="54">
        <v>38.583775262689059</v>
      </c>
      <c r="G12" s="54">
        <v>39.045441942798846</v>
      </c>
      <c r="H12" s="54">
        <v>38.282002771816529</v>
      </c>
      <c r="I12" s="54">
        <v>39.112258665617297</v>
      </c>
      <c r="J12" s="54">
        <v>40.296628086546789</v>
      </c>
      <c r="K12" s="54">
        <v>40.333368205672727</v>
      </c>
      <c r="L12" s="54">
        <v>40.117323133670787</v>
      </c>
      <c r="M12" s="54">
        <v>40.307077755077081</v>
      </c>
      <c r="N12" s="54">
        <v>40.435120680755347</v>
      </c>
      <c r="O12" s="54">
        <v>40.415138382180373</v>
      </c>
      <c r="P12" s="54">
        <v>40.221393539542227</v>
      </c>
      <c r="Q12" s="54">
        <v>40.108013406389212</v>
      </c>
      <c r="R12" s="54">
        <v>39.999347892331187</v>
      </c>
    </row>
    <row r="13" spans="2:18" ht="13.5" customHeight="1">
      <c r="B13" s="53" t="s">
        <v>13</v>
      </c>
      <c r="C13" s="53" t="s">
        <v>13</v>
      </c>
      <c r="D13" s="54">
        <v>52.230305641637528</v>
      </c>
      <c r="E13" s="54">
        <v>52.144842330304655</v>
      </c>
      <c r="F13" s="54">
        <v>53.34003829957993</v>
      </c>
      <c r="G13" s="54">
        <v>54.020411125514912</v>
      </c>
      <c r="H13" s="54">
        <v>54.90464153281728</v>
      </c>
      <c r="I13" s="54">
        <v>54.898429971675242</v>
      </c>
      <c r="J13" s="54">
        <v>54.20077861109521</v>
      </c>
      <c r="K13" s="54">
        <v>53.981267350409922</v>
      </c>
      <c r="L13" s="54">
        <v>52.656538735885825</v>
      </c>
      <c r="M13" s="54">
        <v>51.501105660722935</v>
      </c>
      <c r="N13" s="54">
        <v>51.164584149254367</v>
      </c>
      <c r="O13" s="54">
        <v>51.412627600227232</v>
      </c>
      <c r="P13" s="54">
        <v>51.227654024877147</v>
      </c>
      <c r="Q13" s="54">
        <v>51.227654024877211</v>
      </c>
      <c r="R13" s="54">
        <v>51.227654024877097</v>
      </c>
    </row>
    <row r="14" spans="2:18" ht="13.5" customHeight="1">
      <c r="B14" s="53" t="s">
        <v>14</v>
      </c>
      <c r="C14" s="53" t="s">
        <v>14</v>
      </c>
      <c r="D14" s="54">
        <v>49.598894697674126</v>
      </c>
      <c r="E14" s="54">
        <v>49.649058459900289</v>
      </c>
      <c r="F14" s="54">
        <v>50.822324652646259</v>
      </c>
      <c r="G14" s="54">
        <v>52.01767764979067</v>
      </c>
      <c r="H14" s="54">
        <v>52.9435207842455</v>
      </c>
      <c r="I14" s="54">
        <v>53.174530373080017</v>
      </c>
      <c r="J14" s="54">
        <v>53.10724473087074</v>
      </c>
      <c r="K14" s="54">
        <v>53.159085576149565</v>
      </c>
      <c r="L14" s="54">
        <v>53.871096401146509</v>
      </c>
      <c r="M14" s="54">
        <v>53.513773525339502</v>
      </c>
      <c r="N14" s="54">
        <v>52.238172151116068</v>
      </c>
      <c r="O14" s="54">
        <v>51.727311505554333</v>
      </c>
      <c r="P14" s="54">
        <v>51.44945723753036</v>
      </c>
      <c r="Q14" s="54">
        <v>51.150058517174877</v>
      </c>
      <c r="R14" s="54">
        <v>51.149713637331693</v>
      </c>
    </row>
    <row r="15" spans="2:18" ht="13.5" customHeight="1">
      <c r="B15" s="53" t="s">
        <v>15</v>
      </c>
      <c r="C15" s="53" t="s">
        <v>15</v>
      </c>
      <c r="D15" s="54">
        <v>44.34121319524607</v>
      </c>
      <c r="E15" s="54">
        <v>43.034464314783378</v>
      </c>
      <c r="F15" s="54">
        <v>43.753218503063131</v>
      </c>
      <c r="G15" s="54">
        <v>44.261708468382245</v>
      </c>
      <c r="H15" s="54">
        <v>44.54798601675725</v>
      </c>
      <c r="I15" s="54">
        <v>44.615494787670464</v>
      </c>
      <c r="J15" s="54">
        <v>44.494964926979122</v>
      </c>
      <c r="K15" s="54">
        <v>44.981186685962371</v>
      </c>
      <c r="L15" s="54">
        <v>45.185652780118588</v>
      </c>
      <c r="M15" s="54">
        <v>45.419688174366591</v>
      </c>
      <c r="N15" s="54">
        <v>45.493441507449916</v>
      </c>
      <c r="O15" s="54">
        <v>45.456707312358482</v>
      </c>
      <c r="P15" s="54">
        <v>45.419708754961569</v>
      </c>
      <c r="Q15" s="54">
        <v>45.334718783627906</v>
      </c>
      <c r="R15" s="54">
        <v>45.334718783627778</v>
      </c>
    </row>
    <row r="16" spans="2:18" ht="13.5" customHeight="1">
      <c r="B16" s="53" t="s">
        <v>16</v>
      </c>
      <c r="C16" s="53" t="s">
        <v>16</v>
      </c>
      <c r="D16" s="54">
        <v>38.936741687505787</v>
      </c>
      <c r="E16" s="54">
        <v>41.280620799801795</v>
      </c>
      <c r="F16" s="54">
        <v>43.806906278830503</v>
      </c>
      <c r="G16" s="54">
        <v>45.843706198615095</v>
      </c>
      <c r="H16" s="54">
        <v>47.821803004638703</v>
      </c>
      <c r="I16" s="54">
        <v>46.177682249686548</v>
      </c>
      <c r="J16" s="54">
        <v>48.053450701029995</v>
      </c>
      <c r="K16" s="54">
        <v>50.225317022485783</v>
      </c>
      <c r="L16" s="54">
        <v>48.84022447132287</v>
      </c>
      <c r="M16" s="54">
        <v>48.754847379574244</v>
      </c>
      <c r="N16" s="54">
        <v>48.316590248495359</v>
      </c>
      <c r="O16" s="54">
        <v>47.784038194456876</v>
      </c>
      <c r="P16" s="54">
        <v>46.839655006118015</v>
      </c>
      <c r="Q16" s="54">
        <v>46.544361741314766</v>
      </c>
      <c r="R16" s="54">
        <v>45.104859308626075</v>
      </c>
    </row>
    <row r="17" spans="2:18" ht="13.5" customHeight="1">
      <c r="B17" s="53" t="s">
        <v>89</v>
      </c>
      <c r="C17" s="53" t="s">
        <v>89</v>
      </c>
      <c r="D17" s="54">
        <v>18.817801158453793</v>
      </c>
      <c r="E17" s="54">
        <v>20.729299998593802</v>
      </c>
      <c r="F17" s="54">
        <v>22.395219326145792</v>
      </c>
      <c r="G17" s="54">
        <v>21.437003648067815</v>
      </c>
      <c r="H17" s="54">
        <v>21.042796692331837</v>
      </c>
      <c r="I17" s="54">
        <v>20.845251382976922</v>
      </c>
      <c r="J17" s="54">
        <v>18.621407244439666</v>
      </c>
      <c r="K17" s="54">
        <v>22.639836764147855</v>
      </c>
      <c r="L17" s="54">
        <v>22.628652233087507</v>
      </c>
      <c r="M17" s="54">
        <v>21.476131574870607</v>
      </c>
      <c r="N17" s="54">
        <v>20.652313287757792</v>
      </c>
      <c r="O17" s="54">
        <v>20.60244459920602</v>
      </c>
      <c r="P17" s="54">
        <v>20.745400150108328</v>
      </c>
      <c r="Q17" s="54">
        <v>20.745400150108331</v>
      </c>
      <c r="R17" s="54">
        <v>20.647011249831678</v>
      </c>
    </row>
    <row r="18" spans="2:18" ht="13.5" customHeight="1">
      <c r="B18" s="53" t="s">
        <v>64</v>
      </c>
      <c r="C18" s="53" t="s">
        <v>64</v>
      </c>
      <c r="D18" s="54">
        <v>38.559226188616528</v>
      </c>
      <c r="E18" s="54">
        <v>39.40377651637138</v>
      </c>
      <c r="F18" s="54">
        <v>39.940174967731359</v>
      </c>
      <c r="G18" s="54">
        <v>41.437300999505503</v>
      </c>
      <c r="H18" s="54">
        <v>41.887642247491947</v>
      </c>
      <c r="I18" s="54">
        <v>44.888213383907122</v>
      </c>
      <c r="J18" s="54">
        <v>41.654004474272931</v>
      </c>
      <c r="K18" s="54">
        <v>57.617116237506472</v>
      </c>
      <c r="L18" s="54">
        <v>43.086594328766346</v>
      </c>
      <c r="M18" s="54">
        <v>42.19864523458692</v>
      </c>
      <c r="N18" s="54">
        <v>41.996010877682856</v>
      </c>
      <c r="O18" s="54">
        <v>41.992809841615113</v>
      </c>
      <c r="P18" s="54">
        <v>41.800106623091779</v>
      </c>
      <c r="Q18" s="54">
        <v>41.580063967832317</v>
      </c>
      <c r="R18" s="54">
        <v>41.663889179280069</v>
      </c>
    </row>
    <row r="19" spans="2:18" ht="13.5" customHeight="1">
      <c r="B19" s="53" t="s">
        <v>17</v>
      </c>
      <c r="C19" s="53" t="s">
        <v>17</v>
      </c>
      <c r="D19" s="54">
        <v>33.20376193975018</v>
      </c>
      <c r="E19" s="54">
        <v>33.049433333930139</v>
      </c>
      <c r="F19" s="54">
        <v>33.593592719952056</v>
      </c>
      <c r="G19" s="54">
        <v>33.917026783576389</v>
      </c>
      <c r="H19" s="54">
        <v>34.171319056745268</v>
      </c>
      <c r="I19" s="54">
        <v>33.953659604047061</v>
      </c>
      <c r="J19" s="54">
        <v>26.98771463082733</v>
      </c>
      <c r="K19" s="54">
        <v>26.400728292945296</v>
      </c>
      <c r="L19" s="54">
        <v>25.315973366513866</v>
      </c>
      <c r="M19" s="54">
        <v>25.239029837318739</v>
      </c>
      <c r="N19" s="54">
        <v>24.915943098133535</v>
      </c>
      <c r="O19" s="54">
        <v>24.605007966003924</v>
      </c>
      <c r="P19" s="54">
        <v>24.450210594218767</v>
      </c>
      <c r="Q19" s="54">
        <v>24.304603051254276</v>
      </c>
      <c r="R19" s="54">
        <v>24.207875018428687</v>
      </c>
    </row>
    <row r="20" spans="2:18" ht="13.5" customHeight="1">
      <c r="B20" s="53" t="s">
        <v>18</v>
      </c>
      <c r="C20" s="53" t="s">
        <v>18</v>
      </c>
      <c r="D20" s="54">
        <v>35.93722667041164</v>
      </c>
      <c r="E20" s="54">
        <v>37.056235667513668</v>
      </c>
      <c r="F20" s="54">
        <v>37.034394818969076</v>
      </c>
      <c r="G20" s="54">
        <v>36.140915825905694</v>
      </c>
      <c r="H20" s="54">
        <v>36.489844118591655</v>
      </c>
      <c r="I20" s="54">
        <v>36.860026344179666</v>
      </c>
      <c r="J20" s="54">
        <v>36.987719837234053</v>
      </c>
      <c r="K20" s="54">
        <v>36.721521948053521</v>
      </c>
      <c r="L20" s="54">
        <v>38.072952459140289</v>
      </c>
      <c r="M20" s="54">
        <v>36.903423048292339</v>
      </c>
      <c r="N20" s="54">
        <v>36.692369788420919</v>
      </c>
      <c r="O20" s="54">
        <v>36.692369788420912</v>
      </c>
      <c r="P20" s="54">
        <v>36.692369788420883</v>
      </c>
      <c r="Q20" s="54">
        <v>36.692369788420862</v>
      </c>
      <c r="R20" s="54">
        <v>36.692369788420862</v>
      </c>
    </row>
    <row r="21" spans="2:18" ht="13.5" customHeight="1">
      <c r="B21" s="53" t="s">
        <v>19</v>
      </c>
      <c r="C21" s="53" t="s">
        <v>19</v>
      </c>
      <c r="D21" s="54">
        <v>45.889128082406899</v>
      </c>
      <c r="E21" s="54">
        <v>45.644537847597469</v>
      </c>
      <c r="F21" s="54">
        <v>45.6671029111533</v>
      </c>
      <c r="G21" s="54">
        <v>47.832067267311942</v>
      </c>
      <c r="H21" s="54">
        <v>48.114670322821887</v>
      </c>
      <c r="I21" s="54">
        <v>47.916301851984308</v>
      </c>
      <c r="J21" s="54">
        <v>47.718505672497599</v>
      </c>
      <c r="K21" s="54">
        <v>46.867156588331952</v>
      </c>
      <c r="L21" s="54">
        <v>46.625207794485505</v>
      </c>
      <c r="M21" s="54">
        <v>46.677299194667661</v>
      </c>
      <c r="N21" s="54">
        <v>47.492278699115673</v>
      </c>
      <c r="O21" s="54">
        <v>47.505746813949692</v>
      </c>
      <c r="P21" s="54">
        <v>47.51918284461766</v>
      </c>
      <c r="Q21" s="54">
        <v>47.533182709571896</v>
      </c>
      <c r="R21" s="54">
        <v>47.547184058492739</v>
      </c>
    </row>
    <row r="22" spans="2:18" ht="13.5" customHeight="1">
      <c r="B22" s="53" t="s">
        <v>20</v>
      </c>
      <c r="C22" s="53" t="s">
        <v>20</v>
      </c>
      <c r="D22" s="54">
        <v>29.318877795959558</v>
      </c>
      <c r="E22" s="54">
        <v>29.014743364646506</v>
      </c>
      <c r="F22" s="54">
        <v>29.976960100804138</v>
      </c>
      <c r="G22" s="54">
        <v>30.760316245525875</v>
      </c>
      <c r="H22" s="54">
        <v>31.575477825236359</v>
      </c>
      <c r="I22" s="54">
        <v>33.253288098045424</v>
      </c>
      <c r="J22" s="54">
        <v>34.171482428944991</v>
      </c>
      <c r="K22" s="54">
        <v>34.102683725152552</v>
      </c>
      <c r="L22" s="54">
        <v>33.231331472203998</v>
      </c>
      <c r="M22" s="54">
        <v>33.114954471008865</v>
      </c>
      <c r="N22" s="54">
        <v>33.146787186645277</v>
      </c>
      <c r="O22" s="54">
        <v>33.817075197955276</v>
      </c>
      <c r="P22" s="54">
        <v>33.864536214133338</v>
      </c>
      <c r="Q22" s="54">
        <v>33.842241223665795</v>
      </c>
      <c r="R22" s="54">
        <v>33.82891119397101</v>
      </c>
    </row>
    <row r="23" spans="2:18" ht="13.5" customHeight="1">
      <c r="B23" s="53" t="s">
        <v>21</v>
      </c>
      <c r="C23" s="53" t="s">
        <v>21</v>
      </c>
      <c r="D23" s="54">
        <v>21.314156145183698</v>
      </c>
      <c r="E23" s="54">
        <v>21.00514040850133</v>
      </c>
      <c r="F23" s="54">
        <v>21.565822161055635</v>
      </c>
      <c r="G23" s="54">
        <v>22.118842074588773</v>
      </c>
      <c r="H23" s="54">
        <v>21.548472575447793</v>
      </c>
      <c r="I23" s="54">
        <v>21.196925951601241</v>
      </c>
      <c r="J23" s="54">
        <v>21.475984095633343</v>
      </c>
      <c r="K23" s="54">
        <v>22.467529421881046</v>
      </c>
      <c r="L23" s="54">
        <v>23.023006486581941</v>
      </c>
      <c r="M23" s="54">
        <v>23.023006486581881</v>
      </c>
      <c r="N23" s="54">
        <v>23.023006486581959</v>
      </c>
      <c r="O23" s="54">
        <v>23.023006486581973</v>
      </c>
      <c r="P23" s="54">
        <v>23.023006486581931</v>
      </c>
      <c r="Q23" s="54">
        <v>23.023006486581941</v>
      </c>
      <c r="R23" s="54">
        <v>23.023006486581888</v>
      </c>
    </row>
    <row r="24" spans="2:18" ht="13.5" customHeight="1">
      <c r="B24" s="53" t="s">
        <v>90</v>
      </c>
      <c r="C24" s="53" t="s">
        <v>90</v>
      </c>
      <c r="D24" s="54">
        <v>35.783787184157909</v>
      </c>
      <c r="E24" s="54">
        <v>36.543557159298018</v>
      </c>
      <c r="F24" s="54">
        <v>35.640405841190841</v>
      </c>
      <c r="G24" s="54">
        <v>37.353098948479854</v>
      </c>
      <c r="H24" s="54">
        <v>36.70738893413678</v>
      </c>
      <c r="I24" s="54">
        <v>36.127641572816586</v>
      </c>
      <c r="J24" s="54">
        <v>36.243953370532118</v>
      </c>
      <c r="K24" s="54">
        <v>36.367437695693866</v>
      </c>
      <c r="L24" s="54">
        <v>37.324783159380317</v>
      </c>
      <c r="M24" s="54">
        <v>37.002450058621157</v>
      </c>
      <c r="N24" s="54">
        <v>35.917253772200795</v>
      </c>
      <c r="O24" s="54">
        <v>36.272047270774458</v>
      </c>
      <c r="P24" s="54">
        <v>36.017579143076169</v>
      </c>
      <c r="Q24" s="54">
        <v>35.866013211346406</v>
      </c>
      <c r="R24" s="54">
        <v>35.709766231662044</v>
      </c>
    </row>
    <row r="25" spans="2:18" ht="13.5" customHeight="1">
      <c r="B25" s="53" t="s">
        <v>65</v>
      </c>
      <c r="C25" s="53" t="s">
        <v>65</v>
      </c>
      <c r="D25" s="54">
        <v>34.321006599770001</v>
      </c>
      <c r="E25" s="54">
        <v>34.308599271489996</v>
      </c>
      <c r="F25" s="54">
        <v>32.560756513102667</v>
      </c>
      <c r="G25" s="54">
        <v>32.068935047899011</v>
      </c>
      <c r="H25" s="54">
        <v>32.094415038135622</v>
      </c>
      <c r="I25" s="54">
        <v>33.36286719061917</v>
      </c>
      <c r="J25" s="54">
        <v>34.117087533765996</v>
      </c>
      <c r="K25" s="54">
        <v>33.749608852729494</v>
      </c>
      <c r="L25" s="54">
        <v>33.764366354805645</v>
      </c>
      <c r="M25" s="54">
        <v>35.372027960949076</v>
      </c>
      <c r="N25" s="54">
        <v>35.124935179291427</v>
      </c>
      <c r="O25" s="54">
        <v>35.090135429472738</v>
      </c>
      <c r="P25" s="54">
        <v>34.836663436249495</v>
      </c>
      <c r="Q25" s="54">
        <v>34.65790060018422</v>
      </c>
      <c r="R25" s="54">
        <v>34.596003119707966</v>
      </c>
    </row>
    <row r="26" spans="2:18" ht="13.5" customHeight="1">
      <c r="B26" s="53" t="s">
        <v>22</v>
      </c>
      <c r="C26" s="53" t="s">
        <v>22</v>
      </c>
      <c r="D26" s="54">
        <v>44.468784227820372</v>
      </c>
      <c r="E26" s="54">
        <v>43.468034586264054</v>
      </c>
      <c r="F26" s="54">
        <v>42.878655194302738</v>
      </c>
      <c r="G26" s="54">
        <v>44.415024449074068</v>
      </c>
      <c r="H26" s="54">
        <v>44.297775885280238</v>
      </c>
      <c r="I26" s="54">
        <v>43.140325926281534</v>
      </c>
      <c r="J26" s="54">
        <v>42.845846312706449</v>
      </c>
      <c r="K26" s="54">
        <v>43.755176427750747</v>
      </c>
      <c r="L26" s="54">
        <v>43.221499770084314</v>
      </c>
      <c r="M26" s="54">
        <v>42.408286340047837</v>
      </c>
      <c r="N26" s="54">
        <v>41.969795755986596</v>
      </c>
      <c r="O26" s="54">
        <v>41.807612946622889</v>
      </c>
      <c r="P26" s="54">
        <v>41.655033256882732</v>
      </c>
      <c r="Q26" s="54">
        <v>41.524073506650439</v>
      </c>
      <c r="R26" s="54">
        <v>41.392517621794447</v>
      </c>
    </row>
    <row r="27" spans="2:18" ht="13.5" customHeight="1">
      <c r="B27" s="53" t="s">
        <v>66</v>
      </c>
      <c r="C27" s="53" t="s">
        <v>66</v>
      </c>
      <c r="D27" s="54">
        <v>38.64384569633939</v>
      </c>
      <c r="E27" s="54">
        <v>38.669555165257044</v>
      </c>
      <c r="F27" s="54">
        <v>38.817815103193674</v>
      </c>
      <c r="G27" s="54">
        <v>39.244487097247834</v>
      </c>
      <c r="H27" s="54">
        <v>39.534261434598825</v>
      </c>
      <c r="I27" s="54">
        <v>39.575021261948386</v>
      </c>
      <c r="J27" s="54">
        <v>39.034815588078146</v>
      </c>
      <c r="K27" s="54">
        <v>38.191805795197375</v>
      </c>
      <c r="L27" s="54">
        <v>39.476353225878199</v>
      </c>
      <c r="M27" s="54">
        <v>39.176502172652086</v>
      </c>
      <c r="N27" s="54">
        <v>38.807011234866991</v>
      </c>
      <c r="O27" s="54">
        <v>38.630695339905785</v>
      </c>
      <c r="P27" s="54">
        <v>38.602799349663414</v>
      </c>
      <c r="Q27" s="54">
        <v>38.622665543640821</v>
      </c>
      <c r="R27" s="54">
        <v>38.622665543640721</v>
      </c>
    </row>
    <row r="28" spans="2:18" ht="13.5" customHeight="1">
      <c r="B28" s="53" t="s">
        <v>23</v>
      </c>
      <c r="C28" s="53" t="s">
        <v>23</v>
      </c>
      <c r="D28" s="54">
        <v>42.739757748485928</v>
      </c>
      <c r="E28" s="54">
        <v>43.159765768504791</v>
      </c>
      <c r="F28" s="54">
        <v>42.68248904622439</v>
      </c>
      <c r="G28" s="54">
        <v>43.212594007105167</v>
      </c>
      <c r="H28" s="54">
        <v>43.897507154368917</v>
      </c>
      <c r="I28" s="54">
        <v>43.917433877117624</v>
      </c>
      <c r="J28" s="54">
        <v>42.83226303922558</v>
      </c>
      <c r="K28" s="54">
        <v>43.809299485797155</v>
      </c>
      <c r="L28" s="54">
        <v>43.874680007211573</v>
      </c>
      <c r="M28" s="54">
        <v>43.92645713923558</v>
      </c>
      <c r="N28" s="54">
        <v>43.926457139235559</v>
      </c>
      <c r="O28" s="54">
        <v>43.926457139235609</v>
      </c>
      <c r="P28" s="54">
        <v>43.926457139235545</v>
      </c>
      <c r="Q28" s="54">
        <v>43.926457139235595</v>
      </c>
      <c r="R28" s="54">
        <v>43.926457139235545</v>
      </c>
    </row>
    <row r="29" spans="2:18" ht="13.5" customHeight="1">
      <c r="B29" s="53" t="s">
        <v>24</v>
      </c>
      <c r="C29" s="53" t="s">
        <v>24</v>
      </c>
      <c r="D29" s="54">
        <v>35.141146991868226</v>
      </c>
      <c r="E29" s="54">
        <v>34.251477982894613</v>
      </c>
      <c r="F29" s="54">
        <v>34.133431806991631</v>
      </c>
      <c r="G29" s="54">
        <v>34.207675068990426</v>
      </c>
      <c r="H29" s="54">
        <v>34.004967592165947</v>
      </c>
      <c r="I29" s="54">
        <v>33.898072541617466</v>
      </c>
      <c r="J29" s="54">
        <v>34.303965389487772</v>
      </c>
      <c r="K29" s="54">
        <v>34.288410493943204</v>
      </c>
      <c r="L29" s="54">
        <v>34.120599443887059</v>
      </c>
      <c r="M29" s="54">
        <v>34.05691821656319</v>
      </c>
      <c r="N29" s="54">
        <v>34.22737401385195</v>
      </c>
      <c r="O29" s="54">
        <v>34.241455995211609</v>
      </c>
      <c r="P29" s="54">
        <v>34.130761105110729</v>
      </c>
      <c r="Q29" s="54">
        <v>34.108898953362363</v>
      </c>
      <c r="R29" s="54">
        <v>34.148702677554816</v>
      </c>
    </row>
    <row r="30" spans="2:18" ht="13.5" customHeight="1">
      <c r="B30" s="53" t="s">
        <v>25</v>
      </c>
      <c r="C30" s="53" t="s">
        <v>25</v>
      </c>
      <c r="D30" s="54">
        <v>55.337985635065515</v>
      </c>
      <c r="E30" s="54">
        <v>54.931317299080597</v>
      </c>
      <c r="F30" s="54">
        <v>56.12546740521519</v>
      </c>
      <c r="G30" s="54">
        <v>55.725277250158179</v>
      </c>
      <c r="H30" s="54">
        <v>53.784227385414965</v>
      </c>
      <c r="I30" s="54">
        <v>53.584881753263211</v>
      </c>
      <c r="J30" s="54">
        <v>53.901446281171395</v>
      </c>
      <c r="K30" s="54">
        <v>53.91296820237482</v>
      </c>
      <c r="L30" s="54">
        <v>54.108189925499275</v>
      </c>
      <c r="M30" s="54">
        <v>51.688934701451302</v>
      </c>
      <c r="N30" s="54">
        <v>52.244386633373551</v>
      </c>
      <c r="O30" s="54">
        <v>52.918290019442416</v>
      </c>
      <c r="P30" s="54">
        <v>53.200845685927256</v>
      </c>
      <c r="Q30" s="54">
        <v>53.53621938955245</v>
      </c>
      <c r="R30" s="54">
        <v>53.906562195276045</v>
      </c>
    </row>
    <row r="31" spans="2:18" ht="13.5" customHeight="1">
      <c r="B31" s="53" t="s">
        <v>26</v>
      </c>
      <c r="C31" s="53" t="s">
        <v>26</v>
      </c>
      <c r="D31" s="54">
        <v>40.417920834798629</v>
      </c>
      <c r="E31" s="54">
        <v>40.647484545352988</v>
      </c>
      <c r="F31" s="54">
        <v>42.633615925842882</v>
      </c>
      <c r="G31" s="54">
        <v>42.868387391774249</v>
      </c>
      <c r="H31" s="54">
        <v>45.097469714152815</v>
      </c>
      <c r="I31" s="54">
        <v>44.601338925381519</v>
      </c>
      <c r="J31" s="54">
        <v>43.797075898828261</v>
      </c>
      <c r="K31" s="54">
        <v>42.96935318662598</v>
      </c>
      <c r="L31" s="54">
        <v>43.117826118350173</v>
      </c>
      <c r="M31" s="54">
        <v>43.017767668434445</v>
      </c>
      <c r="N31" s="54">
        <v>42.81175702960337</v>
      </c>
      <c r="O31" s="54">
        <v>42.681088977924816</v>
      </c>
      <c r="P31" s="54">
        <v>42.64486973617376</v>
      </c>
      <c r="Q31" s="54">
        <v>42.472376863440452</v>
      </c>
      <c r="R31" s="54">
        <v>42.428126847931416</v>
      </c>
    </row>
    <row r="32" spans="2:18">
      <c r="B32" s="53" t="s">
        <v>91</v>
      </c>
      <c r="C32" s="53" t="s">
        <v>91</v>
      </c>
      <c r="D32" s="54">
        <v>17.375547022580388</v>
      </c>
      <c r="E32" s="54">
        <v>21.07540227888947</v>
      </c>
      <c r="F32" s="54">
        <v>23.138611008140582</v>
      </c>
      <c r="G32" s="54">
        <v>22.20874349693608</v>
      </c>
      <c r="H32" s="54">
        <v>21.393995285002838</v>
      </c>
      <c r="I32" s="54">
        <v>21.187031902004311</v>
      </c>
      <c r="J32" s="54">
        <v>21.418043399799668</v>
      </c>
      <c r="K32" s="54">
        <v>20.98423612945108</v>
      </c>
      <c r="L32" s="54">
        <v>23.34268366535095</v>
      </c>
      <c r="M32" s="54">
        <v>20.781768053274373</v>
      </c>
      <c r="N32" s="54">
        <v>21.194034715863509</v>
      </c>
      <c r="O32" s="54">
        <v>21.38411331179179</v>
      </c>
      <c r="P32" s="54">
        <v>21.57403471586348</v>
      </c>
      <c r="Q32" s="54">
        <v>21.814113311791814</v>
      </c>
      <c r="R32" s="54">
        <v>22.004034715863614</v>
      </c>
    </row>
    <row r="33" spans="2:18">
      <c r="B33" s="53" t="s">
        <v>27</v>
      </c>
      <c r="C33" s="53" t="s">
        <v>27</v>
      </c>
      <c r="D33" s="54">
        <v>36.280243037658344</v>
      </c>
      <c r="E33" s="54">
        <v>34.660062861438476</v>
      </c>
      <c r="F33" s="54">
        <v>36.539888314983465</v>
      </c>
      <c r="G33" s="54">
        <v>36.285135811706709</v>
      </c>
      <c r="H33" s="54">
        <v>38.72088100547662</v>
      </c>
      <c r="I33" s="54">
        <v>39.332666560648931</v>
      </c>
      <c r="J33" s="54">
        <v>42.501685754990085</v>
      </c>
      <c r="K33" s="54">
        <v>39.3205810195197</v>
      </c>
      <c r="L33" s="54">
        <v>39.379942604576669</v>
      </c>
      <c r="M33" s="54">
        <v>38.722248228611711</v>
      </c>
      <c r="N33" s="54">
        <v>39.364843487118883</v>
      </c>
      <c r="O33" s="54">
        <v>39.053638088647055</v>
      </c>
      <c r="P33" s="54">
        <v>39.434919438783901</v>
      </c>
      <c r="Q33" s="54">
        <v>38.788316086545855</v>
      </c>
      <c r="R33" s="54">
        <v>38.788316086545862</v>
      </c>
    </row>
    <row r="34" spans="2:18">
      <c r="B34" s="53" t="s">
        <v>28</v>
      </c>
      <c r="C34" s="53" t="s">
        <v>28</v>
      </c>
      <c r="D34" s="54">
        <v>39.838300285349305</v>
      </c>
      <c r="E34" s="54">
        <v>40.808437939446769</v>
      </c>
      <c r="F34" s="54">
        <v>40.606460122369995</v>
      </c>
      <c r="G34" s="54">
        <v>41.57631503482915</v>
      </c>
      <c r="H34" s="54">
        <v>40.641545337794433</v>
      </c>
      <c r="I34" s="54">
        <v>41.191697261837732</v>
      </c>
      <c r="J34" s="54">
        <v>40.46211566627872</v>
      </c>
      <c r="K34" s="54">
        <v>39.19580113137431</v>
      </c>
      <c r="L34" s="54">
        <v>38.82003301394932</v>
      </c>
      <c r="M34" s="54">
        <v>39.267426761029597</v>
      </c>
      <c r="N34" s="54">
        <v>39.004093965375795</v>
      </c>
      <c r="O34" s="54">
        <v>38.982091840326305</v>
      </c>
      <c r="P34" s="54">
        <v>39.098599044190095</v>
      </c>
      <c r="Q34" s="54">
        <v>39.180315810549601</v>
      </c>
      <c r="R34" s="54">
        <v>39.336323303934627</v>
      </c>
    </row>
    <row r="35" spans="2:18">
      <c r="B35" s="53" t="s">
        <v>29</v>
      </c>
      <c r="C35" s="53" t="s">
        <v>29</v>
      </c>
      <c r="D35" s="54">
        <v>34.827607937337589</v>
      </c>
      <c r="E35" s="54">
        <v>36.246212769500481</v>
      </c>
      <c r="F35" s="54">
        <v>36.18836581658725</v>
      </c>
      <c r="G35" s="54">
        <v>37.634579228035761</v>
      </c>
      <c r="H35" s="54">
        <v>38.572847820936673</v>
      </c>
      <c r="I35" s="54">
        <v>38.877840087876507</v>
      </c>
      <c r="J35" s="54">
        <v>38.494145359528446</v>
      </c>
      <c r="K35" s="54">
        <v>37.695458828704311</v>
      </c>
      <c r="L35" s="54">
        <v>38.216475529854115</v>
      </c>
      <c r="M35" s="54">
        <v>38.160424966842555</v>
      </c>
      <c r="N35" s="54">
        <v>37.971554253099363</v>
      </c>
      <c r="O35" s="54">
        <v>37.795335533807091</v>
      </c>
      <c r="P35" s="54">
        <v>37.632844370937399</v>
      </c>
      <c r="Q35" s="54">
        <v>37.466177372390099</v>
      </c>
      <c r="R35" s="54">
        <v>37.336759723852722</v>
      </c>
    </row>
    <row r="36" spans="2:18">
      <c r="B36" s="53" t="s">
        <v>30</v>
      </c>
      <c r="C36" s="53" t="s">
        <v>30</v>
      </c>
      <c r="D36" s="54">
        <v>50.979608083785088</v>
      </c>
      <c r="E36" s="54">
        <v>49.733891591860669</v>
      </c>
      <c r="F36" s="54">
        <v>49.052105288634699</v>
      </c>
      <c r="G36" s="54">
        <v>49.287966782457666</v>
      </c>
      <c r="H36" s="54">
        <v>49.597112291039387</v>
      </c>
      <c r="I36" s="54">
        <v>48.546092805397222</v>
      </c>
      <c r="J36" s="54">
        <v>48.865843147152525</v>
      </c>
      <c r="K36" s="54">
        <v>49.720169033704579</v>
      </c>
      <c r="L36" s="54">
        <v>49.272718098027127</v>
      </c>
      <c r="M36" s="54">
        <v>48.18677099268983</v>
      </c>
      <c r="N36" s="54">
        <v>47.930487781363659</v>
      </c>
      <c r="O36" s="54">
        <v>48.081850294130334</v>
      </c>
      <c r="P36" s="54">
        <v>48.079240424147599</v>
      </c>
      <c r="Q36" s="54">
        <v>48.076837746942665</v>
      </c>
      <c r="R36" s="54">
        <v>48.074523118146793</v>
      </c>
    </row>
    <row r="37" spans="2:18">
      <c r="B37" s="53" t="s">
        <v>31</v>
      </c>
      <c r="C37" s="53" t="s">
        <v>31</v>
      </c>
      <c r="D37" s="54">
        <v>32.715986066826787</v>
      </c>
      <c r="E37" s="54">
        <v>32.3930209123194</v>
      </c>
      <c r="F37" s="54">
        <v>32.685809896754179</v>
      </c>
      <c r="G37" s="54">
        <v>32.565760150361569</v>
      </c>
      <c r="H37" s="54">
        <v>32.704674408139553</v>
      </c>
      <c r="I37" s="54">
        <v>32.451037417916865</v>
      </c>
      <c r="J37" s="54">
        <v>33.52555615254883</v>
      </c>
      <c r="K37" s="54">
        <v>33.525556152548766</v>
      </c>
      <c r="L37" s="54">
        <v>33.525556152548774</v>
      </c>
      <c r="M37" s="54">
        <v>33.525556152548859</v>
      </c>
      <c r="N37" s="54">
        <v>33.525556152548837</v>
      </c>
      <c r="O37" s="54">
        <v>33.525556152548887</v>
      </c>
      <c r="P37" s="54">
        <v>33.525556152548866</v>
      </c>
      <c r="Q37" s="54">
        <v>33.525556152548788</v>
      </c>
      <c r="R37" s="54">
        <v>33.525556152548852</v>
      </c>
    </row>
    <row r="38" spans="2:18">
      <c r="B38" s="53" t="s">
        <v>32</v>
      </c>
      <c r="C38" s="53" t="s">
        <v>32</v>
      </c>
      <c r="D38" s="54">
        <v>34.168859052680027</v>
      </c>
      <c r="E38" s="54">
        <v>35.269771001160215</v>
      </c>
      <c r="F38" s="54">
        <v>35.995943884696729</v>
      </c>
      <c r="G38" s="54">
        <v>35.886721357682212</v>
      </c>
      <c r="H38" s="54">
        <v>36.26450311944739</v>
      </c>
      <c r="I38" s="54">
        <v>35.307354896024194</v>
      </c>
      <c r="J38" s="54">
        <v>35.574831223193065</v>
      </c>
      <c r="K38" s="54">
        <v>36.029340231883793</v>
      </c>
      <c r="L38" s="54">
        <v>36.391264224827331</v>
      </c>
      <c r="M38" s="54">
        <v>36.695228229057335</v>
      </c>
      <c r="N38" s="54">
        <v>36.741943277462937</v>
      </c>
      <c r="O38" s="54">
        <v>36.645240434631376</v>
      </c>
      <c r="P38" s="54">
        <v>36.396945997744332</v>
      </c>
      <c r="Q38" s="54">
        <v>36.466663330443183</v>
      </c>
      <c r="R38" s="54">
        <v>36.525791662403101</v>
      </c>
    </row>
    <row r="39" spans="2:18">
      <c r="B39" s="53" t="s">
        <v>33</v>
      </c>
      <c r="C39" s="53" t="s">
        <v>33</v>
      </c>
      <c r="D39" s="54">
        <v>28.430377859346095</v>
      </c>
      <c r="E39" s="54">
        <v>29.077470530058001</v>
      </c>
      <c r="F39" s="54">
        <v>29.361032483402262</v>
      </c>
      <c r="G39" s="54">
        <v>29.39325606227078</v>
      </c>
      <c r="H39" s="54">
        <v>31.616559326603362</v>
      </c>
      <c r="I39" s="54">
        <v>31.477306112143953</v>
      </c>
      <c r="J39" s="54">
        <v>31.637635411435539</v>
      </c>
      <c r="K39" s="54">
        <v>31.224229440332468</v>
      </c>
      <c r="L39" s="54">
        <v>31.087233780863716</v>
      </c>
      <c r="M39" s="54">
        <v>30.720202036454143</v>
      </c>
      <c r="N39" s="54">
        <v>30.406258032824073</v>
      </c>
      <c r="O39" s="54">
        <v>30.844493478071534</v>
      </c>
      <c r="P39" s="54">
        <v>31.188907955585975</v>
      </c>
      <c r="Q39" s="54">
        <v>31.558097847374718</v>
      </c>
      <c r="R39" s="54">
        <v>31.812778685866412</v>
      </c>
    </row>
    <row r="40" spans="2:18" ht="6" customHeight="1">
      <c r="B40" s="55"/>
      <c r="C40" s="55"/>
      <c r="D40" s="54"/>
      <c r="E40" s="54"/>
      <c r="F40" s="54"/>
      <c r="G40" s="54"/>
      <c r="H40" s="54"/>
      <c r="I40" s="54"/>
      <c r="J40" s="54"/>
      <c r="K40" s="54"/>
      <c r="L40" s="54"/>
      <c r="M40" s="54"/>
      <c r="N40" s="54"/>
      <c r="O40" s="54"/>
      <c r="P40" s="54"/>
      <c r="Q40" s="54"/>
      <c r="R40" s="54"/>
    </row>
    <row r="41" spans="2:18">
      <c r="B41" s="56" t="s">
        <v>87</v>
      </c>
      <c r="C41" s="57" t="s">
        <v>200</v>
      </c>
      <c r="D41" s="58">
        <v>35.023184425001396</v>
      </c>
      <c r="E41" s="58">
        <v>34.932109937690598</v>
      </c>
      <c r="F41" s="58">
        <v>35.506543053820089</v>
      </c>
      <c r="G41" s="58">
        <v>35.657439493408589</v>
      </c>
      <c r="H41" s="58">
        <v>36.912522514651819</v>
      </c>
      <c r="I41" s="58">
        <v>36.918343580843704</v>
      </c>
      <c r="J41" s="58">
        <v>36.516044437988548</v>
      </c>
      <c r="K41" s="58">
        <v>36.361552465187579</v>
      </c>
      <c r="L41" s="58">
        <v>36.326762437825927</v>
      </c>
      <c r="M41" s="58">
        <v>36.31587724099586</v>
      </c>
      <c r="N41" s="58">
        <v>36.144737602818054</v>
      </c>
      <c r="O41" s="58">
        <v>36.363725492300915</v>
      </c>
      <c r="P41" s="58">
        <v>36.471789508969152</v>
      </c>
      <c r="Q41" s="58">
        <v>36.5987187879891</v>
      </c>
      <c r="R41" s="58">
        <v>36.702470868922312</v>
      </c>
    </row>
    <row r="42" spans="2:18">
      <c r="B42" s="59" t="s">
        <v>44</v>
      </c>
      <c r="C42" s="57" t="s">
        <v>44</v>
      </c>
      <c r="D42" s="58">
        <v>44.392270409655865</v>
      </c>
      <c r="E42" s="58">
        <v>44.299893399123555</v>
      </c>
      <c r="F42" s="58">
        <v>44.909632839728999</v>
      </c>
      <c r="G42" s="58">
        <v>46.034146713050319</v>
      </c>
      <c r="H42" s="58">
        <v>46.683682133971722</v>
      </c>
      <c r="I42" s="58">
        <v>46.668891349436144</v>
      </c>
      <c r="J42" s="58">
        <v>46.20825221631523</v>
      </c>
      <c r="K42" s="58">
        <v>46.08915068802218</v>
      </c>
      <c r="L42" s="58">
        <v>46.211631699048596</v>
      </c>
      <c r="M42" s="58">
        <v>46.129658604386073</v>
      </c>
      <c r="N42" s="58">
        <v>45.932769154197388</v>
      </c>
      <c r="O42" s="58">
        <v>45.75823963109395</v>
      </c>
      <c r="P42" s="58">
        <v>45.63767821747107</v>
      </c>
      <c r="Q42" s="58">
        <v>45.500302355818555</v>
      </c>
      <c r="R42" s="58">
        <v>45.446469081472436</v>
      </c>
    </row>
    <row r="43" spans="2:18">
      <c r="B43" s="59" t="s">
        <v>121</v>
      </c>
      <c r="C43" s="59" t="s">
        <v>206</v>
      </c>
      <c r="D43" s="58">
        <v>34.219018172263688</v>
      </c>
      <c r="E43" s="58">
        <v>34.163040396801456</v>
      </c>
      <c r="F43" s="58">
        <v>34.792511053447626</v>
      </c>
      <c r="G43" s="58">
        <v>34.913765551891288</v>
      </c>
      <c r="H43" s="58">
        <v>36.426275520940713</v>
      </c>
      <c r="I43" s="58">
        <v>36.521386490055995</v>
      </c>
      <c r="J43" s="58">
        <v>36.271133689261674</v>
      </c>
      <c r="K43" s="58">
        <v>36.028907247348819</v>
      </c>
      <c r="L43" s="58">
        <v>35.955561676974163</v>
      </c>
      <c r="M43" s="58">
        <v>35.992379363219882</v>
      </c>
      <c r="N43" s="58">
        <v>35.794775037203664</v>
      </c>
      <c r="O43" s="58">
        <v>36.081634172631482</v>
      </c>
      <c r="P43" s="58">
        <v>36.239223866453941</v>
      </c>
      <c r="Q43" s="58">
        <v>36.42610475535654</v>
      </c>
      <c r="R43" s="58">
        <v>36.581369910189807</v>
      </c>
    </row>
    <row r="44" spans="2:18">
      <c r="B44" s="59" t="s">
        <v>122</v>
      </c>
      <c r="C44" s="60" t="s">
        <v>207</v>
      </c>
      <c r="D44" s="58">
        <v>33.847277010466186</v>
      </c>
      <c r="E44" s="58">
        <v>33.677754642750784</v>
      </c>
      <c r="F44" s="58">
        <v>34.255356205373793</v>
      </c>
      <c r="G44" s="58">
        <v>34.430146666224339</v>
      </c>
      <c r="H44" s="58">
        <v>35.809628562957677</v>
      </c>
      <c r="I44" s="58">
        <v>35.871323723454054</v>
      </c>
      <c r="J44" s="58">
        <v>35.66683320596087</v>
      </c>
      <c r="K44" s="58">
        <v>35.48767084698973</v>
      </c>
      <c r="L44" s="58">
        <v>35.416235762039051</v>
      </c>
      <c r="M44" s="58">
        <v>35.446878145645933</v>
      </c>
      <c r="N44" s="58">
        <v>35.268760213769582</v>
      </c>
      <c r="O44" s="58">
        <v>35.539461983265738</v>
      </c>
      <c r="P44" s="58">
        <v>35.681995570046972</v>
      </c>
      <c r="Q44" s="61">
        <v>35.846946041775837</v>
      </c>
      <c r="R44" s="61">
        <v>35.981509085855279</v>
      </c>
    </row>
    <row r="45" spans="2:18" ht="12" customHeight="1">
      <c r="B45" s="669" t="s">
        <v>123</v>
      </c>
      <c r="C45" s="669"/>
      <c r="D45" s="669"/>
      <c r="E45" s="669"/>
      <c r="F45" s="669"/>
      <c r="G45" s="669"/>
      <c r="H45" s="669"/>
      <c r="I45" s="669"/>
      <c r="J45" s="669"/>
      <c r="K45" s="669"/>
      <c r="L45" s="669"/>
      <c r="M45" s="669"/>
      <c r="N45" s="669"/>
      <c r="O45" s="669"/>
      <c r="P45" s="669"/>
      <c r="Q45" s="66"/>
      <c r="R45" s="66"/>
    </row>
    <row r="46" spans="2:18" ht="12" customHeight="1">
      <c r="B46" s="668" t="s">
        <v>208</v>
      </c>
      <c r="C46" s="668"/>
      <c r="D46" s="668"/>
      <c r="E46" s="668"/>
      <c r="F46" s="668"/>
      <c r="G46" s="668"/>
      <c r="H46" s="668"/>
      <c r="I46" s="668"/>
      <c r="J46" s="668"/>
      <c r="K46" s="668"/>
      <c r="L46" s="668"/>
      <c r="M46" s="668"/>
      <c r="N46" s="668"/>
      <c r="O46" s="668"/>
      <c r="P46" s="668"/>
      <c r="Q46" s="62"/>
      <c r="R46" s="62"/>
    </row>
    <row r="47" spans="2:18" ht="26.25" customHeight="1">
      <c r="B47" s="670"/>
      <c r="C47" s="670"/>
      <c r="D47" s="670"/>
      <c r="E47" s="670"/>
      <c r="F47" s="670"/>
      <c r="G47" s="670"/>
      <c r="H47" s="670"/>
      <c r="I47" s="670"/>
      <c r="J47" s="670"/>
      <c r="K47" s="670"/>
      <c r="L47" s="670"/>
      <c r="M47" s="670"/>
      <c r="N47" s="670"/>
      <c r="O47" s="670"/>
      <c r="P47" s="670"/>
      <c r="Q47" s="670"/>
      <c r="R47" s="670"/>
    </row>
    <row r="48" spans="2:18" ht="23.25" customHeight="1">
      <c r="B48" s="670"/>
      <c r="C48" s="670"/>
      <c r="D48" s="670"/>
      <c r="E48" s="670"/>
      <c r="F48" s="670"/>
      <c r="G48" s="670"/>
      <c r="H48" s="670"/>
      <c r="I48" s="670"/>
      <c r="J48" s="670"/>
      <c r="K48" s="670"/>
      <c r="L48" s="670"/>
      <c r="M48" s="670"/>
      <c r="N48" s="670"/>
      <c r="O48" s="670"/>
      <c r="P48" s="670"/>
      <c r="Q48" s="670"/>
      <c r="R48" s="670"/>
    </row>
    <row r="49" spans="2:18">
      <c r="B49" s="670"/>
      <c r="C49" s="670"/>
      <c r="D49" s="670"/>
      <c r="E49" s="670"/>
      <c r="F49" s="670"/>
      <c r="G49" s="670"/>
      <c r="H49" s="670"/>
      <c r="I49" s="670"/>
      <c r="J49" s="670"/>
      <c r="K49" s="670"/>
      <c r="L49" s="670"/>
      <c r="M49" s="670"/>
      <c r="N49" s="670"/>
      <c r="O49" s="670"/>
      <c r="P49" s="670"/>
      <c r="Q49" s="670"/>
      <c r="R49" s="670"/>
    </row>
  </sheetData>
  <mergeCells count="4">
    <mergeCell ref="B2:R2"/>
    <mergeCell ref="B45:P45"/>
    <mergeCell ref="B46:P46"/>
    <mergeCell ref="B47:R49"/>
  </mergeCells>
  <conditionalFormatting sqref="B5:R39">
    <cfRule type="expression" dxfId="38" priority="1">
      <formula>MOD(ROW(),2)=0</formula>
    </cfRule>
  </conditionalFormatting>
  <pageMargins left="0.7" right="0.7" top="0.75" bottom="0.75" header="0.3" footer="0.3"/>
  <pageSetup scale="6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pageSetUpPr fitToPage="1"/>
  </sheetPr>
  <dimension ref="B2:R49"/>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 r="B2" s="672" t="s">
        <v>716</v>
      </c>
      <c r="C2" s="672"/>
      <c r="D2" s="672"/>
      <c r="E2" s="672"/>
      <c r="F2" s="672"/>
      <c r="G2" s="672"/>
      <c r="H2" s="672"/>
      <c r="I2" s="672"/>
      <c r="J2" s="672"/>
      <c r="K2" s="672"/>
      <c r="L2" s="672"/>
      <c r="M2" s="672"/>
      <c r="N2" s="672"/>
      <c r="O2" s="672"/>
      <c r="P2" s="672"/>
      <c r="Q2" s="672"/>
      <c r="R2" s="672"/>
    </row>
    <row r="3" spans="2:18" ht="15.75">
      <c r="B3" s="260" t="s">
        <v>199</v>
      </c>
      <c r="C3" s="156"/>
      <c r="D3" s="156"/>
      <c r="E3" s="156"/>
      <c r="F3" s="156"/>
      <c r="G3" s="156"/>
      <c r="H3" s="156"/>
      <c r="I3" s="156"/>
      <c r="J3" s="156"/>
      <c r="K3" s="156"/>
      <c r="L3" s="156"/>
      <c r="M3" s="156"/>
      <c r="N3" s="156"/>
      <c r="O3" s="156"/>
      <c r="P3" s="156"/>
      <c r="Q3" s="156"/>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53" t="s">
        <v>6</v>
      </c>
      <c r="C5" s="53" t="s">
        <v>6</v>
      </c>
      <c r="D5" s="54">
        <v>37.907490105342006</v>
      </c>
      <c r="E5" s="54">
        <v>37.091853291996493</v>
      </c>
      <c r="F5" s="54">
        <v>36.36058486880745</v>
      </c>
      <c r="G5" s="54">
        <v>36.621142694675314</v>
      </c>
      <c r="H5" s="54">
        <v>36.571235988078087</v>
      </c>
      <c r="I5" s="54">
        <v>36.896044899093674</v>
      </c>
      <c r="J5" s="54">
        <v>37.403406819132151</v>
      </c>
      <c r="K5" s="54">
        <v>37.43432876775762</v>
      </c>
      <c r="L5" s="54">
        <v>37.049935834810746</v>
      </c>
      <c r="M5" s="54">
        <v>36.772612580151225</v>
      </c>
      <c r="N5" s="54">
        <v>36.305549465595675</v>
      </c>
      <c r="O5" s="54">
        <v>35.661340058250197</v>
      </c>
      <c r="P5" s="54">
        <v>35.408729403229131</v>
      </c>
      <c r="Q5" s="54">
        <v>35.40529951454063</v>
      </c>
      <c r="R5" s="54">
        <v>35.371175365080298</v>
      </c>
    </row>
    <row r="6" spans="2:18" ht="13.5" customHeight="1">
      <c r="B6" s="53" t="s">
        <v>7</v>
      </c>
      <c r="C6" s="53" t="s">
        <v>7</v>
      </c>
      <c r="D6" s="54">
        <v>54.141042389719061</v>
      </c>
      <c r="E6" s="54">
        <v>52.835375600801093</v>
      </c>
      <c r="F6" s="54">
        <v>50.891945827651554</v>
      </c>
      <c r="G6" s="54">
        <v>51.207448227382137</v>
      </c>
      <c r="H6" s="54">
        <v>51.019353512177148</v>
      </c>
      <c r="I6" s="54">
        <v>52.327172129203333</v>
      </c>
      <c r="J6" s="54">
        <v>50.975273241968196</v>
      </c>
      <c r="K6" s="54">
        <v>50.526183501751646</v>
      </c>
      <c r="L6" s="54">
        <v>49.674816987784638</v>
      </c>
      <c r="M6" s="54">
        <v>49.18200689395821</v>
      </c>
      <c r="N6" s="54">
        <v>49.038430648154971</v>
      </c>
      <c r="O6" s="54">
        <v>49.06732401065203</v>
      </c>
      <c r="P6" s="54">
        <v>49.169338394915634</v>
      </c>
      <c r="Q6" s="54">
        <v>49.243146419592762</v>
      </c>
      <c r="R6" s="54">
        <v>49.429122378593334</v>
      </c>
    </row>
    <row r="7" spans="2:18" ht="13.5" customHeight="1">
      <c r="B7" s="53" t="s">
        <v>8</v>
      </c>
      <c r="C7" s="53" t="s">
        <v>8</v>
      </c>
      <c r="D7" s="54">
        <v>54.15031208695428</v>
      </c>
      <c r="E7" s="54">
        <v>53.341550260202688</v>
      </c>
      <c r="F7" s="54">
        <v>54.452436910951263</v>
      </c>
      <c r="G7" s="54">
        <v>55.865548387096773</v>
      </c>
      <c r="H7" s="54">
        <v>55.834592866919344</v>
      </c>
      <c r="I7" s="54">
        <v>55.205502038532259</v>
      </c>
      <c r="J7" s="54">
        <v>53.810825561110619</v>
      </c>
      <c r="K7" s="54">
        <v>53.209328492275112</v>
      </c>
      <c r="L7" s="54">
        <v>52.202440091737678</v>
      </c>
      <c r="M7" s="54">
        <v>51.745572471435253</v>
      </c>
      <c r="N7" s="54">
        <v>51.408457823415468</v>
      </c>
      <c r="O7" s="54">
        <v>51.146664837147647</v>
      </c>
      <c r="P7" s="54">
        <v>51.132546095168848</v>
      </c>
      <c r="Q7" s="54">
        <v>51.16659791042045</v>
      </c>
      <c r="R7" s="54">
        <v>51.150605828457429</v>
      </c>
    </row>
    <row r="8" spans="2:18" ht="13.5" customHeight="1">
      <c r="B8" s="53" t="s">
        <v>9</v>
      </c>
      <c r="C8" s="53" t="s">
        <v>9</v>
      </c>
      <c r="D8" s="54">
        <v>43.530702803750245</v>
      </c>
      <c r="E8" s="54">
        <v>43.165456372245252</v>
      </c>
      <c r="F8" s="54">
        <v>41.672537926834025</v>
      </c>
      <c r="G8" s="54">
        <v>41.024836406247942</v>
      </c>
      <c r="H8" s="54">
        <v>40.060056989846274</v>
      </c>
      <c r="I8" s="54">
        <v>38.461387721631631</v>
      </c>
      <c r="J8" s="54">
        <v>39.889448702222808</v>
      </c>
      <c r="K8" s="54">
        <v>40.679565670648969</v>
      </c>
      <c r="L8" s="54">
        <v>40.287960007368042</v>
      </c>
      <c r="M8" s="54">
        <v>40.250210282799422</v>
      </c>
      <c r="N8" s="54">
        <v>40.285379039065525</v>
      </c>
      <c r="O8" s="54">
        <v>40.242947612772305</v>
      </c>
      <c r="P8" s="54">
        <v>40.219081934139709</v>
      </c>
      <c r="Q8" s="54">
        <v>40.217396427087316</v>
      </c>
      <c r="R8" s="54">
        <v>40.247351149089717</v>
      </c>
    </row>
    <row r="9" spans="2:18" ht="13.5" customHeight="1">
      <c r="B9" s="53" t="s">
        <v>88</v>
      </c>
      <c r="C9" s="53" t="s">
        <v>88</v>
      </c>
      <c r="D9" s="54">
        <v>41.893057005917477</v>
      </c>
      <c r="E9" s="54">
        <v>42.044912847934675</v>
      </c>
      <c r="F9" s="54">
        <v>42.346483670200904</v>
      </c>
      <c r="G9" s="54">
        <v>41.905724562204647</v>
      </c>
      <c r="H9" s="54">
        <v>40.976593938458485</v>
      </c>
      <c r="I9" s="54">
        <v>40.033511302964897</v>
      </c>
      <c r="J9" s="54">
        <v>39.178122340395547</v>
      </c>
      <c r="K9" s="54">
        <v>38.328045247620359</v>
      </c>
      <c r="L9" s="54">
        <v>38.45578381728739</v>
      </c>
      <c r="M9" s="54">
        <v>38.281924150124645</v>
      </c>
      <c r="N9" s="54">
        <v>38.445951102329275</v>
      </c>
      <c r="O9" s="54">
        <v>38.505792997778151</v>
      </c>
      <c r="P9" s="54">
        <v>38.536507796277625</v>
      </c>
      <c r="Q9" s="54">
        <v>38.648845889324676</v>
      </c>
      <c r="R9" s="54">
        <v>38.560466852141801</v>
      </c>
    </row>
    <row r="10" spans="2:18" ht="13.5" customHeight="1">
      <c r="B10" s="53" t="s">
        <v>10</v>
      </c>
      <c r="C10" s="53" t="s">
        <v>10</v>
      </c>
      <c r="D10" s="54">
        <v>44.199802107108951</v>
      </c>
      <c r="E10" s="54">
        <v>43.514363789803518</v>
      </c>
      <c r="F10" s="54">
        <v>43.034740582906004</v>
      </c>
      <c r="G10" s="54">
        <v>44.479683303480471</v>
      </c>
      <c r="H10" s="54">
        <v>42.60257366290169</v>
      </c>
      <c r="I10" s="54">
        <v>42.236279984950585</v>
      </c>
      <c r="J10" s="54">
        <v>41.698879168141751</v>
      </c>
      <c r="K10" s="54">
        <v>39.400281569751364</v>
      </c>
      <c r="L10" s="54">
        <v>39.281168442087569</v>
      </c>
      <c r="M10" s="54">
        <v>40.134090101107034</v>
      </c>
      <c r="N10" s="54">
        <v>40.440594001655192</v>
      </c>
      <c r="O10" s="54">
        <v>41.019225385607996</v>
      </c>
      <c r="P10" s="54">
        <v>41.112569676735674</v>
      </c>
      <c r="Q10" s="54">
        <v>41.212248893803334</v>
      </c>
      <c r="R10" s="54">
        <v>41.321157156158776</v>
      </c>
    </row>
    <row r="11" spans="2:18" ht="13.5" customHeight="1">
      <c r="B11" s="53" t="s">
        <v>11</v>
      </c>
      <c r="C11" s="53" t="s">
        <v>11</v>
      </c>
      <c r="D11" s="54">
        <v>56.536303895785657</v>
      </c>
      <c r="E11" s="54">
        <v>56.673215802302245</v>
      </c>
      <c r="F11" s="54">
        <v>56.429311683544014</v>
      </c>
      <c r="G11" s="54">
        <v>57.954925641239427</v>
      </c>
      <c r="H11" s="54">
        <v>55.820378229102595</v>
      </c>
      <c r="I11" s="54">
        <v>55.217712810391859</v>
      </c>
      <c r="J11" s="54">
        <v>54.77761679317689</v>
      </c>
      <c r="K11" s="54">
        <v>53.595709892050294</v>
      </c>
      <c r="L11" s="54">
        <v>52.168662038558075</v>
      </c>
      <c r="M11" s="54">
        <v>52.086281177493589</v>
      </c>
      <c r="N11" s="54">
        <v>51.33523254859653</v>
      </c>
      <c r="O11" s="54">
        <v>50.945931435866655</v>
      </c>
      <c r="P11" s="54">
        <v>50.390369622734788</v>
      </c>
      <c r="Q11" s="54">
        <v>49.86220430045222</v>
      </c>
      <c r="R11" s="54">
        <v>49.530949066247196</v>
      </c>
    </row>
    <row r="12" spans="2:18" ht="13.5" customHeight="1">
      <c r="B12" s="53" t="s">
        <v>12</v>
      </c>
      <c r="C12" s="53" t="s">
        <v>12</v>
      </c>
      <c r="D12" s="54">
        <v>46.051622310557583</v>
      </c>
      <c r="E12" s="54">
        <v>40.512938471901379</v>
      </c>
      <c r="F12" s="54">
        <v>37.425828254038073</v>
      </c>
      <c r="G12" s="54">
        <v>39.302717195575241</v>
      </c>
      <c r="H12" s="54">
        <v>38.45232017937451</v>
      </c>
      <c r="I12" s="54">
        <v>38.434600815785288</v>
      </c>
      <c r="J12" s="54">
        <v>40.22666150113583</v>
      </c>
      <c r="K12" s="54">
        <v>40.623674862873472</v>
      </c>
      <c r="L12" s="54">
        <v>40.251643364417326</v>
      </c>
      <c r="M12" s="54">
        <v>40.657508049849071</v>
      </c>
      <c r="N12" s="54">
        <v>40.616540475064731</v>
      </c>
      <c r="O12" s="54">
        <v>40.439730196958848</v>
      </c>
      <c r="P12" s="54">
        <v>40.185333012946813</v>
      </c>
      <c r="Q12" s="54">
        <v>40.116333635480927</v>
      </c>
      <c r="R12" s="54">
        <v>40.046269339466491</v>
      </c>
    </row>
    <row r="13" spans="2:18" ht="13.5" customHeight="1">
      <c r="B13" s="53" t="s">
        <v>13</v>
      </c>
      <c r="C13" s="53" t="s">
        <v>13</v>
      </c>
      <c r="D13" s="54">
        <v>54.758077435107076</v>
      </c>
      <c r="E13" s="54">
        <v>54.754676643506151</v>
      </c>
      <c r="F13" s="54">
        <v>54.384387587685211</v>
      </c>
      <c r="G13" s="54">
        <v>56.203670799277248</v>
      </c>
      <c r="H13" s="54">
        <v>57.518515968485971</v>
      </c>
      <c r="I13" s="54">
        <v>58.109055160263587</v>
      </c>
      <c r="J13" s="54">
        <v>56.924486173927981</v>
      </c>
      <c r="K13" s="54">
        <v>55.732644955578316</v>
      </c>
      <c r="L13" s="54">
        <v>54.043500868426243</v>
      </c>
      <c r="M13" s="54">
        <v>52.90012170424685</v>
      </c>
      <c r="N13" s="54">
        <v>52.026506364856594</v>
      </c>
      <c r="O13" s="54">
        <v>51.615816605211421</v>
      </c>
      <c r="P13" s="54">
        <v>51.345702232021765</v>
      </c>
      <c r="Q13" s="54">
        <v>51.29468000326618</v>
      </c>
      <c r="R13" s="54">
        <v>51.30693427109869</v>
      </c>
    </row>
    <row r="14" spans="2:18" ht="13.5" customHeight="1">
      <c r="B14" s="53" t="s">
        <v>14</v>
      </c>
      <c r="C14" s="53" t="s">
        <v>14</v>
      </c>
      <c r="D14" s="54">
        <v>56.761183630674715</v>
      </c>
      <c r="E14" s="54">
        <v>56.443969194603305</v>
      </c>
      <c r="F14" s="54">
        <v>55.919290394136986</v>
      </c>
      <c r="G14" s="54">
        <v>56.830874457156902</v>
      </c>
      <c r="H14" s="54">
        <v>56.979722548949162</v>
      </c>
      <c r="I14" s="54">
        <v>57.103178464981283</v>
      </c>
      <c r="J14" s="54">
        <v>56.693356205306344</v>
      </c>
      <c r="K14" s="54">
        <v>56.565315764986266</v>
      </c>
      <c r="L14" s="54">
        <v>56.462817978777522</v>
      </c>
      <c r="M14" s="54">
        <v>55.939446879010099</v>
      </c>
      <c r="N14" s="54">
        <v>55.291130283563319</v>
      </c>
      <c r="O14" s="54">
        <v>53.686489984485476</v>
      </c>
      <c r="P14" s="54">
        <v>52.936882647014642</v>
      </c>
      <c r="Q14" s="54">
        <v>52.123205808975669</v>
      </c>
      <c r="R14" s="54">
        <v>51.461734125333216</v>
      </c>
    </row>
    <row r="15" spans="2:18" ht="13.5" customHeight="1">
      <c r="B15" s="53" t="s">
        <v>15</v>
      </c>
      <c r="C15" s="53" t="s">
        <v>15</v>
      </c>
      <c r="D15" s="54">
        <v>47.576210837790825</v>
      </c>
      <c r="E15" s="54">
        <v>47.255451423610303</v>
      </c>
      <c r="F15" s="54">
        <v>44.710001775725829</v>
      </c>
      <c r="G15" s="54">
        <v>44.295389122127723</v>
      </c>
      <c r="H15" s="54">
        <v>44.688349184782609</v>
      </c>
      <c r="I15" s="54">
        <v>44.290342271191179</v>
      </c>
      <c r="J15" s="54">
        <v>43.857670888571285</v>
      </c>
      <c r="K15" s="54">
        <v>44.16459661901051</v>
      </c>
      <c r="L15" s="54">
        <v>44.064289763586501</v>
      </c>
      <c r="M15" s="54">
        <v>43.960872123251939</v>
      </c>
      <c r="N15" s="54">
        <v>43.835562616382653</v>
      </c>
      <c r="O15" s="54">
        <v>43.812658857771908</v>
      </c>
      <c r="P15" s="54">
        <v>43.897007812096433</v>
      </c>
      <c r="Q15" s="54">
        <v>43.844905787129029</v>
      </c>
      <c r="R15" s="54">
        <v>43.921645840340808</v>
      </c>
    </row>
    <row r="16" spans="2:18" ht="13.5" customHeight="1">
      <c r="B16" s="53" t="s">
        <v>16</v>
      </c>
      <c r="C16" s="53" t="s">
        <v>16</v>
      </c>
      <c r="D16" s="54">
        <v>54.078153022304178</v>
      </c>
      <c r="E16" s="54">
        <v>52.477757475744482</v>
      </c>
      <c r="F16" s="54">
        <v>54.085659496978685</v>
      </c>
      <c r="G16" s="54">
        <v>52.425681471098926</v>
      </c>
      <c r="H16" s="54">
        <v>51.448625549392759</v>
      </c>
      <c r="I16" s="54">
        <v>50.168480207773605</v>
      </c>
      <c r="J16" s="54">
        <v>50.922228776260269</v>
      </c>
      <c r="K16" s="54">
        <v>49.704074076200207</v>
      </c>
      <c r="L16" s="54">
        <v>48.807040656134696</v>
      </c>
      <c r="M16" s="54">
        <v>48.8473777078203</v>
      </c>
      <c r="N16" s="54">
        <v>48.278333076416068</v>
      </c>
      <c r="O16" s="54">
        <v>47.70846033514384</v>
      </c>
      <c r="P16" s="54">
        <v>46.671116124734084</v>
      </c>
      <c r="Q16" s="54">
        <v>46.666978039128637</v>
      </c>
      <c r="R16" s="54">
        <v>47.475110959028967</v>
      </c>
    </row>
    <row r="17" spans="2:18" ht="13.5" customHeight="1">
      <c r="B17" s="53" t="s">
        <v>89</v>
      </c>
      <c r="C17" s="53" t="s">
        <v>89</v>
      </c>
      <c r="D17" s="54">
        <v>17.286270848850897</v>
      </c>
      <c r="E17" s="54">
        <v>16.593080590992777</v>
      </c>
      <c r="F17" s="54">
        <v>18.625223722530304</v>
      </c>
      <c r="G17" s="54">
        <v>18.294033909404106</v>
      </c>
      <c r="H17" s="54">
        <v>20.035239974437197</v>
      </c>
      <c r="I17" s="54">
        <v>17.253146176751834</v>
      </c>
      <c r="J17" s="54">
        <v>18.026627116025931</v>
      </c>
      <c r="K17" s="54">
        <v>18.252191391541476</v>
      </c>
      <c r="L17" s="54">
        <v>17.530096901932726</v>
      </c>
      <c r="M17" s="54">
        <v>18.789843898410915</v>
      </c>
      <c r="N17" s="54">
        <v>18.925596712088829</v>
      </c>
      <c r="O17" s="54">
        <v>18.888982713221278</v>
      </c>
      <c r="P17" s="54">
        <v>19.466379682592724</v>
      </c>
      <c r="Q17" s="54">
        <v>19.466379682592745</v>
      </c>
      <c r="R17" s="54">
        <v>19.466379682592773</v>
      </c>
    </row>
    <row r="18" spans="2:18" ht="13.5" customHeight="1">
      <c r="B18" s="53" t="s">
        <v>64</v>
      </c>
      <c r="C18" s="53" t="s">
        <v>64</v>
      </c>
      <c r="D18" s="54">
        <v>48.196189678765798</v>
      </c>
      <c r="E18" s="54">
        <v>49.124274479628887</v>
      </c>
      <c r="F18" s="54">
        <v>45.503434671006225</v>
      </c>
      <c r="G18" s="54">
        <v>45.15501621091871</v>
      </c>
      <c r="H18" s="54">
        <v>43.719475154262661</v>
      </c>
      <c r="I18" s="54">
        <v>44.962252777219625</v>
      </c>
      <c r="J18" s="54">
        <v>42.466442953020135</v>
      </c>
      <c r="K18" s="54">
        <v>44.999141856256642</v>
      </c>
      <c r="L18" s="54">
        <v>41.44100402930988</v>
      </c>
      <c r="M18" s="54">
        <v>40.96472357081948</v>
      </c>
      <c r="N18" s="54">
        <v>40.865677463148529</v>
      </c>
      <c r="O18" s="54">
        <v>40.771408958404358</v>
      </c>
      <c r="P18" s="54">
        <v>40.499817214840682</v>
      </c>
      <c r="Q18" s="54">
        <v>40.425459836112601</v>
      </c>
      <c r="R18" s="54">
        <v>40.548496931739088</v>
      </c>
    </row>
    <row r="19" spans="2:18" ht="13.5" customHeight="1">
      <c r="B19" s="53" t="s">
        <v>17</v>
      </c>
      <c r="C19" s="53" t="s">
        <v>17</v>
      </c>
      <c r="D19" s="54">
        <v>46.998736223365171</v>
      </c>
      <c r="E19" s="54">
        <v>65.104470664064593</v>
      </c>
      <c r="F19" s="54">
        <v>46.327916353924834</v>
      </c>
      <c r="G19" s="54">
        <v>41.961563458490588</v>
      </c>
      <c r="H19" s="54">
        <v>40.292808932588954</v>
      </c>
      <c r="I19" s="54">
        <v>37.608835568828361</v>
      </c>
      <c r="J19" s="54">
        <v>28.886862987936336</v>
      </c>
      <c r="K19" s="54">
        <v>27.093878559695312</v>
      </c>
      <c r="L19" s="54">
        <v>25.761792757283729</v>
      </c>
      <c r="M19" s="54">
        <v>25.422801084599829</v>
      </c>
      <c r="N19" s="54">
        <v>25.014393313354518</v>
      </c>
      <c r="O19" s="54">
        <v>24.430281573745251</v>
      </c>
      <c r="P19" s="54">
        <v>23.883935470850933</v>
      </c>
      <c r="Q19" s="54">
        <v>23.492482748942045</v>
      </c>
      <c r="R19" s="54">
        <v>23.254178120425816</v>
      </c>
    </row>
    <row r="20" spans="2:18" ht="13.5" customHeight="1">
      <c r="B20" s="53" t="s">
        <v>18</v>
      </c>
      <c r="C20" s="53" t="s">
        <v>18</v>
      </c>
      <c r="D20" s="54">
        <v>41.600048164369845</v>
      </c>
      <c r="E20" s="54">
        <v>40.736075798801899</v>
      </c>
      <c r="F20" s="54">
        <v>39.965204061012521</v>
      </c>
      <c r="G20" s="54">
        <v>40.932390320942133</v>
      </c>
      <c r="H20" s="54">
        <v>40.627824079861647</v>
      </c>
      <c r="I20" s="54">
        <v>40.207344922081944</v>
      </c>
      <c r="J20" s="54">
        <v>39.094587147093833</v>
      </c>
      <c r="K20" s="54">
        <v>38.832736654149166</v>
      </c>
      <c r="L20" s="54">
        <v>40.23763181110909</v>
      </c>
      <c r="M20" s="54">
        <v>40.05912143899009</v>
      </c>
      <c r="N20" s="54">
        <v>39.985397601821489</v>
      </c>
      <c r="O20" s="54">
        <v>40.050857621330309</v>
      </c>
      <c r="P20" s="54">
        <v>40.060857621330328</v>
      </c>
      <c r="Q20" s="54">
        <v>40.050857621330323</v>
      </c>
      <c r="R20" s="54">
        <v>40.05085762133033</v>
      </c>
    </row>
    <row r="21" spans="2:18" ht="13.5" customHeight="1">
      <c r="B21" s="53" t="s">
        <v>19</v>
      </c>
      <c r="C21" s="53" t="s">
        <v>19</v>
      </c>
      <c r="D21" s="54">
        <v>51.15851324768991</v>
      </c>
      <c r="E21" s="54">
        <v>49.890122491919669</v>
      </c>
      <c r="F21" s="54">
        <v>49.379008110727526</v>
      </c>
      <c r="G21" s="54">
        <v>50.758802800531846</v>
      </c>
      <c r="H21" s="54">
        <v>51.064502056587315</v>
      </c>
      <c r="I21" s="54">
        <v>50.902191847717518</v>
      </c>
      <c r="J21" s="54">
        <v>50.29422923437469</v>
      </c>
      <c r="K21" s="54">
        <v>49.344209729147046</v>
      </c>
      <c r="L21" s="54">
        <v>48.558738031241575</v>
      </c>
      <c r="M21" s="54">
        <v>48.238708535640136</v>
      </c>
      <c r="N21" s="54">
        <v>48.38644481637305</v>
      </c>
      <c r="O21" s="54">
        <v>47.757685859972462</v>
      </c>
      <c r="P21" s="54">
        <v>47.519435473861691</v>
      </c>
      <c r="Q21" s="54">
        <v>47.562791549127581</v>
      </c>
      <c r="R21" s="54">
        <v>47.574503611806676</v>
      </c>
    </row>
    <row r="22" spans="2:18" ht="13.5" customHeight="1">
      <c r="B22" s="53" t="s">
        <v>20</v>
      </c>
      <c r="C22" s="53" t="s">
        <v>20</v>
      </c>
      <c r="D22" s="54">
        <v>39.51133909838795</v>
      </c>
      <c r="E22" s="54">
        <v>38.549174894010022</v>
      </c>
      <c r="F22" s="54">
        <v>39.418333101347066</v>
      </c>
      <c r="G22" s="54">
        <v>39.373505426327768</v>
      </c>
      <c r="H22" s="54">
        <v>39.485996538782878</v>
      </c>
      <c r="I22" s="54">
        <v>38.889043487330895</v>
      </c>
      <c r="J22" s="54">
        <v>37.97404704675332</v>
      </c>
      <c r="K22" s="54">
        <v>37.766173593024064</v>
      </c>
      <c r="L22" s="54">
        <v>37.460649886324255</v>
      </c>
      <c r="M22" s="54">
        <v>36.564430900388672</v>
      </c>
      <c r="N22" s="54">
        <v>35.974771821134823</v>
      </c>
      <c r="O22" s="54">
        <v>36.048180201533384</v>
      </c>
      <c r="P22" s="54">
        <v>35.945238864054154</v>
      </c>
      <c r="Q22" s="54">
        <v>35.829223769300675</v>
      </c>
      <c r="R22" s="54">
        <v>35.789234802462126</v>
      </c>
    </row>
    <row r="23" spans="2:18" ht="13.5" customHeight="1">
      <c r="B23" s="53" t="s">
        <v>21</v>
      </c>
      <c r="C23" s="53" t="s">
        <v>21</v>
      </c>
      <c r="D23" s="54">
        <v>21.296490900579123</v>
      </c>
      <c r="E23" s="54">
        <v>19.471917588444867</v>
      </c>
      <c r="F23" s="54">
        <v>19.875012034011739</v>
      </c>
      <c r="G23" s="54">
        <v>20.561010778851401</v>
      </c>
      <c r="H23" s="54">
        <v>20.898594657760274</v>
      </c>
      <c r="I23" s="54">
        <v>20.77930694685627</v>
      </c>
      <c r="J23" s="54">
        <v>20.923022786110486</v>
      </c>
      <c r="K23" s="54">
        <v>20.717704331104137</v>
      </c>
      <c r="L23" s="54">
        <v>21.087312189622665</v>
      </c>
      <c r="M23" s="54">
        <v>20.976567352755087</v>
      </c>
      <c r="N23" s="54">
        <v>21.102477328238191</v>
      </c>
      <c r="O23" s="54">
        <v>21.198588868105396</v>
      </c>
      <c r="P23" s="54">
        <v>21.205593124366505</v>
      </c>
      <c r="Q23" s="54">
        <v>21.173102120584019</v>
      </c>
      <c r="R23" s="54">
        <v>21.141808748771499</v>
      </c>
    </row>
    <row r="24" spans="2:18" ht="13.5" customHeight="1">
      <c r="B24" s="53" t="s">
        <v>90</v>
      </c>
      <c r="C24" s="53" t="s">
        <v>90</v>
      </c>
      <c r="D24" s="54">
        <v>42.788740787592737</v>
      </c>
      <c r="E24" s="54">
        <v>43.024042755063832</v>
      </c>
      <c r="F24" s="54">
        <v>38.827650001341638</v>
      </c>
      <c r="G24" s="54">
        <v>37.177768879163317</v>
      </c>
      <c r="H24" s="54">
        <v>37.267361583033171</v>
      </c>
      <c r="I24" s="54">
        <v>37.809831551682002</v>
      </c>
      <c r="J24" s="54">
        <v>37.779704821591849</v>
      </c>
      <c r="K24" s="54">
        <v>36.769448632726501</v>
      </c>
      <c r="L24" s="54">
        <v>37.349543033211759</v>
      </c>
      <c r="M24" s="54">
        <v>37.516172017767126</v>
      </c>
      <c r="N24" s="54">
        <v>36.786911664746953</v>
      </c>
      <c r="O24" s="54">
        <v>36.669790037406855</v>
      </c>
      <c r="P24" s="54">
        <v>36.246348099613556</v>
      </c>
      <c r="Q24" s="54">
        <v>36.060584666068316</v>
      </c>
      <c r="R24" s="54">
        <v>35.873634182577646</v>
      </c>
    </row>
    <row r="25" spans="2:18" ht="13.5" customHeight="1">
      <c r="B25" s="53" t="s">
        <v>65</v>
      </c>
      <c r="C25" s="53" t="s">
        <v>65</v>
      </c>
      <c r="D25" s="54">
        <v>43.649668386046677</v>
      </c>
      <c r="E25" s="54">
        <v>41.209337992547347</v>
      </c>
      <c r="F25" s="54">
        <v>41.504118376976081</v>
      </c>
      <c r="G25" s="54">
        <v>35.215817627817145</v>
      </c>
      <c r="H25" s="54">
        <v>34.71501820301976</v>
      </c>
      <c r="I25" s="54">
        <v>34.027378979550541</v>
      </c>
      <c r="J25" s="54">
        <v>34.324426144971369</v>
      </c>
      <c r="K25" s="54">
        <v>33.488930208982552</v>
      </c>
      <c r="L25" s="54">
        <v>33.167206381796831</v>
      </c>
      <c r="M25" s="54">
        <v>34.665608993470912</v>
      </c>
      <c r="N25" s="54">
        <v>34.275040976335035</v>
      </c>
      <c r="O25" s="54">
        <v>34.18735019007417</v>
      </c>
      <c r="P25" s="54">
        <v>34.107211980913654</v>
      </c>
      <c r="Q25" s="54">
        <v>33.979920081790041</v>
      </c>
      <c r="R25" s="54">
        <v>33.95628279695346</v>
      </c>
    </row>
    <row r="26" spans="2:18" ht="13.5" customHeight="1">
      <c r="B26" s="53" t="s">
        <v>22</v>
      </c>
      <c r="C26" s="53" t="s">
        <v>22</v>
      </c>
      <c r="D26" s="54">
        <v>45.140832691033495</v>
      </c>
      <c r="E26" s="54">
        <v>44.122624932176471</v>
      </c>
      <c r="F26" s="54">
        <v>42.364113185341687</v>
      </c>
      <c r="G26" s="54">
        <v>44.067274058591636</v>
      </c>
      <c r="H26" s="54">
        <v>43.318838522647603</v>
      </c>
      <c r="I26" s="54">
        <v>41.794534823945</v>
      </c>
      <c r="J26" s="54">
        <v>41.461059961344979</v>
      </c>
      <c r="K26" s="54">
        <v>42.119661086658354</v>
      </c>
      <c r="L26" s="54">
        <v>41.82129261547059</v>
      </c>
      <c r="M26" s="54">
        <v>41.651075477387884</v>
      </c>
      <c r="N26" s="54">
        <v>41.766660119187691</v>
      </c>
      <c r="O26" s="54">
        <v>41.342852425319023</v>
      </c>
      <c r="P26" s="54">
        <v>41.269525626757762</v>
      </c>
      <c r="Q26" s="54">
        <v>41.24724426204051</v>
      </c>
      <c r="R26" s="54">
        <v>41.205423272306632</v>
      </c>
    </row>
    <row r="27" spans="2:18" ht="13.5" customHeight="1">
      <c r="B27" s="53" t="s">
        <v>66</v>
      </c>
      <c r="C27" s="53" t="s">
        <v>66</v>
      </c>
      <c r="D27" s="54">
        <v>41.882357004168526</v>
      </c>
      <c r="E27" s="54">
        <v>41.06215812787228</v>
      </c>
      <c r="F27" s="54">
        <v>41.226289070982716</v>
      </c>
      <c r="G27" s="54">
        <v>42.735150097113291</v>
      </c>
      <c r="H27" s="54">
        <v>41.965407848363455</v>
      </c>
      <c r="I27" s="54">
        <v>41.336303106077899</v>
      </c>
      <c r="J27" s="54">
        <v>40.127580277488676</v>
      </c>
      <c r="K27" s="54">
        <v>37.084043264553614</v>
      </c>
      <c r="L27" s="54">
        <v>37.600148609653807</v>
      </c>
      <c r="M27" s="54">
        <v>37.60813316215075</v>
      </c>
      <c r="N27" s="54">
        <v>37.70018645453532</v>
      </c>
      <c r="O27" s="54">
        <v>37.902049508531412</v>
      </c>
      <c r="P27" s="54">
        <v>38.042371966007572</v>
      </c>
      <c r="Q27" s="54">
        <v>38.153899757985968</v>
      </c>
      <c r="R27" s="54">
        <v>38.156674905841619</v>
      </c>
    </row>
    <row r="28" spans="2:18" ht="13.5" customHeight="1">
      <c r="B28" s="53" t="s">
        <v>23</v>
      </c>
      <c r="C28" s="53" t="s">
        <v>23</v>
      </c>
      <c r="D28" s="54">
        <v>48.163681704828839</v>
      </c>
      <c r="E28" s="54">
        <v>48.131626952456962</v>
      </c>
      <c r="F28" s="54">
        <v>46.971282987701599</v>
      </c>
      <c r="G28" s="54">
        <v>47.095777197735771</v>
      </c>
      <c r="H28" s="54">
        <v>46.267012690961899</v>
      </c>
      <c r="I28" s="54">
        <v>46.172142719243212</v>
      </c>
      <c r="J28" s="54">
        <v>44.880950813115824</v>
      </c>
      <c r="K28" s="54">
        <v>43.438451279469739</v>
      </c>
      <c r="L28" s="54">
        <v>43.333680725053981</v>
      </c>
      <c r="M28" s="54">
        <v>43.375999191960297</v>
      </c>
      <c r="N28" s="54">
        <v>43.242717388458082</v>
      </c>
      <c r="O28" s="54">
        <v>43.137961727375149</v>
      </c>
      <c r="P28" s="54">
        <v>43.032829529637688</v>
      </c>
      <c r="Q28" s="54">
        <v>42.933649018164438</v>
      </c>
      <c r="R28" s="54">
        <v>42.892656886327821</v>
      </c>
    </row>
    <row r="29" spans="2:18" ht="13.5" customHeight="1">
      <c r="B29" s="53" t="s">
        <v>24</v>
      </c>
      <c r="C29" s="53" t="s">
        <v>24</v>
      </c>
      <c r="D29" s="54">
        <v>36.363778436469531</v>
      </c>
      <c r="E29" s="54">
        <v>39.071613297130405</v>
      </c>
      <c r="F29" s="54">
        <v>38.648307010566981</v>
      </c>
      <c r="G29" s="54">
        <v>35.919934065527016</v>
      </c>
      <c r="H29" s="54">
        <v>34.759760748122893</v>
      </c>
      <c r="I29" s="54">
        <v>33.985381916149734</v>
      </c>
      <c r="J29" s="54">
        <v>33.734692576746262</v>
      </c>
      <c r="K29" s="54">
        <v>32.980803212247444</v>
      </c>
      <c r="L29" s="54">
        <v>32.487899079116154</v>
      </c>
      <c r="M29" s="54">
        <v>32.96847616931268</v>
      </c>
      <c r="N29" s="54">
        <v>33.080266612367744</v>
      </c>
      <c r="O29" s="54">
        <v>32.234786148619868</v>
      </c>
      <c r="P29" s="54">
        <v>31.611401541955853</v>
      </c>
      <c r="Q29" s="54">
        <v>31.462774559900431</v>
      </c>
      <c r="R29" s="54">
        <v>31.499490362501419</v>
      </c>
    </row>
    <row r="30" spans="2:18" ht="13.5" customHeight="1">
      <c r="B30" s="53" t="s">
        <v>25</v>
      </c>
      <c r="C30" s="53" t="s">
        <v>25</v>
      </c>
      <c r="D30" s="54">
        <v>45.019163391875118</v>
      </c>
      <c r="E30" s="54">
        <v>44.037969895968715</v>
      </c>
      <c r="F30" s="54">
        <v>42.951561546545221</v>
      </c>
      <c r="G30" s="54">
        <v>42.195456055369853</v>
      </c>
      <c r="H30" s="54">
        <v>43.261077216309403</v>
      </c>
      <c r="I30" s="54">
        <v>45.053517508892426</v>
      </c>
      <c r="J30" s="54">
        <v>48.016766481107183</v>
      </c>
      <c r="K30" s="54">
        <v>50.009329331922061</v>
      </c>
      <c r="L30" s="54">
        <v>49.24957281550752</v>
      </c>
      <c r="M30" s="54">
        <v>48.009343818429748</v>
      </c>
      <c r="N30" s="54">
        <v>48.468698131603958</v>
      </c>
      <c r="O30" s="54">
        <v>48.926050759896427</v>
      </c>
      <c r="P30" s="54">
        <v>49.213156797492722</v>
      </c>
      <c r="Q30" s="54">
        <v>49.543249368224743</v>
      </c>
      <c r="R30" s="54">
        <v>49.781430288185881</v>
      </c>
    </row>
    <row r="31" spans="2:18" ht="13.5" customHeight="1">
      <c r="B31" s="53" t="s">
        <v>26</v>
      </c>
      <c r="C31" s="53" t="s">
        <v>26</v>
      </c>
      <c r="D31" s="54">
        <v>50.223440181523557</v>
      </c>
      <c r="E31" s="54">
        <v>51.818631387703086</v>
      </c>
      <c r="F31" s="54">
        <v>50.016461131940524</v>
      </c>
      <c r="G31" s="54">
        <v>48.527053171652867</v>
      </c>
      <c r="H31" s="54">
        <v>49.939894038443803</v>
      </c>
      <c r="I31" s="54">
        <v>51.766998441752932</v>
      </c>
      <c r="J31" s="54">
        <v>48.200507093356229</v>
      </c>
      <c r="K31" s="54">
        <v>44.945255911242413</v>
      </c>
      <c r="L31" s="54">
        <v>44.296728433944409</v>
      </c>
      <c r="M31" s="54">
        <v>44.02901327547746</v>
      </c>
      <c r="N31" s="54">
        <v>43.711483597450837</v>
      </c>
      <c r="O31" s="54">
        <v>43.496507036016489</v>
      </c>
      <c r="P31" s="54">
        <v>43.300767531776728</v>
      </c>
      <c r="Q31" s="54">
        <v>43.099941657499116</v>
      </c>
      <c r="R31" s="54">
        <v>43.061148445355279</v>
      </c>
    </row>
    <row r="32" spans="2:18">
      <c r="B32" s="53" t="s">
        <v>91</v>
      </c>
      <c r="C32" s="53" t="s">
        <v>91</v>
      </c>
      <c r="D32" s="54">
        <v>17.327961537146184</v>
      </c>
      <c r="E32" s="54">
        <v>15.043433191921881</v>
      </c>
      <c r="F32" s="54">
        <v>14.508104657574783</v>
      </c>
      <c r="G32" s="54">
        <v>14.394729251784977</v>
      </c>
      <c r="H32" s="54">
        <v>14.823649232597688</v>
      </c>
      <c r="I32" s="54">
        <v>15.796140262508063</v>
      </c>
      <c r="J32" s="54">
        <v>17.830368837944803</v>
      </c>
      <c r="K32" s="54">
        <v>17.727018617860015</v>
      </c>
      <c r="L32" s="54">
        <v>17.373194939540042</v>
      </c>
      <c r="M32" s="54">
        <v>18.495472658730179</v>
      </c>
      <c r="N32" s="54">
        <v>19.273773017296431</v>
      </c>
      <c r="O32" s="54">
        <v>19.72788559334407</v>
      </c>
      <c r="P32" s="54">
        <v>19.617642838443466</v>
      </c>
      <c r="Q32" s="54">
        <v>19.783030191425954</v>
      </c>
      <c r="R32" s="54">
        <v>20.06730194256199</v>
      </c>
    </row>
    <row r="33" spans="2:18">
      <c r="B33" s="53" t="s">
        <v>27</v>
      </c>
      <c r="C33" s="53" t="s">
        <v>27</v>
      </c>
      <c r="D33" s="54">
        <v>44.084469643721782</v>
      </c>
      <c r="E33" s="54">
        <v>42.144983811107892</v>
      </c>
      <c r="F33" s="54">
        <v>40.816852430791535</v>
      </c>
      <c r="G33" s="54">
        <v>40.630037577231384</v>
      </c>
      <c r="H33" s="54">
        <v>41.4408559818147</v>
      </c>
      <c r="I33" s="54">
        <v>42.034935909651864</v>
      </c>
      <c r="J33" s="54">
        <v>45.238946263707852</v>
      </c>
      <c r="K33" s="54">
        <v>41.506427910426979</v>
      </c>
      <c r="L33" s="54">
        <v>41.0288294451789</v>
      </c>
      <c r="M33" s="54">
        <v>39.642600309554361</v>
      </c>
      <c r="N33" s="54">
        <v>39.739794075988051</v>
      </c>
      <c r="O33" s="54">
        <v>39.236023244381457</v>
      </c>
      <c r="P33" s="54">
        <v>39.596023244381435</v>
      </c>
      <c r="Q33" s="54">
        <v>38.896023244381453</v>
      </c>
      <c r="R33" s="54">
        <v>38.896023244381446</v>
      </c>
    </row>
    <row r="34" spans="2:18">
      <c r="B34" s="53" t="s">
        <v>28</v>
      </c>
      <c r="C34" s="53" t="s">
        <v>28</v>
      </c>
      <c r="D34" s="54">
        <v>45.258359981750914</v>
      </c>
      <c r="E34" s="54">
        <v>46.045809814453662</v>
      </c>
      <c r="F34" s="54">
        <v>46.105816117443752</v>
      </c>
      <c r="G34" s="54">
        <v>44.711651218535266</v>
      </c>
      <c r="H34" s="54">
        <v>54.405864419220073</v>
      </c>
      <c r="I34" s="54">
        <v>46.95991908935023</v>
      </c>
      <c r="J34" s="54">
        <v>43.779933666713873</v>
      </c>
      <c r="K34" s="54">
        <v>40.92934922025033</v>
      </c>
      <c r="L34" s="54">
        <v>39.612571180500069</v>
      </c>
      <c r="M34" s="54">
        <v>39.256563206861927</v>
      </c>
      <c r="N34" s="54">
        <v>39.299955873364759</v>
      </c>
      <c r="O34" s="54">
        <v>39.397592584698252</v>
      </c>
      <c r="P34" s="54">
        <v>39.726454011060547</v>
      </c>
      <c r="Q34" s="54">
        <v>39.920434386294986</v>
      </c>
      <c r="R34" s="54">
        <v>40.172099782404118</v>
      </c>
    </row>
    <row r="35" spans="2:18">
      <c r="B35" s="53" t="s">
        <v>29</v>
      </c>
      <c r="C35" s="53" t="s">
        <v>29</v>
      </c>
      <c r="D35" s="54">
        <v>45.781111568302549</v>
      </c>
      <c r="E35" s="54">
        <v>45.627350395722225</v>
      </c>
      <c r="F35" s="54">
        <v>45.830487954120187</v>
      </c>
      <c r="G35" s="54">
        <v>48.102499002226359</v>
      </c>
      <c r="H35" s="54">
        <v>45.561976146858754</v>
      </c>
      <c r="I35" s="54">
        <v>44.846312462662119</v>
      </c>
      <c r="J35" s="54">
        <v>43.772303282043111</v>
      </c>
      <c r="K35" s="54">
        <v>42.201494472169529</v>
      </c>
      <c r="L35" s="54">
        <v>41.327792133798305</v>
      </c>
      <c r="M35" s="54">
        <v>40.6701383498445</v>
      </c>
      <c r="N35" s="54">
        <v>40.054431980099721</v>
      </c>
      <c r="O35" s="54">
        <v>39.881116904162496</v>
      </c>
      <c r="P35" s="54">
        <v>39.740264203043921</v>
      </c>
      <c r="Q35" s="54">
        <v>39.610570886116946</v>
      </c>
      <c r="R35" s="54">
        <v>39.580608542762988</v>
      </c>
    </row>
    <row r="36" spans="2:18">
      <c r="B36" s="53" t="s">
        <v>30</v>
      </c>
      <c r="C36" s="53" t="s">
        <v>30</v>
      </c>
      <c r="D36" s="54">
        <v>51.696437504048184</v>
      </c>
      <c r="E36" s="54">
        <v>49.766192783283152</v>
      </c>
      <c r="F36" s="54">
        <v>49.259293596169314</v>
      </c>
      <c r="G36" s="54">
        <v>50.269865392965698</v>
      </c>
      <c r="H36" s="54">
        <v>50.962078925512522</v>
      </c>
      <c r="I36" s="54">
        <v>50.106659147946061</v>
      </c>
      <c r="J36" s="54">
        <v>48.707909311262753</v>
      </c>
      <c r="K36" s="54">
        <v>48.52079616745543</v>
      </c>
      <c r="L36" s="54">
        <v>48.086657871277886</v>
      </c>
      <c r="M36" s="54">
        <v>47.05120646738893</v>
      </c>
      <c r="N36" s="54">
        <v>47.217746555033166</v>
      </c>
      <c r="O36" s="54">
        <v>47.474831582079638</v>
      </c>
      <c r="P36" s="54">
        <v>47.613031095305303</v>
      </c>
      <c r="Q36" s="54">
        <v>47.688545945473805</v>
      </c>
      <c r="R36" s="54">
        <v>47.750446921603348</v>
      </c>
    </row>
    <row r="37" spans="2:18">
      <c r="B37" s="53" t="s">
        <v>31</v>
      </c>
      <c r="C37" s="53" t="s">
        <v>31</v>
      </c>
      <c r="D37" s="54">
        <v>32.212856741644956</v>
      </c>
      <c r="E37" s="54">
        <v>32.036943760919463</v>
      </c>
      <c r="F37" s="54">
        <v>31.950835927618964</v>
      </c>
      <c r="G37" s="54">
        <v>32.183459681074687</v>
      </c>
      <c r="H37" s="54">
        <v>33.133797291857306</v>
      </c>
      <c r="I37" s="54">
        <v>32.66530525903196</v>
      </c>
      <c r="J37" s="54">
        <v>32.877822647739031</v>
      </c>
      <c r="K37" s="54">
        <v>33.465570675392172</v>
      </c>
      <c r="L37" s="54">
        <v>33.490392257514209</v>
      </c>
      <c r="M37" s="54">
        <v>33.082978016109251</v>
      </c>
      <c r="N37" s="54">
        <v>33.113215529024956</v>
      </c>
      <c r="O37" s="54">
        <v>33.182553580988568</v>
      </c>
      <c r="P37" s="54">
        <v>33.232050555103285</v>
      </c>
      <c r="Q37" s="54">
        <v>33.231560195095739</v>
      </c>
      <c r="R37" s="54">
        <v>33.213215529025</v>
      </c>
    </row>
    <row r="38" spans="2:18">
      <c r="B38" s="53" t="s">
        <v>32</v>
      </c>
      <c r="C38" s="53" t="s">
        <v>32</v>
      </c>
      <c r="D38" s="54">
        <v>44.291929055609017</v>
      </c>
      <c r="E38" s="54">
        <v>44.687212991897468</v>
      </c>
      <c r="F38" s="54">
        <v>43.467709481352998</v>
      </c>
      <c r="G38" s="54">
        <v>43.510569805218886</v>
      </c>
      <c r="H38" s="54">
        <v>41.660570801242073</v>
      </c>
      <c r="I38" s="54">
        <v>40.74990392267653</v>
      </c>
      <c r="J38" s="54">
        <v>39.835403235071901</v>
      </c>
      <c r="K38" s="54">
        <v>38.992446942944852</v>
      </c>
      <c r="L38" s="54">
        <v>38.716023333560379</v>
      </c>
      <c r="M38" s="54">
        <v>38.506110877166947</v>
      </c>
      <c r="N38" s="54">
        <v>38.273562939749901</v>
      </c>
      <c r="O38" s="54">
        <v>37.938162175360404</v>
      </c>
      <c r="P38" s="54">
        <v>37.539592135564874</v>
      </c>
      <c r="Q38" s="54">
        <v>37.214144302006481</v>
      </c>
      <c r="R38" s="54">
        <v>37.139714276941895</v>
      </c>
    </row>
    <row r="39" spans="2:18">
      <c r="B39" s="53" t="s">
        <v>33</v>
      </c>
      <c r="C39" s="53" t="s">
        <v>33</v>
      </c>
      <c r="D39" s="54">
        <v>41.580016610345226</v>
      </c>
      <c r="E39" s="54">
        <v>40.00244914597311</v>
      </c>
      <c r="F39" s="54">
        <v>38.949956260260308</v>
      </c>
      <c r="G39" s="54">
        <v>37.276365268256448</v>
      </c>
      <c r="H39" s="54">
        <v>36.040805200251626</v>
      </c>
      <c r="I39" s="54">
        <v>35.524730886639581</v>
      </c>
      <c r="J39" s="54">
        <v>35.165159182592284</v>
      </c>
      <c r="K39" s="54">
        <v>35.415719658835563</v>
      </c>
      <c r="L39" s="54">
        <v>35.662667239236384</v>
      </c>
      <c r="M39" s="54">
        <v>36.002983341807521</v>
      </c>
      <c r="N39" s="54">
        <v>36.303951258526183</v>
      </c>
      <c r="O39" s="54">
        <v>36.392803738595006</v>
      </c>
      <c r="P39" s="54">
        <v>36.680212031386304</v>
      </c>
      <c r="Q39" s="54">
        <v>36.994806713086682</v>
      </c>
      <c r="R39" s="54">
        <v>36.778254163870436</v>
      </c>
    </row>
    <row r="40" spans="2:18" ht="6" customHeight="1">
      <c r="B40" s="55"/>
      <c r="C40" s="55"/>
      <c r="D40" s="54"/>
      <c r="E40" s="54"/>
      <c r="F40" s="54"/>
      <c r="G40" s="54"/>
      <c r="H40" s="54"/>
      <c r="I40" s="54"/>
      <c r="J40" s="54"/>
      <c r="K40" s="54"/>
      <c r="L40" s="54"/>
      <c r="M40" s="54"/>
      <c r="N40" s="54"/>
      <c r="O40" s="54"/>
      <c r="P40" s="54"/>
      <c r="Q40" s="54"/>
      <c r="R40" s="54"/>
    </row>
    <row r="41" spans="2:18">
      <c r="B41" s="56" t="s">
        <v>87</v>
      </c>
      <c r="C41" s="57" t="s">
        <v>200</v>
      </c>
      <c r="D41" s="58">
        <v>43.75384541897963</v>
      </c>
      <c r="E41" s="58">
        <v>42.612877535624961</v>
      </c>
      <c r="F41" s="58">
        <v>41.787191777003471</v>
      </c>
      <c r="G41" s="58">
        <v>41.110412762945195</v>
      </c>
      <c r="H41" s="58">
        <v>40.576465105509996</v>
      </c>
      <c r="I41" s="58">
        <v>40.051442285275044</v>
      </c>
      <c r="J41" s="58">
        <v>39.140381952525694</v>
      </c>
      <c r="K41" s="58">
        <v>39.004986556079892</v>
      </c>
      <c r="L41" s="58">
        <v>38.907799871607523</v>
      </c>
      <c r="M41" s="58">
        <v>38.975241427945392</v>
      </c>
      <c r="N41" s="58">
        <v>38.934401523632339</v>
      </c>
      <c r="O41" s="58">
        <v>38.809232213191855</v>
      </c>
      <c r="P41" s="58">
        <v>38.817398483969484</v>
      </c>
      <c r="Q41" s="58">
        <v>38.849100793372678</v>
      </c>
      <c r="R41" s="58">
        <v>38.725628101642577</v>
      </c>
    </row>
    <row r="42" spans="2:18">
      <c r="B42" s="59" t="s">
        <v>44</v>
      </c>
      <c r="C42" s="57" t="s">
        <v>44</v>
      </c>
      <c r="D42" s="58">
        <v>50.65431379839039</v>
      </c>
      <c r="E42" s="58">
        <v>50.476876297466369</v>
      </c>
      <c r="F42" s="58">
        <v>49.143872712014833</v>
      </c>
      <c r="G42" s="58">
        <v>49.674096875216215</v>
      </c>
      <c r="H42" s="58">
        <v>49.724572606311938</v>
      </c>
      <c r="I42" s="58">
        <v>49.228947479589216</v>
      </c>
      <c r="J42" s="58">
        <v>48.288923056660806</v>
      </c>
      <c r="K42" s="58">
        <v>47.630908584691959</v>
      </c>
      <c r="L42" s="58">
        <v>47.141039572522018</v>
      </c>
      <c r="M42" s="58">
        <v>46.778630728698708</v>
      </c>
      <c r="N42" s="58">
        <v>46.473610195325129</v>
      </c>
      <c r="O42" s="58">
        <v>45.947214164598485</v>
      </c>
      <c r="P42" s="58">
        <v>45.708463343461929</v>
      </c>
      <c r="Q42" s="58">
        <v>45.4782873443163</v>
      </c>
      <c r="R42" s="58">
        <v>45.356285875706888</v>
      </c>
    </row>
    <row r="43" spans="2:18">
      <c r="B43" s="59" t="s">
        <v>121</v>
      </c>
      <c r="C43" s="59" t="s">
        <v>206</v>
      </c>
      <c r="D43" s="58">
        <v>44.128579032350373</v>
      </c>
      <c r="E43" s="58">
        <v>42.971178868738448</v>
      </c>
      <c r="F43" s="58">
        <v>42.19781832904966</v>
      </c>
      <c r="G43" s="58">
        <v>41.30959014655577</v>
      </c>
      <c r="H43" s="58">
        <v>40.706314846741328</v>
      </c>
      <c r="I43" s="58">
        <v>40.142800311338171</v>
      </c>
      <c r="J43" s="58">
        <v>39.288839709259307</v>
      </c>
      <c r="K43" s="58">
        <v>39.28762406351408</v>
      </c>
      <c r="L43" s="58">
        <v>39.312174730380619</v>
      </c>
      <c r="M43" s="58">
        <v>39.445011721362121</v>
      </c>
      <c r="N43" s="58">
        <v>39.452424793649072</v>
      </c>
      <c r="O43" s="58">
        <v>39.341810647090483</v>
      </c>
      <c r="P43" s="58">
        <v>39.398216794113438</v>
      </c>
      <c r="Q43" s="58">
        <v>39.473253467749281</v>
      </c>
      <c r="R43" s="58">
        <v>39.32295687367035</v>
      </c>
    </row>
    <row r="44" spans="2:18">
      <c r="B44" s="59" t="s">
        <v>122</v>
      </c>
      <c r="C44" s="60" t="s">
        <v>207</v>
      </c>
      <c r="D44" s="58">
        <v>43.331753732281641</v>
      </c>
      <c r="E44" s="58">
        <v>42.033655352231435</v>
      </c>
      <c r="F44" s="58">
        <v>41.251883064857843</v>
      </c>
      <c r="G44" s="58">
        <v>40.447220527942619</v>
      </c>
      <c r="H44" s="58">
        <v>39.859638461365428</v>
      </c>
      <c r="I44" s="58">
        <v>39.318278756699378</v>
      </c>
      <c r="J44" s="58">
        <v>38.544135713704783</v>
      </c>
      <c r="K44" s="58">
        <v>38.541329868426125</v>
      </c>
      <c r="L44" s="58">
        <v>38.526786978110039</v>
      </c>
      <c r="M44" s="58">
        <v>38.621210084300195</v>
      </c>
      <c r="N44" s="58">
        <v>38.613214942117068</v>
      </c>
      <c r="O44" s="58">
        <v>38.484088983428023</v>
      </c>
      <c r="P44" s="58">
        <v>38.516954859273206</v>
      </c>
      <c r="Q44" s="61">
        <v>38.572674391127592</v>
      </c>
      <c r="R44" s="61">
        <v>38.419666837969352</v>
      </c>
    </row>
    <row r="45" spans="2:18">
      <c r="B45" s="673" t="s">
        <v>123</v>
      </c>
      <c r="C45" s="673"/>
      <c r="D45" s="673"/>
      <c r="E45" s="673"/>
      <c r="F45" s="673"/>
      <c r="G45" s="673"/>
      <c r="H45" s="673"/>
      <c r="I45" s="673"/>
      <c r="J45" s="673"/>
      <c r="K45" s="673"/>
      <c r="L45" s="673"/>
      <c r="M45" s="673"/>
      <c r="N45" s="673"/>
      <c r="O45" s="673"/>
      <c r="P45" s="673"/>
      <c r="Q45" s="66"/>
      <c r="R45" s="66"/>
    </row>
    <row r="46" spans="2:18">
      <c r="B46" s="668" t="s">
        <v>208</v>
      </c>
      <c r="C46" s="668"/>
      <c r="D46" s="668"/>
      <c r="E46" s="668"/>
      <c r="F46" s="668"/>
      <c r="G46" s="668"/>
      <c r="H46" s="668"/>
      <c r="I46" s="668"/>
      <c r="J46" s="668"/>
      <c r="K46" s="668"/>
      <c r="L46" s="668"/>
      <c r="M46" s="668"/>
      <c r="N46" s="668"/>
      <c r="O46" s="668"/>
      <c r="P46" s="668"/>
      <c r="Q46" s="62"/>
      <c r="R46" s="62"/>
    </row>
    <row r="47" spans="2:18" ht="26.25" customHeight="1">
      <c r="B47" s="670"/>
      <c r="C47" s="670"/>
      <c r="D47" s="670"/>
      <c r="E47" s="670"/>
      <c r="F47" s="670"/>
      <c r="G47" s="670"/>
      <c r="H47" s="670"/>
      <c r="I47" s="670"/>
      <c r="J47" s="670"/>
      <c r="K47" s="670"/>
      <c r="L47" s="670"/>
      <c r="M47" s="670"/>
      <c r="N47" s="670"/>
      <c r="O47" s="670"/>
      <c r="P47" s="670"/>
      <c r="Q47" s="670"/>
      <c r="R47" s="670"/>
    </row>
    <row r="48" spans="2:18" ht="23.25" customHeight="1">
      <c r="B48" s="670"/>
      <c r="C48" s="670"/>
      <c r="D48" s="670"/>
      <c r="E48" s="670"/>
      <c r="F48" s="670"/>
      <c r="G48" s="670"/>
      <c r="H48" s="670"/>
      <c r="I48" s="670"/>
      <c r="J48" s="670"/>
      <c r="K48" s="670"/>
      <c r="L48" s="670"/>
      <c r="M48" s="670"/>
      <c r="N48" s="670"/>
      <c r="O48" s="670"/>
      <c r="P48" s="670"/>
      <c r="Q48" s="670"/>
      <c r="R48" s="670"/>
    </row>
    <row r="49" spans="2:18">
      <c r="B49" s="670"/>
      <c r="C49" s="670"/>
      <c r="D49" s="670"/>
      <c r="E49" s="670"/>
      <c r="F49" s="670"/>
      <c r="G49" s="670"/>
      <c r="H49" s="670"/>
      <c r="I49" s="670"/>
      <c r="J49" s="670"/>
      <c r="K49" s="670"/>
      <c r="L49" s="670"/>
      <c r="M49" s="670"/>
      <c r="N49" s="670"/>
      <c r="O49" s="670"/>
      <c r="P49" s="670"/>
      <c r="Q49" s="670"/>
      <c r="R49" s="670"/>
    </row>
  </sheetData>
  <mergeCells count="4">
    <mergeCell ref="B45:P45"/>
    <mergeCell ref="B46:P46"/>
    <mergeCell ref="B47:R49"/>
    <mergeCell ref="B2:R2"/>
  </mergeCells>
  <conditionalFormatting sqref="B5:R39">
    <cfRule type="expression" dxfId="37" priority="1">
      <formula>MOD(ROW(),2)=0</formula>
    </cfRule>
  </conditionalFormatting>
  <pageMargins left="0.7" right="0.7" top="0.75" bottom="0.75" header="0.3" footer="0.3"/>
  <pageSetup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000"/>
  </sheetPr>
  <dimension ref="B2:E22"/>
  <sheetViews>
    <sheetView showGridLines="0" workbookViewId="0">
      <pane xSplit="1" ySplit="4" topLeftCell="B5" activePane="bottomRight" state="frozen"/>
      <selection sqref="A1:XFD1048576"/>
      <selection pane="topRight" sqref="A1:XFD1048576"/>
      <selection pane="bottomLeft" sqref="A1:XFD1048576"/>
      <selection pane="bottomRight"/>
    </sheetView>
  </sheetViews>
  <sheetFormatPr defaultColWidth="9.140625" defaultRowHeight="12"/>
  <cols>
    <col min="1" max="1" width="9.140625" style="297"/>
    <col min="2" max="2" width="20.7109375" style="297" customWidth="1"/>
    <col min="3" max="3" width="122.140625" style="297" customWidth="1"/>
    <col min="4" max="4" width="9.140625" style="315"/>
    <col min="5" max="16384" width="9.140625" style="297"/>
  </cols>
  <sheetData>
    <row r="2" spans="2:5" ht="12.75">
      <c r="B2" s="605" t="s">
        <v>407</v>
      </c>
      <c r="C2" s="607"/>
    </row>
    <row r="3" spans="2:5" ht="12.75">
      <c r="B3" s="298"/>
      <c r="C3" s="298"/>
    </row>
    <row r="4" spans="2:5" ht="15.75" thickBot="1">
      <c r="B4" s="351"/>
      <c r="C4" s="352"/>
    </row>
    <row r="5" spans="2:5" ht="24">
      <c r="B5" s="353" t="s">
        <v>9</v>
      </c>
      <c r="C5" s="354" t="s">
        <v>395</v>
      </c>
      <c r="D5" s="317"/>
      <c r="E5" s="306"/>
    </row>
    <row r="6" spans="2:5" ht="15">
      <c r="B6" s="353"/>
      <c r="C6" s="355"/>
      <c r="D6" s="317"/>
      <c r="E6" s="306"/>
    </row>
    <row r="7" spans="2:5" ht="48">
      <c r="B7" s="353" t="s">
        <v>14</v>
      </c>
      <c r="C7" s="354" t="s">
        <v>666</v>
      </c>
      <c r="D7" s="317"/>
      <c r="E7" s="306"/>
    </row>
    <row r="8" spans="2:5" ht="15">
      <c r="B8" s="353"/>
      <c r="C8" s="355"/>
      <c r="D8" s="317"/>
      <c r="E8" s="306"/>
    </row>
    <row r="9" spans="2:5" ht="24">
      <c r="B9" s="353" t="s">
        <v>15</v>
      </c>
      <c r="C9" s="354" t="s">
        <v>667</v>
      </c>
      <c r="D9" s="317"/>
      <c r="E9" s="306"/>
    </row>
    <row r="10" spans="2:5" ht="15">
      <c r="B10" s="353"/>
      <c r="C10" s="355"/>
      <c r="D10" s="317"/>
      <c r="E10" s="306"/>
    </row>
    <row r="11" spans="2:5">
      <c r="B11" s="353" t="s">
        <v>19</v>
      </c>
      <c r="C11" s="354" t="s">
        <v>668</v>
      </c>
      <c r="D11" s="317"/>
      <c r="E11" s="306"/>
    </row>
    <row r="12" spans="2:5" ht="15">
      <c r="B12" s="353"/>
      <c r="C12" s="355"/>
      <c r="D12" s="317"/>
      <c r="E12" s="306"/>
    </row>
    <row r="13" spans="2:5" ht="36">
      <c r="B13" s="353" t="s">
        <v>20</v>
      </c>
      <c r="C13" s="354" t="s">
        <v>396</v>
      </c>
      <c r="D13" s="317"/>
      <c r="E13" s="306"/>
    </row>
    <row r="14" spans="2:5" ht="15">
      <c r="B14" s="353"/>
      <c r="C14" s="355"/>
      <c r="D14" s="317"/>
      <c r="E14" s="306"/>
    </row>
    <row r="15" spans="2:5" ht="24">
      <c r="B15" s="353" t="s">
        <v>29</v>
      </c>
      <c r="C15" s="354" t="s">
        <v>669</v>
      </c>
      <c r="D15" s="317"/>
      <c r="E15" s="306"/>
    </row>
    <row r="16" spans="2:5" ht="15">
      <c r="B16" s="353"/>
      <c r="C16" s="355"/>
      <c r="D16" s="317"/>
      <c r="E16" s="306"/>
    </row>
    <row r="17" spans="2:5" ht="36">
      <c r="B17" s="353" t="s">
        <v>32</v>
      </c>
      <c r="C17" s="354" t="s">
        <v>670</v>
      </c>
      <c r="D17" s="317"/>
      <c r="E17" s="306"/>
    </row>
    <row r="18" spans="2:5" ht="15">
      <c r="B18" s="353"/>
      <c r="C18" s="355"/>
      <c r="D18" s="317"/>
      <c r="E18" s="306"/>
    </row>
    <row r="19" spans="2:5" ht="36.75" thickBot="1">
      <c r="B19" s="356" t="s">
        <v>33</v>
      </c>
      <c r="C19" s="357" t="s">
        <v>671</v>
      </c>
      <c r="D19" s="317"/>
      <c r="E19" s="306"/>
    </row>
    <row r="20" spans="2:5" s="315" customFormat="1">
      <c r="C20" s="316"/>
      <c r="D20" s="317"/>
      <c r="E20" s="317"/>
    </row>
    <row r="21" spans="2:5">
      <c r="B21" s="630" t="s">
        <v>397</v>
      </c>
      <c r="C21" s="630"/>
      <c r="D21" s="317"/>
      <c r="E21" s="306"/>
    </row>
    <row r="22" spans="2:5">
      <c r="B22" s="350"/>
      <c r="C22" s="350"/>
    </row>
  </sheetData>
  <mergeCells count="2">
    <mergeCell ref="B2:C2"/>
    <mergeCell ref="B21:C21"/>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pageSetUpPr fitToPage="1"/>
  </sheetPr>
  <dimension ref="B2:R49"/>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ustomHeight="1">
      <c r="B2" s="672" t="s">
        <v>717</v>
      </c>
      <c r="C2" s="672"/>
      <c r="D2" s="672"/>
      <c r="E2" s="672"/>
      <c r="F2" s="672"/>
      <c r="G2" s="672"/>
      <c r="H2" s="672"/>
      <c r="I2" s="672"/>
      <c r="J2" s="672"/>
      <c r="K2" s="672"/>
      <c r="L2" s="672"/>
      <c r="M2" s="672"/>
      <c r="N2" s="672"/>
      <c r="O2" s="672"/>
      <c r="P2" s="672"/>
      <c r="Q2" s="672"/>
      <c r="R2" s="672"/>
    </row>
    <row r="3" spans="2:18" ht="15.75">
      <c r="B3" s="260" t="s">
        <v>199</v>
      </c>
      <c r="C3" s="156"/>
      <c r="D3" s="156"/>
      <c r="E3" s="156"/>
      <c r="F3" s="156"/>
      <c r="G3" s="156"/>
      <c r="H3" s="156"/>
      <c r="I3" s="156"/>
      <c r="J3" s="156"/>
      <c r="K3" s="156"/>
      <c r="L3" s="156"/>
      <c r="M3" s="156"/>
      <c r="N3" s="156"/>
      <c r="O3" s="156"/>
      <c r="P3" s="156"/>
      <c r="Q3" s="156"/>
    </row>
    <row r="4" spans="2:18" ht="14.1" customHeight="1">
      <c r="B4" s="51"/>
      <c r="C4" s="51"/>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53" t="s">
        <v>125</v>
      </c>
      <c r="C5" s="53" t="s">
        <v>6</v>
      </c>
      <c r="D5" s="54">
        <v>16.737643182921836</v>
      </c>
      <c r="E5" s="54">
        <v>20.472368805453169</v>
      </c>
      <c r="F5" s="54">
        <v>24.076256948902515</v>
      </c>
      <c r="G5" s="54">
        <v>27.669483400445653</v>
      </c>
      <c r="H5" s="54">
        <v>30.625485166290247</v>
      </c>
      <c r="I5" s="54">
        <v>34.073317152585446</v>
      </c>
      <c r="J5" s="54">
        <v>37.778547599935294</v>
      </c>
      <c r="K5" s="54">
        <v>40.594632120076234</v>
      </c>
      <c r="L5" s="54">
        <v>41.59162227245703</v>
      </c>
      <c r="M5" s="54">
        <v>41.695344136871292</v>
      </c>
      <c r="N5" s="54">
        <v>41.048113808919858</v>
      </c>
      <c r="O5" s="54">
        <v>38.739518940554483</v>
      </c>
      <c r="P5" s="54">
        <v>36.11636632482336</v>
      </c>
      <c r="Q5" s="54">
        <v>34.179613084649539</v>
      </c>
      <c r="R5" s="54">
        <v>32.239928886427691</v>
      </c>
    </row>
    <row r="6" spans="2:18" ht="13.5" customHeight="1">
      <c r="B6" s="53" t="s">
        <v>7</v>
      </c>
      <c r="C6" s="53" t="s">
        <v>7</v>
      </c>
      <c r="D6" s="54">
        <v>79.579824464257015</v>
      </c>
      <c r="E6" s="54">
        <v>82.417665495311539</v>
      </c>
      <c r="F6" s="54">
        <v>82.178147330447004</v>
      </c>
      <c r="G6" s="54">
        <v>81.622046552205703</v>
      </c>
      <c r="H6" s="54">
        <v>80.984627838209477</v>
      </c>
      <c r="I6" s="54">
        <v>83.758527676178602</v>
      </c>
      <c r="J6" s="54">
        <v>84.316790578159456</v>
      </c>
      <c r="K6" s="54">
        <v>83.702797845098559</v>
      </c>
      <c r="L6" s="54">
        <v>78.833411552172834</v>
      </c>
      <c r="M6" s="54">
        <v>75.351871542824568</v>
      </c>
      <c r="N6" s="54">
        <v>71.966284222634556</v>
      </c>
      <c r="O6" s="54">
        <v>69.322163716239743</v>
      </c>
      <c r="P6" s="54">
        <v>66.807001693547377</v>
      </c>
      <c r="Q6" s="54">
        <v>64.902496608448985</v>
      </c>
      <c r="R6" s="54">
        <v>63.227635319402012</v>
      </c>
    </row>
    <row r="7" spans="2:18" ht="13.5" customHeight="1">
      <c r="B7" s="53" t="s">
        <v>8</v>
      </c>
      <c r="C7" s="53" t="s">
        <v>8</v>
      </c>
      <c r="D7" s="54">
        <v>99.537532147680068</v>
      </c>
      <c r="E7" s="54">
        <v>99.720898384004386</v>
      </c>
      <c r="F7" s="54">
        <v>102.59293550369684</v>
      </c>
      <c r="G7" s="54">
        <v>104.33341935483871</v>
      </c>
      <c r="H7" s="54">
        <v>105.45087054373619</v>
      </c>
      <c r="I7" s="54">
        <v>106.79910464465586</v>
      </c>
      <c r="J7" s="54">
        <v>105.96000350846417</v>
      </c>
      <c r="K7" s="54">
        <v>105.71282691325807</v>
      </c>
      <c r="L7" s="54">
        <v>103.18374138908024</v>
      </c>
      <c r="M7" s="54">
        <v>100.9960025791665</v>
      </c>
      <c r="N7" s="54">
        <v>99.074638037023007</v>
      </c>
      <c r="O7" s="54">
        <v>97.352507693587157</v>
      </c>
      <c r="P7" s="54">
        <v>95.620059590150035</v>
      </c>
      <c r="Q7" s="54">
        <v>93.994258228058442</v>
      </c>
      <c r="R7" s="54">
        <v>92.981080568990464</v>
      </c>
    </row>
    <row r="8" spans="2:18" ht="13.5" customHeight="1">
      <c r="B8" s="53" t="s">
        <v>63</v>
      </c>
      <c r="C8" s="53" t="s">
        <v>9</v>
      </c>
      <c r="D8" s="54">
        <v>79.283319456540113</v>
      </c>
      <c r="E8" s="54">
        <v>81.097266760121045</v>
      </c>
      <c r="F8" s="54">
        <v>81.513468680240535</v>
      </c>
      <c r="G8" s="54">
        <v>84.839928286467909</v>
      </c>
      <c r="H8" s="54">
        <v>85.789217672860147</v>
      </c>
      <c r="I8" s="54">
        <v>84.960177028946589</v>
      </c>
      <c r="J8" s="54">
        <v>90.547247471190445</v>
      </c>
      <c r="K8" s="54">
        <v>91.146525728737714</v>
      </c>
      <c r="L8" s="54">
        <v>89.688233744249544</v>
      </c>
      <c r="M8" s="54">
        <v>86.55667742906401</v>
      </c>
      <c r="N8" s="54">
        <v>83.809559676484071</v>
      </c>
      <c r="O8" s="54">
        <v>81.16233570261069</v>
      </c>
      <c r="P8" s="54">
        <v>78.684093270790484</v>
      </c>
      <c r="Q8" s="54">
        <v>76.414302019572162</v>
      </c>
      <c r="R8" s="54">
        <v>74.257476896918661</v>
      </c>
    </row>
    <row r="9" spans="2:18" ht="13.5" customHeight="1">
      <c r="B9" s="53" t="s">
        <v>88</v>
      </c>
      <c r="C9" s="53" t="s">
        <v>88</v>
      </c>
      <c r="D9" s="54">
        <v>52.826197552681606</v>
      </c>
      <c r="E9" s="54">
        <v>55.802710937014247</v>
      </c>
      <c r="F9" s="54">
        <v>65.224420702657767</v>
      </c>
      <c r="G9" s="54">
        <v>79.1746409642016</v>
      </c>
      <c r="H9" s="54">
        <v>102.08482630122488</v>
      </c>
      <c r="I9" s="54">
        <v>107.47529251391572</v>
      </c>
      <c r="J9" s="54">
        <v>107.49677324811327</v>
      </c>
      <c r="K9" s="54">
        <v>107.14581321561593</v>
      </c>
      <c r="L9" s="54">
        <v>99.257739522340188</v>
      </c>
      <c r="M9" s="54">
        <v>96.970320344584977</v>
      </c>
      <c r="N9" s="54">
        <v>89.517880422046687</v>
      </c>
      <c r="O9" s="54">
        <v>82.956006986629689</v>
      </c>
      <c r="P9" s="54">
        <v>78.778361893177234</v>
      </c>
      <c r="Q9" s="54">
        <v>73.14477813819164</v>
      </c>
      <c r="R9" s="54">
        <v>67.64668302612327</v>
      </c>
    </row>
    <row r="10" spans="2:18" ht="13.5" customHeight="1">
      <c r="B10" s="53" t="s">
        <v>10</v>
      </c>
      <c r="C10" s="53" t="s">
        <v>10</v>
      </c>
      <c r="D10" s="54">
        <v>33.560476784985987</v>
      </c>
      <c r="E10" s="54">
        <v>37.354661140139065</v>
      </c>
      <c r="F10" s="54">
        <v>39.826216515380828</v>
      </c>
      <c r="G10" s="54">
        <v>44.469658455651256</v>
      </c>
      <c r="H10" s="54">
        <v>44.908602171528074</v>
      </c>
      <c r="I10" s="54">
        <v>42.169378242653963</v>
      </c>
      <c r="J10" s="54">
        <v>39.955215466004375</v>
      </c>
      <c r="K10" s="54">
        <v>36.765027528471229</v>
      </c>
      <c r="L10" s="54">
        <v>34.663342885462292</v>
      </c>
      <c r="M10" s="54">
        <v>32.91496218673965</v>
      </c>
      <c r="N10" s="54">
        <v>31.293245706049444</v>
      </c>
      <c r="O10" s="54">
        <v>29.375508463543394</v>
      </c>
      <c r="P10" s="54">
        <v>27.598243319118644</v>
      </c>
      <c r="Q10" s="54">
        <v>25.955411949645431</v>
      </c>
      <c r="R10" s="54">
        <v>24.508605827079318</v>
      </c>
    </row>
    <row r="11" spans="2:18" ht="13.5" customHeight="1">
      <c r="B11" s="53" t="s">
        <v>11</v>
      </c>
      <c r="C11" s="53" t="s">
        <v>11</v>
      </c>
      <c r="D11" s="54">
        <v>40.181796749747264</v>
      </c>
      <c r="E11" s="54">
        <v>42.587880454529895</v>
      </c>
      <c r="F11" s="54">
        <v>46.070885949836857</v>
      </c>
      <c r="G11" s="54">
        <v>44.894200639366076</v>
      </c>
      <c r="H11" s="54">
        <v>44.045609705665768</v>
      </c>
      <c r="I11" s="54">
        <v>43.893618148917426</v>
      </c>
      <c r="J11" s="54">
        <v>39.555495042447149</v>
      </c>
      <c r="K11" s="54">
        <v>37.666665698594649</v>
      </c>
      <c r="L11" s="54">
        <v>36.413027734181583</v>
      </c>
      <c r="M11" s="54">
        <v>35.876268005964377</v>
      </c>
      <c r="N11" s="54">
        <v>35.059705216657584</v>
      </c>
      <c r="O11" s="54">
        <v>34.053011679820266</v>
      </c>
      <c r="P11" s="54">
        <v>32.762916084204335</v>
      </c>
      <c r="Q11" s="54">
        <v>31.367702444060736</v>
      </c>
      <c r="R11" s="54">
        <v>29.789285664881188</v>
      </c>
    </row>
    <row r="12" spans="2:18" ht="13.5" customHeight="1">
      <c r="B12" s="53" t="s">
        <v>12</v>
      </c>
      <c r="C12" s="53" t="s">
        <v>12</v>
      </c>
      <c r="D12" s="54">
        <v>7.0380994677009587</v>
      </c>
      <c r="E12" s="54">
        <v>6.5511353349927237</v>
      </c>
      <c r="F12" s="54">
        <v>6.0668479529469863</v>
      </c>
      <c r="G12" s="54">
        <v>9.7329828961392764</v>
      </c>
      <c r="H12" s="54">
        <v>10.160953904457855</v>
      </c>
      <c r="I12" s="54">
        <v>10.666637580129484</v>
      </c>
      <c r="J12" s="54">
        <v>10.001130840396254</v>
      </c>
      <c r="K12" s="54">
        <v>9.4168777161741488</v>
      </c>
      <c r="L12" s="54">
        <v>8.7717176609999914</v>
      </c>
      <c r="M12" s="54">
        <v>8.4665119105983262</v>
      </c>
      <c r="N12" s="54">
        <v>8.1152960661148743</v>
      </c>
      <c r="O12" s="54">
        <v>7.6418469354708529</v>
      </c>
      <c r="P12" s="54">
        <v>7.1772093828863532</v>
      </c>
      <c r="Q12" s="54">
        <v>6.7550374816933632</v>
      </c>
      <c r="R12" s="54">
        <v>6.3998963268199409</v>
      </c>
    </row>
    <row r="13" spans="2:18" ht="13.5" customHeight="1">
      <c r="B13" s="53" t="s">
        <v>13</v>
      </c>
      <c r="C13" s="53" t="s">
        <v>13</v>
      </c>
      <c r="D13" s="54">
        <v>41.696021635662461</v>
      </c>
      <c r="E13" s="54">
        <v>47.119129346244463</v>
      </c>
      <c r="F13" s="54">
        <v>48.504280006920034</v>
      </c>
      <c r="G13" s="54">
        <v>53.909742086470999</v>
      </c>
      <c r="H13" s="54">
        <v>56.458037851667179</v>
      </c>
      <c r="I13" s="54">
        <v>60.200166934416522</v>
      </c>
      <c r="J13" s="54">
        <v>63.565337973904604</v>
      </c>
      <c r="K13" s="54">
        <v>63.025258492407765</v>
      </c>
      <c r="L13" s="54">
        <v>61.368777548575871</v>
      </c>
      <c r="M13" s="54">
        <v>60.530484724872061</v>
      </c>
      <c r="N13" s="54">
        <v>59.55587424963101</v>
      </c>
      <c r="O13" s="54">
        <v>57.794324762352822</v>
      </c>
      <c r="P13" s="54">
        <v>56.325836610978762</v>
      </c>
      <c r="Q13" s="54">
        <v>54.647381596890312</v>
      </c>
      <c r="R13" s="54">
        <v>53.034475368005616</v>
      </c>
    </row>
    <row r="14" spans="2:18" ht="13.5" customHeight="1">
      <c r="B14" s="53" t="s">
        <v>14</v>
      </c>
      <c r="C14" s="53" t="s">
        <v>14</v>
      </c>
      <c r="D14" s="54">
        <v>82.923460701994884</v>
      </c>
      <c r="E14" s="54">
        <v>85.119648372939253</v>
      </c>
      <c r="F14" s="54">
        <v>87.792650260964493</v>
      </c>
      <c r="G14" s="54">
        <v>90.683487555158806</v>
      </c>
      <c r="H14" s="54">
        <v>93.496957342279146</v>
      </c>
      <c r="I14" s="54">
        <v>94.984701591397695</v>
      </c>
      <c r="J14" s="54">
        <v>95.764233952210404</v>
      </c>
      <c r="K14" s="54">
        <v>96.574163349196468</v>
      </c>
      <c r="L14" s="54">
        <v>96.955736050870854</v>
      </c>
      <c r="M14" s="54">
        <v>96.346406425657833</v>
      </c>
      <c r="N14" s="54">
        <v>96.204908774424595</v>
      </c>
      <c r="O14" s="54">
        <v>95.124055849310395</v>
      </c>
      <c r="P14" s="54">
        <v>93.587719783904433</v>
      </c>
      <c r="Q14" s="54">
        <v>91.576846717684418</v>
      </c>
      <c r="R14" s="54">
        <v>88.988854326423265</v>
      </c>
    </row>
    <row r="15" spans="2:18" ht="13.5" customHeight="1">
      <c r="B15" s="53" t="s">
        <v>15</v>
      </c>
      <c r="C15" s="53" t="s">
        <v>15</v>
      </c>
      <c r="D15" s="54">
        <v>72.57767408587641</v>
      </c>
      <c r="E15" s="54">
        <v>80.943350154647561</v>
      </c>
      <c r="F15" s="54">
        <v>78.614045991298937</v>
      </c>
      <c r="G15" s="54">
        <v>79.841711803818356</v>
      </c>
      <c r="H15" s="54">
        <v>77.369331691576079</v>
      </c>
      <c r="I15" s="54">
        <v>74.749272797334669</v>
      </c>
      <c r="J15" s="54">
        <v>71.033134558835613</v>
      </c>
      <c r="K15" s="54">
        <v>68.224105850733935</v>
      </c>
      <c r="L15" s="54">
        <v>64.136546800067421</v>
      </c>
      <c r="M15" s="54">
        <v>59.812542964807413</v>
      </c>
      <c r="N15" s="54">
        <v>55.745937888439734</v>
      </c>
      <c r="O15" s="54">
        <v>52.160686768746864</v>
      </c>
      <c r="P15" s="54">
        <v>48.741654316786573</v>
      </c>
      <c r="Q15" s="54">
        <v>45.471248867087795</v>
      </c>
      <c r="R15" s="54">
        <v>42.372216152608111</v>
      </c>
    </row>
    <row r="16" spans="2:18" ht="13.5" customHeight="1">
      <c r="B16" s="53" t="s">
        <v>16</v>
      </c>
      <c r="C16" s="53" t="s">
        <v>16</v>
      </c>
      <c r="D16" s="54">
        <v>126.74480284927631</v>
      </c>
      <c r="E16" s="54">
        <v>146.24985068419818</v>
      </c>
      <c r="F16" s="54">
        <v>172.09617976225553</v>
      </c>
      <c r="G16" s="54">
        <v>159.58609652517731</v>
      </c>
      <c r="H16" s="54">
        <v>177.94568622892379</v>
      </c>
      <c r="I16" s="54">
        <v>180.21169174279061</v>
      </c>
      <c r="J16" s="54">
        <v>178.7790961477381</v>
      </c>
      <c r="K16" s="54">
        <v>183.4529256775217</v>
      </c>
      <c r="L16" s="54">
        <v>181.90571663616001</v>
      </c>
      <c r="M16" s="54">
        <v>191.27059656964948</v>
      </c>
      <c r="N16" s="54">
        <v>181.78200587716188</v>
      </c>
      <c r="O16" s="54">
        <v>177.03558654398714</v>
      </c>
      <c r="P16" s="54">
        <v>172.18452414386064</v>
      </c>
      <c r="Q16" s="54">
        <v>168.70371179562645</v>
      </c>
      <c r="R16" s="54">
        <v>165.09716731967353</v>
      </c>
    </row>
    <row r="17" spans="2:18" ht="13.5" customHeight="1">
      <c r="B17" s="53" t="s">
        <v>124</v>
      </c>
      <c r="C17" s="53" t="s">
        <v>89</v>
      </c>
      <c r="D17" s="54">
        <v>0.66480023014245326</v>
      </c>
      <c r="E17" s="54">
        <v>0.61943166180202514</v>
      </c>
      <c r="F17" s="54">
        <v>0.57558373644269523</v>
      </c>
      <c r="G17" s="54">
        <v>0.54543985308691412</v>
      </c>
      <c r="H17" s="54">
        <v>0.51989412960235704</v>
      </c>
      <c r="I17" s="54">
        <v>6.5322674734100347E-2</v>
      </c>
      <c r="J17" s="54">
        <v>6.2070416907748012E-2</v>
      </c>
      <c r="K17" s="54">
        <v>5.925369279880454E-2</v>
      </c>
      <c r="L17" s="54">
        <v>5.5427514308206777E-2</v>
      </c>
      <c r="M17" s="54">
        <v>5.2046801658111264E-2</v>
      </c>
      <c r="N17" s="54">
        <v>0</v>
      </c>
      <c r="O17" s="54">
        <v>0</v>
      </c>
      <c r="P17" s="54">
        <v>0</v>
      </c>
      <c r="Q17" s="54">
        <v>0</v>
      </c>
      <c r="R17" s="54">
        <v>0</v>
      </c>
    </row>
    <row r="18" spans="2:18" ht="13.5" customHeight="1">
      <c r="B18" s="53" t="s">
        <v>64</v>
      </c>
      <c r="C18" s="53" t="s">
        <v>64</v>
      </c>
      <c r="D18" s="54">
        <v>82.299564481157717</v>
      </c>
      <c r="E18" s="54">
        <v>87.776902332236091</v>
      </c>
      <c r="F18" s="54">
        <v>94.691552787395779</v>
      </c>
      <c r="G18" s="54">
        <v>92.071025975507979</v>
      </c>
      <c r="H18" s="54">
        <v>84.341168679810622</v>
      </c>
      <c r="I18" s="54">
        <v>81.818973683350933</v>
      </c>
      <c r="J18" s="54">
        <v>67.56044742729307</v>
      </c>
      <c r="K18" s="54">
        <v>52.745672692969215</v>
      </c>
      <c r="L18" s="54">
        <v>40.906490928983999</v>
      </c>
      <c r="M18" s="54">
        <v>38.410243251151719</v>
      </c>
      <c r="N18" s="54">
        <v>34.881476890023386</v>
      </c>
      <c r="O18" s="54">
        <v>32.100092089702997</v>
      </c>
      <c r="P18" s="54">
        <v>29.245863555704727</v>
      </c>
      <c r="Q18" s="54">
        <v>25.636566230645748</v>
      </c>
      <c r="R18" s="54">
        <v>23.496271654253249</v>
      </c>
    </row>
    <row r="19" spans="2:18" ht="13.5" customHeight="1">
      <c r="B19" s="53" t="s">
        <v>17</v>
      </c>
      <c r="C19" s="53" t="s">
        <v>17</v>
      </c>
      <c r="D19" s="54">
        <v>61.533754592211608</v>
      </c>
      <c r="E19" s="54">
        <v>86.075412242851769</v>
      </c>
      <c r="F19" s="54">
        <v>110.39065091029691</v>
      </c>
      <c r="G19" s="54">
        <v>119.73113804544883</v>
      </c>
      <c r="H19" s="54">
        <v>119.59908896480849</v>
      </c>
      <c r="I19" s="54">
        <v>104.69119275030249</v>
      </c>
      <c r="J19" s="54">
        <v>77.056289466844035</v>
      </c>
      <c r="K19" s="54">
        <v>72.898962073527059</v>
      </c>
      <c r="L19" s="54">
        <v>68.520423493085005</v>
      </c>
      <c r="M19" s="54">
        <v>67.119103178319008</v>
      </c>
      <c r="N19" s="54">
        <v>64.857780520979844</v>
      </c>
      <c r="O19" s="54">
        <v>61.033857959006774</v>
      </c>
      <c r="P19" s="54">
        <v>58.813614991674243</v>
      </c>
      <c r="Q19" s="54">
        <v>55.579479733391338</v>
      </c>
      <c r="R19" s="54">
        <v>52.350394008519054</v>
      </c>
    </row>
    <row r="20" spans="2:18" ht="13.5" customHeight="1">
      <c r="B20" s="53" t="s">
        <v>18</v>
      </c>
      <c r="C20" s="53" t="s">
        <v>18</v>
      </c>
      <c r="D20" s="54">
        <v>74.557859827005956</v>
      </c>
      <c r="E20" s="54">
        <v>70.730858442114524</v>
      </c>
      <c r="F20" s="54">
        <v>68.756182341416945</v>
      </c>
      <c r="G20" s="54">
        <v>68.420840431000599</v>
      </c>
      <c r="H20" s="54">
        <v>67.143001877629317</v>
      </c>
      <c r="I20" s="54">
        <v>66.094237801148182</v>
      </c>
      <c r="J20" s="54">
        <v>64.16780642219986</v>
      </c>
      <c r="K20" s="54">
        <v>62.306865924081258</v>
      </c>
      <c r="L20" s="54">
        <v>60.971360133371576</v>
      </c>
      <c r="M20" s="54">
        <v>61.554955631310051</v>
      </c>
      <c r="N20" s="54">
        <v>61.383146080851589</v>
      </c>
      <c r="O20" s="54">
        <v>61.312579731770271</v>
      </c>
      <c r="P20" s="54">
        <v>61.160485594515038</v>
      </c>
      <c r="Q20" s="54">
        <v>61.012933765511725</v>
      </c>
      <c r="R20" s="54">
        <v>60.878681055719355</v>
      </c>
    </row>
    <row r="21" spans="2:18" ht="13.5" customHeight="1">
      <c r="B21" s="53" t="s">
        <v>19</v>
      </c>
      <c r="C21" s="53" t="s">
        <v>19</v>
      </c>
      <c r="D21" s="54">
        <v>112.54719056404883</v>
      </c>
      <c r="E21" s="54">
        <v>115.41295370436157</v>
      </c>
      <c r="F21" s="54">
        <v>116.52021025233579</v>
      </c>
      <c r="G21" s="54">
        <v>123.35902657034028</v>
      </c>
      <c r="H21" s="54">
        <v>129.01832232332043</v>
      </c>
      <c r="I21" s="54">
        <v>131.78438157437165</v>
      </c>
      <c r="J21" s="54">
        <v>131.5090011454518</v>
      </c>
      <c r="K21" s="54">
        <v>132.03886614049566</v>
      </c>
      <c r="L21" s="54">
        <v>131.45377770811641</v>
      </c>
      <c r="M21" s="54">
        <v>129.74543263784403</v>
      </c>
      <c r="N21" s="54">
        <v>127.51376317855789</v>
      </c>
      <c r="O21" s="54">
        <v>124.88543996555485</v>
      </c>
      <c r="P21" s="54">
        <v>122.09046003053687</v>
      </c>
      <c r="Q21" s="54">
        <v>119.2917112990103</v>
      </c>
      <c r="R21" s="54">
        <v>116.57429184786901</v>
      </c>
    </row>
    <row r="22" spans="2:18" ht="13.5" customHeight="1">
      <c r="B22" s="53" t="s">
        <v>20</v>
      </c>
      <c r="C22" s="53" t="s">
        <v>20</v>
      </c>
      <c r="D22" s="54">
        <v>201.04330736811571</v>
      </c>
      <c r="E22" s="54">
        <v>207.85156266394645</v>
      </c>
      <c r="F22" s="54">
        <v>222.08704613107955</v>
      </c>
      <c r="G22" s="54">
        <v>229.00776067102368</v>
      </c>
      <c r="H22" s="54">
        <v>232.46910223786688</v>
      </c>
      <c r="I22" s="54">
        <v>236.06873329971953</v>
      </c>
      <c r="J22" s="54">
        <v>231.26087787698052</v>
      </c>
      <c r="K22" s="54">
        <v>235.62666312065693</v>
      </c>
      <c r="L22" s="54">
        <v>236.38812282467921</v>
      </c>
      <c r="M22" s="54">
        <v>235.95794201571726</v>
      </c>
      <c r="N22" s="54">
        <v>234.18207992362107</v>
      </c>
      <c r="O22" s="54">
        <v>232.29571237254186</v>
      </c>
      <c r="P22" s="54">
        <v>231.42948715485531</v>
      </c>
      <c r="Q22" s="54">
        <v>230.71219506463433</v>
      </c>
      <c r="R22" s="54">
        <v>229.64635096548403</v>
      </c>
    </row>
    <row r="23" spans="2:18" ht="13.5" customHeight="1">
      <c r="B23" s="53" t="s">
        <v>21</v>
      </c>
      <c r="C23" s="53" t="s">
        <v>21</v>
      </c>
      <c r="D23" s="54">
        <v>31.380268502132225</v>
      </c>
      <c r="E23" s="54">
        <v>30.825498613776254</v>
      </c>
      <c r="F23" s="54">
        <v>31.510839314821826</v>
      </c>
      <c r="G23" s="54">
        <v>32.201413823128803</v>
      </c>
      <c r="H23" s="54">
        <v>35.389508406547044</v>
      </c>
      <c r="I23" s="54">
        <v>37.313866312193753</v>
      </c>
      <c r="J23" s="54">
        <v>39.525731187882684</v>
      </c>
      <c r="K23" s="54">
        <v>39.995827584454773</v>
      </c>
      <c r="L23" s="54">
        <v>39.781871268314788</v>
      </c>
      <c r="M23" s="54">
        <v>38.866622526543978</v>
      </c>
      <c r="N23" s="54">
        <v>38.265476293899539</v>
      </c>
      <c r="O23" s="54">
        <v>37.937888160216339</v>
      </c>
      <c r="P23" s="54">
        <v>37.552423996079213</v>
      </c>
      <c r="Q23" s="54">
        <v>37.260949308344323</v>
      </c>
      <c r="R23" s="54">
        <v>37.00500317132277</v>
      </c>
    </row>
    <row r="24" spans="2:18" ht="13.5" customHeight="1">
      <c r="B24" s="53" t="s">
        <v>90</v>
      </c>
      <c r="C24" s="53" t="s">
        <v>90</v>
      </c>
      <c r="D24" s="54">
        <v>32.460475990618114</v>
      </c>
      <c r="E24" s="54">
        <v>40.302779971620673</v>
      </c>
      <c r="F24" s="54">
        <v>37.485652888467506</v>
      </c>
      <c r="G24" s="54">
        <v>36.74613381006688</v>
      </c>
      <c r="H24" s="54">
        <v>35.837037627997425</v>
      </c>
      <c r="I24" s="54">
        <v>38.48753865880515</v>
      </c>
      <c r="J24" s="54">
        <v>34.906164303945062</v>
      </c>
      <c r="K24" s="54">
        <v>37.389668454950773</v>
      </c>
      <c r="L24" s="54">
        <v>34.834767444108941</v>
      </c>
      <c r="M24" s="54">
        <v>32.901051668111059</v>
      </c>
      <c r="N24" s="54">
        <v>31.915992257356248</v>
      </c>
      <c r="O24" s="54">
        <v>30.627511336109126</v>
      </c>
      <c r="P24" s="54">
        <v>29.308673077245938</v>
      </c>
      <c r="Q24" s="54">
        <v>28.080193123643436</v>
      </c>
      <c r="R24" s="54">
        <v>26.937647101881701</v>
      </c>
    </row>
    <row r="25" spans="2:18" ht="13.5" customHeight="1">
      <c r="B25" s="53" t="s">
        <v>65</v>
      </c>
      <c r="C25" s="53" t="s">
        <v>65</v>
      </c>
      <c r="D25" s="54">
        <v>29.013766577067585</v>
      </c>
      <c r="E25" s="54">
        <v>36.215730208794191</v>
      </c>
      <c r="F25" s="54">
        <v>37.183336370874144</v>
      </c>
      <c r="G25" s="54">
        <v>39.774202737754322</v>
      </c>
      <c r="H25" s="54">
        <v>38.758913835072953</v>
      </c>
      <c r="I25" s="54">
        <v>40.540688357644072</v>
      </c>
      <c r="J25" s="54">
        <v>42.588579810669927</v>
      </c>
      <c r="K25" s="54">
        <v>40.17787179679479</v>
      </c>
      <c r="L25" s="54">
        <v>36.519929163814183</v>
      </c>
      <c r="M25" s="54">
        <v>34.160644729469375</v>
      </c>
      <c r="N25" s="54">
        <v>31.409100447499295</v>
      </c>
      <c r="O25" s="54">
        <v>28.868664822804085</v>
      </c>
      <c r="P25" s="54">
        <v>26.643847955968642</v>
      </c>
      <c r="Q25" s="54">
        <v>24.609823762700849</v>
      </c>
      <c r="R25" s="54">
        <v>22.739540103859277</v>
      </c>
    </row>
    <row r="26" spans="2:18" ht="13.5" customHeight="1">
      <c r="B26" s="53" t="s">
        <v>22</v>
      </c>
      <c r="C26" s="53" t="s">
        <v>22</v>
      </c>
      <c r="D26" s="54">
        <v>15.723500060849457</v>
      </c>
      <c r="E26" s="54">
        <v>19.785802109622725</v>
      </c>
      <c r="F26" s="54">
        <v>18.703057598124389</v>
      </c>
      <c r="G26" s="54">
        <v>21.720117609454096</v>
      </c>
      <c r="H26" s="54">
        <v>23.685251852712078</v>
      </c>
      <c r="I26" s="54">
        <v>22.663018148577098</v>
      </c>
      <c r="J26" s="54">
        <v>21.969064467898484</v>
      </c>
      <c r="K26" s="54">
        <v>20.799476272858822</v>
      </c>
      <c r="L26" s="54">
        <v>23.031678455628345</v>
      </c>
      <c r="M26" s="54">
        <v>22.941886109948893</v>
      </c>
      <c r="N26" s="54">
        <v>22.796789646906802</v>
      </c>
      <c r="O26" s="54">
        <v>22.401435965131679</v>
      </c>
      <c r="P26" s="54">
        <v>22.125701401128666</v>
      </c>
      <c r="Q26" s="54">
        <v>21.834290297533347</v>
      </c>
      <c r="R26" s="54">
        <v>21.709372969711595</v>
      </c>
    </row>
    <row r="27" spans="2:18" ht="13.5" customHeight="1">
      <c r="B27" s="53" t="s">
        <v>66</v>
      </c>
      <c r="C27" s="53" t="s">
        <v>66</v>
      </c>
      <c r="D27" s="54">
        <v>67.648721871338253</v>
      </c>
      <c r="E27" s="54">
        <v>67.46109974578404</v>
      </c>
      <c r="F27" s="54">
        <v>70.142600084377023</v>
      </c>
      <c r="G27" s="54">
        <v>67.762966535972666</v>
      </c>
      <c r="H27" s="54">
        <v>68.3887505176654</v>
      </c>
      <c r="I27" s="54">
        <v>63.815416716445448</v>
      </c>
      <c r="J27" s="54">
        <v>58.741355732207502</v>
      </c>
      <c r="K27" s="54">
        <v>56.201532323068292</v>
      </c>
      <c r="L27" s="54">
        <v>52.621745855658943</v>
      </c>
      <c r="M27" s="54">
        <v>48.607199402964845</v>
      </c>
      <c r="N27" s="54">
        <v>45.939771608331718</v>
      </c>
      <c r="O27" s="54">
        <v>43.074294056714159</v>
      </c>
      <c r="P27" s="54">
        <v>41.189278544795364</v>
      </c>
      <c r="Q27" s="54">
        <v>40.03107167659806</v>
      </c>
      <c r="R27" s="54">
        <v>38.015886665068066</v>
      </c>
    </row>
    <row r="28" spans="2:18" ht="13.5" customHeight="1">
      <c r="B28" s="53" t="s">
        <v>23</v>
      </c>
      <c r="C28" s="53" t="s">
        <v>23</v>
      </c>
      <c r="D28" s="54">
        <v>56.49253489652493</v>
      </c>
      <c r="E28" s="54">
        <v>59.3398066861754</v>
      </c>
      <c r="F28" s="54">
        <v>61.633555182609591</v>
      </c>
      <c r="G28" s="54">
        <v>66.303606524852597</v>
      </c>
      <c r="H28" s="54">
        <v>67.7969139698628</v>
      </c>
      <c r="I28" s="54">
        <v>67.965243254983349</v>
      </c>
      <c r="J28" s="54">
        <v>64.58358023986878</v>
      </c>
      <c r="K28" s="54">
        <v>61.796137714707797</v>
      </c>
      <c r="L28" s="54">
        <v>56.658174340125015</v>
      </c>
      <c r="M28" s="54">
        <v>53.507153432195722</v>
      </c>
      <c r="N28" s="54">
        <v>50.904809074579525</v>
      </c>
      <c r="O28" s="54">
        <v>49.035682149012302</v>
      </c>
      <c r="P28" s="54">
        <v>47.446172651183574</v>
      </c>
      <c r="Q28" s="54">
        <v>44.930828821131321</v>
      </c>
      <c r="R28" s="54">
        <v>42.450988749690708</v>
      </c>
    </row>
    <row r="29" spans="2:18" ht="13.5" customHeight="1">
      <c r="B29" s="53" t="s">
        <v>24</v>
      </c>
      <c r="C29" s="53" t="s">
        <v>24</v>
      </c>
      <c r="D29" s="54">
        <v>21.082187713257241</v>
      </c>
      <c r="E29" s="54">
        <v>26.013491712871726</v>
      </c>
      <c r="F29" s="54">
        <v>30.757868424042723</v>
      </c>
      <c r="G29" s="54">
        <v>31.281601318689461</v>
      </c>
      <c r="H29" s="54">
        <v>29.945979629361453</v>
      </c>
      <c r="I29" s="54">
        <v>29.051986496150072</v>
      </c>
      <c r="J29" s="54">
        <v>28.424600234242419</v>
      </c>
      <c r="K29" s="54">
        <v>28.162432044273672</v>
      </c>
      <c r="L29" s="54">
        <v>26.428241304248118</v>
      </c>
      <c r="M29" s="54">
        <v>24.006076004923173</v>
      </c>
      <c r="N29" s="54">
        <v>22.689113927297129</v>
      </c>
      <c r="O29" s="54">
        <v>21.52958595804224</v>
      </c>
      <c r="P29" s="54">
        <v>19.512975996040126</v>
      </c>
      <c r="Q29" s="54">
        <v>20.901765209984013</v>
      </c>
      <c r="R29" s="54">
        <v>17.385157436556966</v>
      </c>
    </row>
    <row r="30" spans="2:18" ht="13.5" customHeight="1">
      <c r="B30" s="53" t="s">
        <v>25</v>
      </c>
      <c r="C30" s="53" t="s">
        <v>25</v>
      </c>
      <c r="D30" s="54">
        <v>41.945740330487276</v>
      </c>
      <c r="E30" s="54">
        <v>42.306145683894947</v>
      </c>
      <c r="F30" s="54">
        <v>28.843167174222049</v>
      </c>
      <c r="G30" s="54">
        <v>30.170827468501727</v>
      </c>
      <c r="H30" s="54">
        <v>30.430234856820316</v>
      </c>
      <c r="I30" s="54">
        <v>28.294051003204977</v>
      </c>
      <c r="J30" s="54">
        <v>33.125323111776474</v>
      </c>
      <c r="K30" s="54">
        <v>36.655434831777526</v>
      </c>
      <c r="L30" s="54">
        <v>36.655434831777441</v>
      </c>
      <c r="M30" s="54">
        <v>36.65543483177769</v>
      </c>
      <c r="N30" s="54">
        <v>36.655434831777441</v>
      </c>
      <c r="O30" s="54">
        <v>36.655434831777598</v>
      </c>
      <c r="P30" s="54">
        <v>36.655434831777598</v>
      </c>
      <c r="Q30" s="54">
        <v>36.655434831777569</v>
      </c>
      <c r="R30" s="54">
        <v>36.655434831777505</v>
      </c>
    </row>
    <row r="31" spans="2:18" ht="13.5" customHeight="1">
      <c r="B31" s="53" t="s">
        <v>26</v>
      </c>
      <c r="C31" s="53" t="s">
        <v>26</v>
      </c>
      <c r="D31" s="54">
        <v>83.609401088176966</v>
      </c>
      <c r="E31" s="54">
        <v>96.183371992562101</v>
      </c>
      <c r="F31" s="54">
        <v>111.38974202765168</v>
      </c>
      <c r="G31" s="54">
        <v>126.2224027091064</v>
      </c>
      <c r="H31" s="54">
        <v>129.03956262226956</v>
      </c>
      <c r="I31" s="54">
        <v>130.59268854529518</v>
      </c>
      <c r="J31" s="54">
        <v>128.77032363768021</v>
      </c>
      <c r="K31" s="54">
        <v>129.90063290456834</v>
      </c>
      <c r="L31" s="54">
        <v>125.61889666578467</v>
      </c>
      <c r="M31" s="54">
        <v>121.24441147707643</v>
      </c>
      <c r="N31" s="54">
        <v>117.54392509938401</v>
      </c>
      <c r="O31" s="54">
        <v>114.09229239515939</v>
      </c>
      <c r="P31" s="54">
        <v>110.79422947709703</v>
      </c>
      <c r="Q31" s="54">
        <v>107.71682429745152</v>
      </c>
      <c r="R31" s="54">
        <v>104.69880810659038</v>
      </c>
    </row>
    <row r="32" spans="2:18">
      <c r="B32" s="53" t="s">
        <v>91</v>
      </c>
      <c r="C32" s="53" t="s">
        <v>91</v>
      </c>
      <c r="D32" s="54">
        <v>99.691386101841218</v>
      </c>
      <c r="E32" s="54">
        <v>96.986664806545932</v>
      </c>
      <c r="F32" s="54">
        <v>100.73251026464722</v>
      </c>
      <c r="G32" s="54">
        <v>105.0822744749743</v>
      </c>
      <c r="H32" s="54">
        <v>101.4868436034037</v>
      </c>
      <c r="I32" s="54">
        <v>96.640775221075515</v>
      </c>
      <c r="J32" s="54">
        <v>100.50032835986811</v>
      </c>
      <c r="K32" s="54">
        <v>106.77371880463569</v>
      </c>
      <c r="L32" s="54">
        <v>110.86435002714148</v>
      </c>
      <c r="M32" s="54">
        <v>110.23728320179622</v>
      </c>
      <c r="N32" s="54">
        <v>108.78802084934898</v>
      </c>
      <c r="O32" s="54">
        <v>108.07496736146771</v>
      </c>
      <c r="P32" s="54">
        <v>106.76161925492582</v>
      </c>
      <c r="Q32" s="54">
        <v>105.84084742053612</v>
      </c>
      <c r="R32" s="54">
        <v>107.24823464293738</v>
      </c>
    </row>
    <row r="33" spans="2:18">
      <c r="B33" s="53" t="s">
        <v>27</v>
      </c>
      <c r="C33" s="53" t="s">
        <v>27</v>
      </c>
      <c r="D33" s="54">
        <v>35.89288224544304</v>
      </c>
      <c r="E33" s="54">
        <v>40.700561727920068</v>
      </c>
      <c r="F33" s="54">
        <v>43.156460966879621</v>
      </c>
      <c r="G33" s="54">
        <v>52.164817147981665</v>
      </c>
      <c r="H33" s="54">
        <v>54.739260453715666</v>
      </c>
      <c r="I33" s="54">
        <v>53.523622021372653</v>
      </c>
      <c r="J33" s="54">
        <v>52.340791214808277</v>
      </c>
      <c r="K33" s="54">
        <v>51.819074622414938</v>
      </c>
      <c r="L33" s="54">
        <v>50.42671130921088</v>
      </c>
      <c r="M33" s="54">
        <v>48.996608446522757</v>
      </c>
      <c r="N33" s="54">
        <v>46.555859174684656</v>
      </c>
      <c r="O33" s="54">
        <v>43.888798867790804</v>
      </c>
      <c r="P33" s="54">
        <v>42.294927870399192</v>
      </c>
      <c r="Q33" s="54">
        <v>41.070200673339713</v>
      </c>
      <c r="R33" s="54">
        <v>40.267265529521282</v>
      </c>
    </row>
    <row r="34" spans="2:18">
      <c r="B34" s="53" t="s">
        <v>28</v>
      </c>
      <c r="C34" s="53" t="s">
        <v>28</v>
      </c>
      <c r="D34" s="54">
        <v>34.478878068472774</v>
      </c>
      <c r="E34" s="54">
        <v>38.176506934713288</v>
      </c>
      <c r="F34" s="54">
        <v>46.437989717126108</v>
      </c>
      <c r="G34" s="54">
        <v>53.786301734389255</v>
      </c>
      <c r="H34" s="54">
        <v>70.379313009117197</v>
      </c>
      <c r="I34" s="54">
        <v>80.284674424230829</v>
      </c>
      <c r="J34" s="54">
        <v>82.577774573469355</v>
      </c>
      <c r="K34" s="54">
        <v>78.373303049871225</v>
      </c>
      <c r="L34" s="54">
        <v>75.366564801412267</v>
      </c>
      <c r="M34" s="54">
        <v>72.100191930110242</v>
      </c>
      <c r="N34" s="54">
        <v>69.799619145765263</v>
      </c>
      <c r="O34" s="54">
        <v>67.974639628508086</v>
      </c>
      <c r="P34" s="54">
        <v>66.508600478258401</v>
      </c>
      <c r="Q34" s="54">
        <v>65.337276438340666</v>
      </c>
      <c r="R34" s="54">
        <v>64.40343451199837</v>
      </c>
    </row>
    <row r="35" spans="2:18">
      <c r="B35" s="53" t="s">
        <v>29</v>
      </c>
      <c r="C35" s="53" t="s">
        <v>29</v>
      </c>
      <c r="D35" s="54">
        <v>52.703693519867436</v>
      </c>
      <c r="E35" s="54">
        <v>60.064564011712086</v>
      </c>
      <c r="F35" s="54">
        <v>69.459658890801904</v>
      </c>
      <c r="G35" s="54">
        <v>85.736601222332823</v>
      </c>
      <c r="H35" s="54">
        <v>95.450673837103309</v>
      </c>
      <c r="I35" s="54">
        <v>100.36650334354704</v>
      </c>
      <c r="J35" s="54">
        <v>99.438512756505105</v>
      </c>
      <c r="K35" s="54">
        <v>98.98822866246708</v>
      </c>
      <c r="L35" s="54">
        <v>98.364392667286552</v>
      </c>
      <c r="M35" s="54">
        <v>96.708433820448818</v>
      </c>
      <c r="N35" s="54">
        <v>95.117822819638349</v>
      </c>
      <c r="O35" s="54">
        <v>93.870736837112318</v>
      </c>
      <c r="P35" s="54">
        <v>92.768975244645617</v>
      </c>
      <c r="Q35" s="54">
        <v>91.751518270723736</v>
      </c>
      <c r="R35" s="54">
        <v>90.923399925625006</v>
      </c>
    </row>
    <row r="36" spans="2:18">
      <c r="B36" s="53" t="s">
        <v>30</v>
      </c>
      <c r="C36" s="53" t="s">
        <v>30</v>
      </c>
      <c r="D36" s="54">
        <v>40.3111258019972</v>
      </c>
      <c r="E36" s="54">
        <v>38.645094281410707</v>
      </c>
      <c r="F36" s="54">
        <v>37.873754607109326</v>
      </c>
      <c r="G36" s="54">
        <v>38.142450065132437</v>
      </c>
      <c r="H36" s="54">
        <v>40.772283893324747</v>
      </c>
      <c r="I36" s="54">
        <v>45.539874620253805</v>
      </c>
      <c r="J36" s="54">
        <v>44.175282033210635</v>
      </c>
      <c r="K36" s="54">
        <v>42.196493735700265</v>
      </c>
      <c r="L36" s="54">
        <v>40.942708382084859</v>
      </c>
      <c r="M36" s="54">
        <v>38.030112197830341</v>
      </c>
      <c r="N36" s="54">
        <v>34.445710093455837</v>
      </c>
      <c r="O36" s="54">
        <v>31.979330466841787</v>
      </c>
      <c r="P36" s="54">
        <v>30.624157844351313</v>
      </c>
      <c r="Q36" s="54">
        <v>29.307786254773085</v>
      </c>
      <c r="R36" s="54">
        <v>27.862015299677395</v>
      </c>
    </row>
    <row r="37" spans="2:18">
      <c r="B37" s="53" t="s">
        <v>31</v>
      </c>
      <c r="C37" s="53" t="s">
        <v>31</v>
      </c>
      <c r="D37" s="54">
        <v>45.238695863208861</v>
      </c>
      <c r="E37" s="54">
        <v>43.985291899409226</v>
      </c>
      <c r="F37" s="54">
        <v>44.105277814867001</v>
      </c>
      <c r="G37" s="54">
        <v>44.707151021889551</v>
      </c>
      <c r="H37" s="54">
        <v>43.813368609777797</v>
      </c>
      <c r="I37" s="54">
        <v>43.710198222686202</v>
      </c>
      <c r="J37" s="54">
        <v>43.633601743491937</v>
      </c>
      <c r="K37" s="54">
        <v>43.340945560960485</v>
      </c>
      <c r="L37" s="54">
        <v>42.77887934239741</v>
      </c>
      <c r="M37" s="54">
        <v>41.907921644418735</v>
      </c>
      <c r="N37" s="54">
        <v>41.097611205981174</v>
      </c>
      <c r="O37" s="54">
        <v>39.586666725512991</v>
      </c>
      <c r="P37" s="54">
        <v>38.244588560932257</v>
      </c>
      <c r="Q37" s="54">
        <v>36.936570168939056</v>
      </c>
      <c r="R37" s="54">
        <v>35.666207046466383</v>
      </c>
    </row>
    <row r="38" spans="2:18">
      <c r="B38" s="53" t="s">
        <v>32</v>
      </c>
      <c r="C38" s="53" t="s">
        <v>32</v>
      </c>
      <c r="D38" s="54">
        <v>64.058446483116455</v>
      </c>
      <c r="E38" s="54">
        <v>75.596897733177954</v>
      </c>
      <c r="F38" s="54">
        <v>81.267805135218111</v>
      </c>
      <c r="G38" s="54">
        <v>84.546455221112907</v>
      </c>
      <c r="H38" s="54">
        <v>85.577334564298738</v>
      </c>
      <c r="I38" s="54">
        <v>87.356006492976292</v>
      </c>
      <c r="J38" s="54">
        <v>88.205928088452751</v>
      </c>
      <c r="K38" s="54">
        <v>88.187352895185739</v>
      </c>
      <c r="L38" s="54">
        <v>87.029189515064985</v>
      </c>
      <c r="M38" s="54">
        <v>86.335769033783578</v>
      </c>
      <c r="N38" s="54">
        <v>85.923287059022343</v>
      </c>
      <c r="O38" s="54">
        <v>85.176649231958663</v>
      </c>
      <c r="P38" s="54">
        <v>84.51221532395283</v>
      </c>
      <c r="Q38" s="54">
        <v>83.615676228010742</v>
      </c>
      <c r="R38" s="54">
        <v>82.502015313247327</v>
      </c>
    </row>
    <row r="39" spans="2:18" ht="13.5">
      <c r="B39" s="53" t="s">
        <v>47</v>
      </c>
      <c r="C39" s="53" t="s">
        <v>33</v>
      </c>
      <c r="D39" s="54">
        <v>86.979292551872661</v>
      </c>
      <c r="E39" s="54">
        <v>95.667203496297887</v>
      </c>
      <c r="F39" s="54">
        <v>99.966703022472402</v>
      </c>
      <c r="G39" s="54">
        <v>103.53545751381131</v>
      </c>
      <c r="H39" s="54">
        <v>105.3991312943714</v>
      </c>
      <c r="I39" s="54">
        <v>105.07411232757235</v>
      </c>
      <c r="J39" s="54">
        <v>105.2947126766626</v>
      </c>
      <c r="K39" s="54">
        <v>107.16619282717073</v>
      </c>
      <c r="L39" s="54">
        <v>107.78460365361207</v>
      </c>
      <c r="M39" s="54">
        <v>108.02116332566156</v>
      </c>
      <c r="N39" s="54">
        <v>109.44738615590772</v>
      </c>
      <c r="O39" s="54">
        <v>111.26388299193617</v>
      </c>
      <c r="P39" s="54">
        <v>113.11814779843381</v>
      </c>
      <c r="Q39" s="54">
        <v>115.23009793485797</v>
      </c>
      <c r="R39" s="54">
        <v>116.87002528158108</v>
      </c>
    </row>
    <row r="40" spans="2:18" ht="6" customHeight="1">
      <c r="B40" s="55"/>
      <c r="C40" s="55"/>
      <c r="D40" s="54"/>
      <c r="E40" s="54"/>
      <c r="F40" s="54"/>
      <c r="G40" s="54"/>
      <c r="H40" s="54"/>
      <c r="I40" s="54"/>
      <c r="J40" s="54"/>
      <c r="K40" s="54"/>
      <c r="L40" s="54"/>
      <c r="M40" s="54"/>
      <c r="N40" s="54"/>
      <c r="O40" s="54"/>
      <c r="P40" s="54"/>
      <c r="Q40" s="54"/>
      <c r="R40" s="54"/>
    </row>
    <row r="41" spans="2:18">
      <c r="B41" s="56" t="s">
        <v>87</v>
      </c>
      <c r="C41" s="57" t="s">
        <v>200</v>
      </c>
      <c r="D41" s="58">
        <v>91.795072868472388</v>
      </c>
      <c r="E41" s="58">
        <v>98.381119123296656</v>
      </c>
      <c r="F41" s="58">
        <v>102.45746202230984</v>
      </c>
      <c r="G41" s="58">
        <v>106.7101616920208</v>
      </c>
      <c r="H41" s="58">
        <v>105.38246636851262</v>
      </c>
      <c r="I41" s="58">
        <v>104.83569934662408</v>
      </c>
      <c r="J41" s="58">
        <v>104.42384656849805</v>
      </c>
      <c r="K41" s="58">
        <v>106.90552878923124</v>
      </c>
      <c r="L41" s="58">
        <v>105.44706469349525</v>
      </c>
      <c r="M41" s="58">
        <v>103.87014935364826</v>
      </c>
      <c r="N41" s="58">
        <v>103.13471100844897</v>
      </c>
      <c r="O41" s="58">
        <v>102.35564400396702</v>
      </c>
      <c r="P41" s="58">
        <v>101.71603103810466</v>
      </c>
      <c r="Q41" s="58">
        <v>101.17749311568978</v>
      </c>
      <c r="R41" s="58">
        <v>100.42830672047376</v>
      </c>
    </row>
    <row r="42" spans="2:18">
      <c r="B42" s="59" t="s">
        <v>44</v>
      </c>
      <c r="C42" s="57" t="s">
        <v>44</v>
      </c>
      <c r="D42" s="58">
        <v>78.36524200171327</v>
      </c>
      <c r="E42" s="58">
        <v>83.8294820883211</v>
      </c>
      <c r="F42" s="58">
        <v>86.073712851359133</v>
      </c>
      <c r="G42" s="58">
        <v>89.441312081446029</v>
      </c>
      <c r="H42" s="58">
        <v>91.338425034442722</v>
      </c>
      <c r="I42" s="58">
        <v>91.842302371172707</v>
      </c>
      <c r="J42" s="58">
        <v>89.919621221003396</v>
      </c>
      <c r="K42" s="58">
        <v>88.904240955885754</v>
      </c>
      <c r="L42" s="58">
        <v>86.611174367639535</v>
      </c>
      <c r="M42" s="58">
        <v>84.241759096153658</v>
      </c>
      <c r="N42" s="58">
        <v>81.725301453264152</v>
      </c>
      <c r="O42" s="58">
        <v>79.250323731811207</v>
      </c>
      <c r="P42" s="58">
        <v>76.796973468953681</v>
      </c>
      <c r="Q42" s="58">
        <v>74.263548389365198</v>
      </c>
      <c r="R42" s="58">
        <v>71.742582413203664</v>
      </c>
    </row>
    <row r="43" spans="2:18">
      <c r="B43" s="59" t="s">
        <v>121</v>
      </c>
      <c r="C43" s="59" t="s">
        <v>206</v>
      </c>
      <c r="D43" s="58">
        <v>103.5896372622898</v>
      </c>
      <c r="E43" s="58">
        <v>111.78142058305274</v>
      </c>
      <c r="F43" s="58">
        <v>116.89936959436928</v>
      </c>
      <c r="G43" s="58">
        <v>121.06931462218084</v>
      </c>
      <c r="H43" s="58">
        <v>118.96023268070921</v>
      </c>
      <c r="I43" s="58">
        <v>117.74378789962087</v>
      </c>
      <c r="J43" s="58">
        <v>116.57701180822686</v>
      </c>
      <c r="K43" s="58">
        <v>119.6841700594541</v>
      </c>
      <c r="L43" s="58">
        <v>118.64986048893164</v>
      </c>
      <c r="M43" s="58">
        <v>117.33126407873156</v>
      </c>
      <c r="N43" s="58">
        <v>116.97519075540912</v>
      </c>
      <c r="O43" s="58">
        <v>116.6006098282493</v>
      </c>
      <c r="P43" s="58">
        <v>116.39334104823139</v>
      </c>
      <c r="Q43" s="58">
        <v>116.31585099198573</v>
      </c>
      <c r="R43" s="58">
        <v>115.94394177515875</v>
      </c>
    </row>
    <row r="44" spans="2:18">
      <c r="B44" s="59" t="s">
        <v>122</v>
      </c>
      <c r="C44" s="60" t="s">
        <v>207</v>
      </c>
      <c r="D44" s="58">
        <v>99.077505826659902</v>
      </c>
      <c r="E44" s="58">
        <v>106.03432532592568</v>
      </c>
      <c r="F44" s="58">
        <v>110.4550598826854</v>
      </c>
      <c r="G44" s="58">
        <v>114.34819547871446</v>
      </c>
      <c r="H44" s="58">
        <v>112.55643544403844</v>
      </c>
      <c r="I44" s="58">
        <v>111.69213531100085</v>
      </c>
      <c r="J44" s="58">
        <v>111.10471292215064</v>
      </c>
      <c r="K44" s="58">
        <v>114.12923471878118</v>
      </c>
      <c r="L44" s="58">
        <v>112.91141873056905</v>
      </c>
      <c r="M44" s="58">
        <v>111.57943666552374</v>
      </c>
      <c r="N44" s="58">
        <v>111.17121263706267</v>
      </c>
      <c r="O44" s="58">
        <v>110.66679486755756</v>
      </c>
      <c r="P44" s="58">
        <v>110.28811195317897</v>
      </c>
      <c r="Q44" s="61">
        <v>110.04021541665273</v>
      </c>
      <c r="R44" s="61">
        <v>109.51295206364088</v>
      </c>
    </row>
    <row r="45" spans="2:18" ht="12" customHeight="1">
      <c r="B45" s="669" t="s">
        <v>123</v>
      </c>
      <c r="C45" s="669"/>
      <c r="D45" s="669"/>
      <c r="E45" s="669"/>
      <c r="F45" s="669"/>
      <c r="G45" s="669"/>
      <c r="H45" s="669"/>
      <c r="I45" s="669"/>
      <c r="J45" s="669"/>
      <c r="K45" s="669"/>
      <c r="L45" s="669"/>
      <c r="M45" s="669"/>
      <c r="N45" s="669"/>
      <c r="O45" s="669"/>
      <c r="P45" s="669"/>
      <c r="Q45" s="136"/>
      <c r="R45" s="136"/>
    </row>
    <row r="46" spans="2:18">
      <c r="B46" s="140" t="s">
        <v>208</v>
      </c>
      <c r="C46" s="140"/>
      <c r="D46" s="137"/>
      <c r="E46" s="137"/>
      <c r="F46" s="137"/>
      <c r="G46" s="137"/>
      <c r="H46" s="137"/>
      <c r="I46" s="137"/>
      <c r="J46" s="137"/>
      <c r="K46" s="137"/>
      <c r="L46" s="137"/>
      <c r="M46" s="137"/>
      <c r="N46" s="137"/>
      <c r="O46" s="137"/>
      <c r="P46" s="137"/>
      <c r="Q46" s="137"/>
      <c r="R46" s="137"/>
    </row>
    <row r="47" spans="2:18" ht="12" customHeight="1">
      <c r="B47" s="674" t="s">
        <v>213</v>
      </c>
      <c r="C47" s="674"/>
      <c r="D47" s="674"/>
      <c r="E47" s="674"/>
      <c r="F47" s="674"/>
      <c r="G47" s="674"/>
      <c r="H47" s="674"/>
      <c r="I47" s="674"/>
      <c r="J47" s="674"/>
      <c r="K47" s="674"/>
      <c r="L47" s="674"/>
      <c r="M47" s="674"/>
      <c r="N47" s="674"/>
      <c r="O47" s="674"/>
      <c r="P47" s="674"/>
      <c r="Q47" s="674"/>
      <c r="R47" s="674"/>
    </row>
    <row r="48" spans="2:18">
      <c r="B48" s="674"/>
      <c r="C48" s="674"/>
      <c r="D48" s="674"/>
      <c r="E48" s="674"/>
      <c r="F48" s="674"/>
      <c r="G48" s="674"/>
      <c r="H48" s="674"/>
      <c r="I48" s="674"/>
      <c r="J48" s="674"/>
      <c r="K48" s="674"/>
      <c r="L48" s="674"/>
      <c r="M48" s="674"/>
      <c r="N48" s="674"/>
      <c r="O48" s="674"/>
      <c r="P48" s="674"/>
      <c r="Q48" s="674"/>
      <c r="R48" s="674"/>
    </row>
    <row r="49" spans="2:18">
      <c r="B49" s="674"/>
      <c r="C49" s="674"/>
      <c r="D49" s="674"/>
      <c r="E49" s="674"/>
      <c r="F49" s="674"/>
      <c r="G49" s="674"/>
      <c r="H49" s="674"/>
      <c r="I49" s="674"/>
      <c r="J49" s="674"/>
      <c r="K49" s="674"/>
      <c r="L49" s="674"/>
      <c r="M49" s="674"/>
      <c r="N49" s="674"/>
      <c r="O49" s="674"/>
      <c r="P49" s="674"/>
      <c r="Q49" s="674"/>
      <c r="R49" s="674"/>
    </row>
  </sheetData>
  <mergeCells count="3">
    <mergeCell ref="B45:P45"/>
    <mergeCell ref="B47:R49"/>
    <mergeCell ref="B2:R2"/>
  </mergeCells>
  <conditionalFormatting sqref="B5:R39">
    <cfRule type="expression" dxfId="36" priority="1">
      <formula>MOD(ROW(),2)=0</formula>
    </cfRule>
  </conditionalFormatting>
  <pageMargins left="0.7" right="0.7" top="0.75" bottom="0.75" header="0.3" footer="0.3"/>
  <pageSetup scale="5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B2:R54"/>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47" customWidth="1"/>
    <col min="2" max="2" width="17.5703125" style="47" customWidth="1"/>
    <col min="3" max="3" width="20.5703125" style="47" hidden="1" customWidth="1" outlineLevel="1"/>
    <col min="4" max="4" width="8.140625" style="63" customWidth="1" collapsed="1"/>
    <col min="5" max="18" width="8.140625" style="63" customWidth="1"/>
    <col min="19" max="16384" width="9.140625" style="47"/>
  </cols>
  <sheetData>
    <row r="2" spans="2:18" ht="15.75">
      <c r="B2" s="672" t="s">
        <v>718</v>
      </c>
      <c r="C2" s="672"/>
      <c r="D2" s="672"/>
      <c r="E2" s="672"/>
      <c r="F2" s="672"/>
      <c r="G2" s="672"/>
      <c r="H2" s="672"/>
      <c r="I2" s="672"/>
      <c r="J2" s="672"/>
      <c r="K2" s="672"/>
      <c r="L2" s="672"/>
      <c r="M2" s="672"/>
      <c r="N2" s="672"/>
      <c r="O2" s="672"/>
      <c r="P2" s="672"/>
      <c r="Q2" s="672"/>
      <c r="R2" s="672"/>
    </row>
    <row r="3" spans="2:18" ht="15.75">
      <c r="B3" s="260" t="s">
        <v>199</v>
      </c>
      <c r="C3" s="156"/>
      <c r="D3" s="156"/>
      <c r="E3" s="156"/>
      <c r="F3" s="156"/>
      <c r="G3" s="156"/>
      <c r="H3" s="156"/>
      <c r="I3" s="156"/>
      <c r="J3" s="156"/>
      <c r="K3" s="156"/>
      <c r="L3" s="156"/>
      <c r="M3" s="156"/>
      <c r="N3" s="156"/>
      <c r="O3" s="156"/>
      <c r="P3" s="156"/>
      <c r="Q3" s="156"/>
    </row>
    <row r="4" spans="2:18" ht="14.1" customHeight="1">
      <c r="B4" s="69"/>
      <c r="C4" s="69"/>
      <c r="D4" s="52">
        <v>2009</v>
      </c>
      <c r="E4" s="52">
        <v>2010</v>
      </c>
      <c r="F4" s="52">
        <v>2011</v>
      </c>
      <c r="G4" s="52">
        <v>2012</v>
      </c>
      <c r="H4" s="52">
        <v>2013</v>
      </c>
      <c r="I4" s="52">
        <v>2014</v>
      </c>
      <c r="J4" s="52">
        <v>2015</v>
      </c>
      <c r="K4" s="52">
        <v>2016</v>
      </c>
      <c r="L4" s="52">
        <v>2017</v>
      </c>
      <c r="M4" s="52">
        <v>2018</v>
      </c>
      <c r="N4" s="52">
        <v>2019</v>
      </c>
      <c r="O4" s="52">
        <v>2020</v>
      </c>
      <c r="P4" s="52">
        <v>2021</v>
      </c>
      <c r="Q4" s="52">
        <v>2022</v>
      </c>
      <c r="R4" s="52">
        <v>2023</v>
      </c>
    </row>
    <row r="5" spans="2:18" ht="13.5" customHeight="1">
      <c r="B5" s="262" t="s">
        <v>125</v>
      </c>
      <c r="C5" s="53" t="s">
        <v>6</v>
      </c>
      <c r="D5" s="54">
        <v>-0.59681371382141613</v>
      </c>
      <c r="E5" s="54">
        <v>3.9252213343419795</v>
      </c>
      <c r="F5" s="54">
        <v>8.0207749989755914</v>
      </c>
      <c r="G5" s="54">
        <v>11.155092271173441</v>
      </c>
      <c r="H5" s="54">
        <v>13.112347741640765</v>
      </c>
      <c r="I5" s="54">
        <v>15.45658496878009</v>
      </c>
      <c r="J5" s="54">
        <v>17.835256701776661</v>
      </c>
      <c r="K5" s="54">
        <v>19.11822941783624</v>
      </c>
      <c r="L5" s="54">
        <v>19.094272742424799</v>
      </c>
      <c r="M5" s="54">
        <v>19.152290919743614</v>
      </c>
      <c r="N5" s="54">
        <v>18.665250570568109</v>
      </c>
      <c r="O5" s="54">
        <v>17.262895109272733</v>
      </c>
      <c r="P5" s="54">
        <v>15.552095448075272</v>
      </c>
      <c r="Q5" s="54">
        <v>13.891746437411401</v>
      </c>
      <c r="R5" s="54">
        <v>12.27138070063558</v>
      </c>
    </row>
    <row r="6" spans="2:18" ht="13.5" customHeight="1">
      <c r="B6" s="262" t="s">
        <v>7</v>
      </c>
      <c r="C6" s="53" t="s">
        <v>7</v>
      </c>
      <c r="D6" s="54">
        <v>56.660401417978299</v>
      </c>
      <c r="E6" s="54">
        <v>60.481624324172699</v>
      </c>
      <c r="F6" s="54">
        <v>60.265954102280759</v>
      </c>
      <c r="G6" s="54">
        <v>60.259040398176069</v>
      </c>
      <c r="H6" s="54">
        <v>60.200728473509017</v>
      </c>
      <c r="I6" s="54">
        <v>58.959480890379169</v>
      </c>
      <c r="J6" s="54">
        <v>58.048202402834079</v>
      </c>
      <c r="K6" s="54">
        <v>57.525712792837979</v>
      </c>
      <c r="L6" s="54">
        <v>54.320475241355723</v>
      </c>
      <c r="M6" s="54">
        <v>51.865334616130156</v>
      </c>
      <c r="N6" s="54">
        <v>49.430865712194759</v>
      </c>
      <c r="O6" s="54">
        <v>47.545121585601237</v>
      </c>
      <c r="P6" s="54">
        <v>45.773481269001124</v>
      </c>
      <c r="Q6" s="54">
        <v>44.578976160927311</v>
      </c>
      <c r="R6" s="54">
        <v>43.596605261508223</v>
      </c>
    </row>
    <row r="7" spans="2:18" ht="13.5" customHeight="1">
      <c r="B7" s="262" t="s">
        <v>741</v>
      </c>
      <c r="C7" s="53" t="s">
        <v>8</v>
      </c>
      <c r="D7" s="54">
        <v>88.284052170273043</v>
      </c>
      <c r="E7" s="54">
        <v>88.391947411668042</v>
      </c>
      <c r="F7" s="54">
        <v>90.799431295122488</v>
      </c>
      <c r="G7" s="54">
        <v>91.607225806451609</v>
      </c>
      <c r="H7" s="54">
        <v>92.510341769022347</v>
      </c>
      <c r="I7" s="54">
        <v>93.715275001998563</v>
      </c>
      <c r="J7" s="54">
        <v>93.082721788537071</v>
      </c>
      <c r="K7" s="54">
        <v>92.393770919611967</v>
      </c>
      <c r="L7" s="54">
        <v>90.323636610534308</v>
      </c>
      <c r="M7" s="54">
        <v>88.571423460544537</v>
      </c>
      <c r="N7" s="54">
        <v>87.052325186593976</v>
      </c>
      <c r="O7" s="54">
        <v>85.69311314706836</v>
      </c>
      <c r="P7" s="54">
        <v>84.318398781393086</v>
      </c>
      <c r="Q7" s="54">
        <v>83.037057493612281</v>
      </c>
      <c r="R7" s="54">
        <v>82.369637295956011</v>
      </c>
    </row>
    <row r="8" spans="2:18" ht="13.5" customHeight="1">
      <c r="B8" s="262" t="s">
        <v>63</v>
      </c>
      <c r="C8" s="53" t="s">
        <v>9</v>
      </c>
      <c r="D8" s="54">
        <v>24.353931598574675</v>
      </c>
      <c r="E8" s="54">
        <v>26.784788193462607</v>
      </c>
      <c r="F8" s="54">
        <v>27.142906378307281</v>
      </c>
      <c r="G8" s="54">
        <v>28.266388999828834</v>
      </c>
      <c r="H8" s="54">
        <v>29.270141041174032</v>
      </c>
      <c r="I8" s="54">
        <v>28.000892380248448</v>
      </c>
      <c r="J8" s="54">
        <v>27.696022529325869</v>
      </c>
      <c r="K8" s="54">
        <v>28.494929516297173</v>
      </c>
      <c r="L8" s="54">
        <v>27.793013880371852</v>
      </c>
      <c r="M8" s="54">
        <v>27.444138551474545</v>
      </c>
      <c r="N8" s="54">
        <v>26.568673958919582</v>
      </c>
      <c r="O8" s="54">
        <v>25.688600411929976</v>
      </c>
      <c r="P8" s="54">
        <v>24.861561422125593</v>
      </c>
      <c r="Q8" s="54">
        <v>24.137993001979716</v>
      </c>
      <c r="R8" s="54">
        <v>23.450235201042556</v>
      </c>
    </row>
    <row r="9" spans="2:18" ht="13.5" customHeight="1">
      <c r="B9" s="262" t="s">
        <v>88</v>
      </c>
      <c r="C9" s="53" t="s">
        <v>88</v>
      </c>
      <c r="D9" s="54">
        <v>44.424125097062685</v>
      </c>
      <c r="E9" s="54">
        <v>48.600489129308379</v>
      </c>
      <c r="F9" s="54">
        <v>53.010014799197194</v>
      </c>
      <c r="G9" s="54">
        <v>67.547986885380482</v>
      </c>
      <c r="H9" s="54">
        <v>78.629152288237435</v>
      </c>
      <c r="I9" s="54">
        <v>89.470067022605932</v>
      </c>
      <c r="J9" s="54">
        <v>91.348923194850727</v>
      </c>
      <c r="K9" s="54">
        <v>88.815008966754036</v>
      </c>
      <c r="L9" s="54" t="s">
        <v>60</v>
      </c>
      <c r="M9" s="54" t="s">
        <v>60</v>
      </c>
      <c r="N9" s="54" t="s">
        <v>60</v>
      </c>
      <c r="O9" s="54" t="s">
        <v>60</v>
      </c>
      <c r="P9" s="54" t="s">
        <v>60</v>
      </c>
      <c r="Q9" s="54" t="s">
        <v>60</v>
      </c>
      <c r="R9" s="54" t="s">
        <v>60</v>
      </c>
    </row>
    <row r="10" spans="2:18" ht="13.5" customHeight="1">
      <c r="B10" s="262" t="s">
        <v>10</v>
      </c>
      <c r="C10" s="53" t="s">
        <v>10</v>
      </c>
      <c r="D10" s="54">
        <v>20.678051571732105</v>
      </c>
      <c r="E10" s="54">
        <v>26.406700477278783</v>
      </c>
      <c r="F10" s="54">
        <v>26.75926029220912</v>
      </c>
      <c r="G10" s="54">
        <v>28.322707487255883</v>
      </c>
      <c r="H10" s="54">
        <v>29.110486544100134</v>
      </c>
      <c r="I10" s="54">
        <v>29.417804162419625</v>
      </c>
      <c r="J10" s="54">
        <v>28.055502185372983</v>
      </c>
      <c r="K10" s="54">
        <v>24.785324014715371</v>
      </c>
      <c r="L10" s="54">
        <v>22.869359742161013</v>
      </c>
      <c r="M10" s="54" t="s">
        <v>60</v>
      </c>
      <c r="N10" s="54" t="s">
        <v>60</v>
      </c>
      <c r="O10" s="54" t="s">
        <v>60</v>
      </c>
      <c r="P10" s="54" t="s">
        <v>60</v>
      </c>
      <c r="Q10" s="54" t="s">
        <v>60</v>
      </c>
      <c r="R10" s="54" t="s">
        <v>60</v>
      </c>
    </row>
    <row r="11" spans="2:18" ht="13.5" customHeight="1">
      <c r="B11" s="262" t="s">
        <v>11</v>
      </c>
      <c r="C11" s="53" t="s">
        <v>11</v>
      </c>
      <c r="D11" s="54">
        <v>11.491612485142058</v>
      </c>
      <c r="E11" s="54">
        <v>15.032585539110929</v>
      </c>
      <c r="F11" s="54">
        <v>15.118574613911006</v>
      </c>
      <c r="G11" s="54">
        <v>18.539505499202637</v>
      </c>
      <c r="H11" s="54">
        <v>18.303114977273399</v>
      </c>
      <c r="I11" s="54">
        <v>17.806745021237504</v>
      </c>
      <c r="J11" s="54">
        <v>16.164942289733801</v>
      </c>
      <c r="K11" s="54">
        <v>16.780076303436363</v>
      </c>
      <c r="L11" s="54">
        <v>16.272903936846276</v>
      </c>
      <c r="M11" s="54">
        <v>16.486454201998431</v>
      </c>
      <c r="N11" s="54">
        <v>16.388049530536247</v>
      </c>
      <c r="O11" s="54">
        <v>16.098295099447299</v>
      </c>
      <c r="P11" s="54">
        <v>15.49407125825252</v>
      </c>
      <c r="Q11" s="54">
        <v>14.740913112227666</v>
      </c>
      <c r="R11" s="54">
        <v>13.784367592518226</v>
      </c>
    </row>
    <row r="12" spans="2:18" ht="13.5" customHeight="1">
      <c r="B12" s="262" t="s">
        <v>12</v>
      </c>
      <c r="C12" s="53" t="s">
        <v>12</v>
      </c>
      <c r="D12" s="54">
        <v>-9.662894899960266</v>
      </c>
      <c r="E12" s="54">
        <v>-8.4958868471542388</v>
      </c>
      <c r="F12" s="54">
        <v>-6.7580078463206936</v>
      </c>
      <c r="G12" s="54">
        <v>-4.859243007553494</v>
      </c>
      <c r="H12" s="54">
        <v>-4.3866882661809274</v>
      </c>
      <c r="I12" s="54">
        <v>-3.9440858743449754</v>
      </c>
      <c r="J12" s="54">
        <v>-2.2454627424948641</v>
      </c>
      <c r="K12" s="54">
        <v>-2.7158601426252202</v>
      </c>
      <c r="L12" s="54">
        <v>-0.57160920086433797</v>
      </c>
      <c r="M12" s="54">
        <v>-0.17845436680353077</v>
      </c>
      <c r="N12" s="54">
        <v>1.4192147158704715E-2</v>
      </c>
      <c r="O12" s="54">
        <v>3.7912980727219527E-2</v>
      </c>
      <c r="P12" s="54">
        <v>3.5607805718477589E-2</v>
      </c>
      <c r="Q12" s="54">
        <v>4.1792263186366904E-2</v>
      </c>
      <c r="R12" s="54">
        <v>8.6226217672575489E-2</v>
      </c>
    </row>
    <row r="13" spans="2:18" ht="13.5" customHeight="1">
      <c r="B13" s="262" t="s">
        <v>742</v>
      </c>
      <c r="C13" s="53" t="s">
        <v>13</v>
      </c>
      <c r="D13" s="54">
        <v>-3.7226681875150396</v>
      </c>
      <c r="E13" s="54">
        <v>1.423244792529877</v>
      </c>
      <c r="F13" s="54">
        <v>3.4128740466114014</v>
      </c>
      <c r="G13" s="54">
        <v>9.627910390665841</v>
      </c>
      <c r="H13" s="54">
        <v>13.158703738023883</v>
      </c>
      <c r="I13" s="54">
        <v>14.605103812075008</v>
      </c>
      <c r="J13" s="54">
        <v>20.872450433590483</v>
      </c>
      <c r="K13" s="54">
        <v>22.022445350819147</v>
      </c>
      <c r="L13" s="54">
        <v>22.574279215278626</v>
      </c>
      <c r="M13" s="54">
        <v>23.075982850012053</v>
      </c>
      <c r="N13" s="54">
        <v>23.083731486384966</v>
      </c>
      <c r="O13" s="54">
        <v>22.500478193989245</v>
      </c>
      <c r="P13" s="54">
        <v>21.899315830438745</v>
      </c>
      <c r="Q13" s="54">
        <v>21.287704049848731</v>
      </c>
      <c r="R13" s="54">
        <v>20.707798735361393</v>
      </c>
    </row>
    <row r="14" spans="2:18" ht="13.5" customHeight="1">
      <c r="B14" s="262" t="s">
        <v>14</v>
      </c>
      <c r="C14" s="53" t="s">
        <v>14</v>
      </c>
      <c r="D14" s="54">
        <v>69.648693126465616</v>
      </c>
      <c r="E14" s="54">
        <v>73.495820075347225</v>
      </c>
      <c r="F14" s="54">
        <v>76.385772919131114</v>
      </c>
      <c r="G14" s="54">
        <v>80.045847271277566</v>
      </c>
      <c r="H14" s="54">
        <v>83.067959622854161</v>
      </c>
      <c r="I14" s="54">
        <v>85.550954573202105</v>
      </c>
      <c r="J14" s="54">
        <v>86.526423919319782</v>
      </c>
      <c r="K14" s="54">
        <v>87.475329283125831</v>
      </c>
      <c r="L14" s="54">
        <v>87.650887418870127</v>
      </c>
      <c r="M14" s="54">
        <v>87.041557793656921</v>
      </c>
      <c r="N14" s="54">
        <v>86.900060142423939</v>
      </c>
      <c r="O14" s="54">
        <v>85.819207217309639</v>
      </c>
      <c r="P14" s="54">
        <v>84.282871151903734</v>
      </c>
      <c r="Q14" s="54">
        <v>82.271998085683862</v>
      </c>
      <c r="R14" s="54">
        <v>79.684005694422694</v>
      </c>
    </row>
    <row r="15" spans="2:18" ht="13.5" customHeight="1">
      <c r="B15" s="262" t="s">
        <v>15</v>
      </c>
      <c r="C15" s="53" t="s">
        <v>15</v>
      </c>
      <c r="D15" s="54">
        <v>59.416611117433796</v>
      </c>
      <c r="E15" s="54">
        <v>60.89862251265474</v>
      </c>
      <c r="F15" s="54">
        <v>59.210208943739083</v>
      </c>
      <c r="G15" s="54">
        <v>58.429879706771658</v>
      </c>
      <c r="H15" s="54">
        <v>57.436806499094203</v>
      </c>
      <c r="I15" s="54">
        <v>54.219003092955766</v>
      </c>
      <c r="J15" s="54">
        <v>51.178223514530252</v>
      </c>
      <c r="K15" s="54">
        <v>48.463923919784989</v>
      </c>
      <c r="L15" s="54">
        <v>45.098748218854858</v>
      </c>
      <c r="M15" s="54">
        <v>41.524742236572052</v>
      </c>
      <c r="N15" s="54">
        <v>38.107805513572721</v>
      </c>
      <c r="O15" s="54">
        <v>35.136755013162812</v>
      </c>
      <c r="P15" s="54">
        <v>32.336637307090086</v>
      </c>
      <c r="Q15" s="54">
        <v>29.665527262759227</v>
      </c>
      <c r="R15" s="54">
        <v>27.152531031628858</v>
      </c>
    </row>
    <row r="16" spans="2:18" ht="13.5" customHeight="1">
      <c r="B16" s="262" t="s">
        <v>16</v>
      </c>
      <c r="C16" s="53" t="s">
        <v>16</v>
      </c>
      <c r="D16" s="54" t="s">
        <v>60</v>
      </c>
      <c r="E16" s="54" t="s">
        <v>60</v>
      </c>
      <c r="F16" s="54" t="s">
        <v>60</v>
      </c>
      <c r="G16" s="54" t="s">
        <v>60</v>
      </c>
      <c r="H16" s="54" t="s">
        <v>60</v>
      </c>
      <c r="I16" s="54" t="s">
        <v>60</v>
      </c>
      <c r="J16" s="54" t="s">
        <v>60</v>
      </c>
      <c r="K16" s="54" t="s">
        <v>60</v>
      </c>
      <c r="L16" s="54" t="s">
        <v>60</v>
      </c>
      <c r="M16" s="54" t="s">
        <v>60</v>
      </c>
      <c r="N16" s="54" t="s">
        <v>60</v>
      </c>
      <c r="O16" s="54" t="s">
        <v>60</v>
      </c>
      <c r="P16" s="54" t="s">
        <v>60</v>
      </c>
      <c r="Q16" s="54" t="s">
        <v>60</v>
      </c>
      <c r="R16" s="54" t="s">
        <v>60</v>
      </c>
    </row>
    <row r="17" spans="2:18" ht="13.5" customHeight="1">
      <c r="B17" s="262" t="s">
        <v>89</v>
      </c>
      <c r="C17" s="53" t="s">
        <v>89</v>
      </c>
      <c r="D17" s="54" t="s">
        <v>60</v>
      </c>
      <c r="E17" s="54" t="s">
        <v>60</v>
      </c>
      <c r="F17" s="54" t="s">
        <v>60</v>
      </c>
      <c r="G17" s="54" t="s">
        <v>60</v>
      </c>
      <c r="H17" s="54" t="s">
        <v>60</v>
      </c>
      <c r="I17" s="54" t="s">
        <v>60</v>
      </c>
      <c r="J17" s="54" t="s">
        <v>60</v>
      </c>
      <c r="K17" s="54" t="s">
        <v>60</v>
      </c>
      <c r="L17" s="54" t="s">
        <v>60</v>
      </c>
      <c r="M17" s="54" t="s">
        <v>60</v>
      </c>
      <c r="N17" s="54" t="s">
        <v>60</v>
      </c>
      <c r="O17" s="54" t="s">
        <v>60</v>
      </c>
      <c r="P17" s="54" t="s">
        <v>60</v>
      </c>
      <c r="Q17" s="54" t="s">
        <v>60</v>
      </c>
      <c r="R17" s="54" t="s">
        <v>60</v>
      </c>
    </row>
    <row r="18" spans="2:18" ht="13.5" customHeight="1">
      <c r="B18" s="262" t="s">
        <v>743</v>
      </c>
      <c r="C18" s="53" t="s">
        <v>64</v>
      </c>
      <c r="D18" s="54">
        <v>65.802023256831149</v>
      </c>
      <c r="E18" s="54">
        <v>65.359890062614156</v>
      </c>
      <c r="F18" s="54">
        <v>61.417244477745612</v>
      </c>
      <c r="G18" s="54">
        <v>63.475368129937948</v>
      </c>
      <c r="H18" s="54">
        <v>61.898307190361336</v>
      </c>
      <c r="I18" s="54">
        <v>55.425513697782677</v>
      </c>
      <c r="J18" s="54">
        <v>48.925727069351233</v>
      </c>
      <c r="K18" s="54">
        <v>40.445802617154961</v>
      </c>
      <c r="L18" s="54">
        <v>33.344253372558228</v>
      </c>
      <c r="M18" s="54">
        <v>31.08518488573484</v>
      </c>
      <c r="N18" s="54">
        <v>27.577137602513673</v>
      </c>
      <c r="O18" s="54">
        <v>18.771803443131294</v>
      </c>
      <c r="P18" s="54">
        <v>16.432382597080217</v>
      </c>
      <c r="Q18" s="54">
        <v>13.805578733634228</v>
      </c>
      <c r="R18" s="54">
        <v>11.05545977021667</v>
      </c>
    </row>
    <row r="19" spans="2:18" ht="13.5" customHeight="1">
      <c r="B19" s="262" t="s">
        <v>744</v>
      </c>
      <c r="C19" s="53" t="s">
        <v>17</v>
      </c>
      <c r="D19" s="54">
        <v>36.5303747244673</v>
      </c>
      <c r="E19" s="54">
        <v>66.175556072786307</v>
      </c>
      <c r="F19" s="54">
        <v>78.603862288862899</v>
      </c>
      <c r="G19" s="54">
        <v>86.719154418891037</v>
      </c>
      <c r="H19" s="54">
        <v>89.692136766380585</v>
      </c>
      <c r="I19" s="54">
        <v>86.093247174523086</v>
      </c>
      <c r="J19" s="54">
        <v>65.942120392030944</v>
      </c>
      <c r="K19" s="54">
        <v>63.803295489235509</v>
      </c>
      <c r="L19" s="54">
        <v>59.829282420980277</v>
      </c>
      <c r="M19" s="54">
        <v>58.097166902464458</v>
      </c>
      <c r="N19" s="54">
        <v>56.019734863050871</v>
      </c>
      <c r="O19" s="54">
        <v>54.824662242927992</v>
      </c>
      <c r="P19" s="54">
        <v>52.827062500563684</v>
      </c>
      <c r="Q19" s="54">
        <v>50.253501372041178</v>
      </c>
      <c r="R19" s="54">
        <v>47.765547368854008</v>
      </c>
    </row>
    <row r="20" spans="2:18" ht="13.5" customHeight="1">
      <c r="B20" s="262" t="s">
        <v>18</v>
      </c>
      <c r="C20" s="53" t="s">
        <v>18</v>
      </c>
      <c r="D20" s="54">
        <v>66.400000000000006</v>
      </c>
      <c r="E20" s="54">
        <v>64.2</v>
      </c>
      <c r="F20" s="54">
        <v>63.3</v>
      </c>
      <c r="G20" s="54">
        <v>63.1</v>
      </c>
      <c r="H20" s="54">
        <v>62</v>
      </c>
      <c r="I20" s="54">
        <v>62</v>
      </c>
      <c r="J20" s="54">
        <v>60.199999999999996</v>
      </c>
      <c r="K20" s="54">
        <v>58.599999999999994</v>
      </c>
      <c r="L20" s="54">
        <v>57.928105175913878</v>
      </c>
      <c r="M20" s="54">
        <v>58.615125255278087</v>
      </c>
      <c r="N20" s="54">
        <v>58.584914684997166</v>
      </c>
      <c r="O20" s="54">
        <v>58.647873120738872</v>
      </c>
      <c r="P20" s="54">
        <v>58.627056525225839</v>
      </c>
      <c r="Q20" s="54">
        <v>58.604022809329358</v>
      </c>
      <c r="R20" s="54">
        <v>58.587929398515172</v>
      </c>
    </row>
    <row r="21" spans="2:18" ht="13.5" customHeight="1">
      <c r="B21" s="262" t="s">
        <v>19</v>
      </c>
      <c r="C21" s="53" t="s">
        <v>19</v>
      </c>
      <c r="D21" s="54">
        <v>102.75316966732322</v>
      </c>
      <c r="E21" s="54">
        <v>104.72922018754589</v>
      </c>
      <c r="F21" s="54">
        <v>106.75814569018742</v>
      </c>
      <c r="G21" s="54">
        <v>111.60038803296422</v>
      </c>
      <c r="H21" s="54">
        <v>116.69225975320951</v>
      </c>
      <c r="I21" s="54">
        <v>118.84934777300676</v>
      </c>
      <c r="J21" s="54">
        <v>119.49537190272676</v>
      </c>
      <c r="K21" s="54">
        <v>120.22768091119957</v>
      </c>
      <c r="L21" s="54">
        <v>119.88545884343613</v>
      </c>
      <c r="M21" s="54">
        <v>118.4648617732438</v>
      </c>
      <c r="N21" s="54">
        <v>116.5049645761128</v>
      </c>
      <c r="O21" s="54">
        <v>114.12530649808379</v>
      </c>
      <c r="P21" s="54">
        <v>111.57116388943766</v>
      </c>
      <c r="Q21" s="54">
        <v>109.01610603167546</v>
      </c>
      <c r="R21" s="54">
        <v>106.53511419368951</v>
      </c>
    </row>
    <row r="22" spans="2:18" ht="13.5" customHeight="1">
      <c r="B22" s="262" t="s">
        <v>20</v>
      </c>
      <c r="C22" s="53" t="s">
        <v>20</v>
      </c>
      <c r="D22" s="54">
        <v>122.74612309270051</v>
      </c>
      <c r="E22" s="54">
        <v>131.06475236827373</v>
      </c>
      <c r="F22" s="54">
        <v>142.44119555139881</v>
      </c>
      <c r="G22" s="54">
        <v>146.7483249056686</v>
      </c>
      <c r="H22" s="54">
        <v>146.35600374898942</v>
      </c>
      <c r="I22" s="54">
        <v>148.51397058551663</v>
      </c>
      <c r="J22" s="54">
        <v>147.61297155167892</v>
      </c>
      <c r="K22" s="54">
        <v>152.84951720285207</v>
      </c>
      <c r="L22" s="54">
        <v>153.04019301163154</v>
      </c>
      <c r="M22" s="54">
        <v>152.61001220266942</v>
      </c>
      <c r="N22" s="54">
        <v>150.8341501105734</v>
      </c>
      <c r="O22" s="54">
        <v>148.94778255949504</v>
      </c>
      <c r="P22" s="54">
        <v>148.0815573418075</v>
      </c>
      <c r="Q22" s="54">
        <v>147.3642652515864</v>
      </c>
      <c r="R22" s="54">
        <v>146.29842115243642</v>
      </c>
    </row>
    <row r="23" spans="2:18" ht="13.5" customHeight="1">
      <c r="B23" s="262" t="s">
        <v>21</v>
      </c>
      <c r="C23" s="53" t="s">
        <v>21</v>
      </c>
      <c r="D23" s="54">
        <v>30.013423949894236</v>
      </c>
      <c r="E23" s="54">
        <v>29.224274436658899</v>
      </c>
      <c r="F23" s="54">
        <v>29.930415928461805</v>
      </c>
      <c r="G23" s="54">
        <v>-2.0098273876650632</v>
      </c>
      <c r="H23" s="54">
        <v>1.8956093041399134</v>
      </c>
      <c r="I23" s="54">
        <v>3.4599252379490624</v>
      </c>
      <c r="J23" s="54">
        <v>6.3527440562959185</v>
      </c>
      <c r="K23" s="54">
        <v>6.8228404528680109</v>
      </c>
      <c r="L23" s="54">
        <v>6.6088841367280633</v>
      </c>
      <c r="M23" s="54">
        <v>5.6936353949572558</v>
      </c>
      <c r="N23" s="54">
        <v>5.0924891623127255</v>
      </c>
      <c r="O23" s="54">
        <v>4.764901028629521</v>
      </c>
      <c r="P23" s="54">
        <v>4.3794368644924146</v>
      </c>
      <c r="Q23" s="54">
        <v>4.087962176757558</v>
      </c>
      <c r="R23" s="54">
        <v>3.832016039736069</v>
      </c>
    </row>
    <row r="24" spans="2:18" ht="13.5" customHeight="1">
      <c r="B24" s="262" t="s">
        <v>90</v>
      </c>
      <c r="C24" s="53" t="s">
        <v>90</v>
      </c>
      <c r="D24" s="54">
        <v>15.328772978819854</v>
      </c>
      <c r="E24" s="54">
        <v>22.381215987645309</v>
      </c>
      <c r="F24" s="54">
        <v>25.808824633793819</v>
      </c>
      <c r="G24" s="54">
        <v>24.660171771259105</v>
      </c>
      <c r="H24" s="54">
        <v>26.063590643593841</v>
      </c>
      <c r="I24" s="54">
        <v>27.148875755117967</v>
      </c>
      <c r="J24" s="54">
        <v>29.150382792930145</v>
      </c>
      <c r="K24" s="54">
        <v>28.043649441113079</v>
      </c>
      <c r="L24" s="54">
        <v>26.917732651110239</v>
      </c>
      <c r="M24" s="54">
        <v>25.562983082206763</v>
      </c>
      <c r="N24" s="54">
        <v>25.013893007094158</v>
      </c>
      <c r="O24" s="54">
        <v>24.111697841198147</v>
      </c>
      <c r="P24" s="54">
        <v>23.143377821006219</v>
      </c>
      <c r="Q24" s="54">
        <v>22.2352829492532</v>
      </c>
      <c r="R24" s="54">
        <v>21.385482896228666</v>
      </c>
    </row>
    <row r="25" spans="2:18" ht="13.5" customHeight="1">
      <c r="B25" s="262" t="s">
        <v>65</v>
      </c>
      <c r="C25" s="53" t="s">
        <v>65</v>
      </c>
      <c r="D25" s="54">
        <v>20.833605595734888</v>
      </c>
      <c r="E25" s="54">
        <v>26.320769527180349</v>
      </c>
      <c r="F25" s="54">
        <v>33.12652476554981</v>
      </c>
      <c r="G25" s="54">
        <v>33.434907117261645</v>
      </c>
      <c r="H25" s="54">
        <v>34.197661879249537</v>
      </c>
      <c r="I25" s="54">
        <v>32.728244759107639</v>
      </c>
      <c r="J25" s="54">
        <v>34.980134502908349</v>
      </c>
      <c r="K25" s="54">
        <v>32.81372597192015</v>
      </c>
      <c r="L25" s="54">
        <v>29.716789903953224</v>
      </c>
      <c r="M25" s="54">
        <v>27.665410610893598</v>
      </c>
      <c r="N25" s="54">
        <v>25.275442129749898</v>
      </c>
      <c r="O25" s="54">
        <v>23.054811522206613</v>
      </c>
      <c r="P25" s="54">
        <v>21.131145927402983</v>
      </c>
      <c r="Q25" s="54">
        <v>19.377691745255703</v>
      </c>
      <c r="R25" s="54">
        <v>17.769030026185739</v>
      </c>
    </row>
    <row r="26" spans="2:18" ht="13.5" customHeight="1">
      <c r="B26" s="262" t="s">
        <v>22</v>
      </c>
      <c r="C26" s="53" t="s">
        <v>22</v>
      </c>
      <c r="D26" s="54">
        <v>-20.310197017024326</v>
      </c>
      <c r="E26" s="54">
        <v>-13.376790167704552</v>
      </c>
      <c r="F26" s="54">
        <v>-10.906854227769978</v>
      </c>
      <c r="G26" s="54">
        <v>-10.382185386775964</v>
      </c>
      <c r="H26" s="54">
        <v>-8.7689303517894857</v>
      </c>
      <c r="I26" s="54">
        <v>-10.775730153681822</v>
      </c>
      <c r="J26" s="54">
        <v>-12.043130864709349</v>
      </c>
      <c r="K26" s="54">
        <v>-11.846685293945631</v>
      </c>
      <c r="L26" s="54">
        <v>-8.2840163620789671</v>
      </c>
      <c r="M26" s="54">
        <v>-6.663788332144895</v>
      </c>
      <c r="N26" s="54">
        <v>-5.2243241563830676</v>
      </c>
      <c r="O26" s="54">
        <v>-4.1981371567864079</v>
      </c>
      <c r="P26" s="54">
        <v>-3.14703190943963</v>
      </c>
      <c r="Q26" s="54">
        <v>-2.2106482070016011</v>
      </c>
      <c r="R26" s="54">
        <v>-1.1781708178228782</v>
      </c>
    </row>
    <row r="27" spans="2:18" ht="13.5" customHeight="1">
      <c r="B27" s="262" t="s">
        <v>66</v>
      </c>
      <c r="C27" s="53" t="s">
        <v>66</v>
      </c>
      <c r="D27" s="54">
        <v>57.260398626858176</v>
      </c>
      <c r="E27" s="54">
        <v>57.184574544734936</v>
      </c>
      <c r="F27" s="54">
        <v>58.132401725268721</v>
      </c>
      <c r="G27" s="54">
        <v>57.970686805042639</v>
      </c>
      <c r="H27" s="54">
        <v>59.012219193102766</v>
      </c>
      <c r="I27" s="54">
        <v>54.255524262278406</v>
      </c>
      <c r="J27" s="54">
        <v>50.231450713422987</v>
      </c>
      <c r="K27" s="54">
        <v>43.723750124488369</v>
      </c>
      <c r="L27" s="54" t="s">
        <v>60</v>
      </c>
      <c r="M27" s="54" t="s">
        <v>60</v>
      </c>
      <c r="N27" s="54" t="s">
        <v>60</v>
      </c>
      <c r="O27" s="54" t="s">
        <v>60</v>
      </c>
      <c r="P27" s="54" t="s">
        <v>60</v>
      </c>
      <c r="Q27" s="54" t="s">
        <v>60</v>
      </c>
      <c r="R27" s="54" t="s">
        <v>60</v>
      </c>
    </row>
    <row r="28" spans="2:18" ht="13.5" customHeight="1">
      <c r="B28" s="262" t="s">
        <v>23</v>
      </c>
      <c r="C28" s="53" t="s">
        <v>23</v>
      </c>
      <c r="D28" s="54">
        <v>41.587913333549245</v>
      </c>
      <c r="E28" s="54">
        <v>45.651072347002113</v>
      </c>
      <c r="F28" s="54">
        <v>48.239541224614221</v>
      </c>
      <c r="G28" s="54">
        <v>51.882777092336205</v>
      </c>
      <c r="H28" s="54">
        <v>53.495989263850674</v>
      </c>
      <c r="I28" s="54">
        <v>54.681391476422604</v>
      </c>
      <c r="J28" s="54">
        <v>52.632133404149783</v>
      </c>
      <c r="K28" s="54">
        <v>50.3605181376101</v>
      </c>
      <c r="L28" s="54">
        <v>46.173355196932306</v>
      </c>
      <c r="M28" s="54">
        <v>43.605443164656542</v>
      </c>
      <c r="N28" s="54">
        <v>41.484672918026028</v>
      </c>
      <c r="O28" s="54">
        <v>39.961435319082703</v>
      </c>
      <c r="P28" s="54">
        <v>38.666070837488995</v>
      </c>
      <c r="Q28" s="54">
        <v>36.616201326865387</v>
      </c>
      <c r="R28" s="54">
        <v>34.59526546396868</v>
      </c>
    </row>
    <row r="29" spans="2:18" ht="13.5" customHeight="1">
      <c r="B29" s="262" t="s">
        <v>24</v>
      </c>
      <c r="C29" s="53" t="s">
        <v>24</v>
      </c>
      <c r="D29" s="54">
        <v>-0.64699968223042981</v>
      </c>
      <c r="E29" s="54">
        <v>2.5481864616270467</v>
      </c>
      <c r="F29" s="54">
        <v>6.318174071128281</v>
      </c>
      <c r="G29" s="54">
        <v>7.9274165169559012</v>
      </c>
      <c r="H29" s="54">
        <v>7.9362989683030749</v>
      </c>
      <c r="I29" s="54">
        <v>7.7185644675791183</v>
      </c>
      <c r="J29" s="54">
        <v>6.3651791476444304</v>
      </c>
      <c r="K29" s="54">
        <v>5.9823597085517068</v>
      </c>
      <c r="L29" s="54">
        <v>4.6492592866996185</v>
      </c>
      <c r="M29" s="54">
        <v>5.2376620726413865</v>
      </c>
      <c r="N29" s="54">
        <v>6.3705523746370103</v>
      </c>
      <c r="O29" s="54">
        <v>6.0968946150970131</v>
      </c>
      <c r="P29" s="54">
        <v>5.369930830109455</v>
      </c>
      <c r="Q29" s="54">
        <v>4.3315599550375374</v>
      </c>
      <c r="R29" s="54">
        <v>0.79184954853892053</v>
      </c>
    </row>
    <row r="30" spans="2:18" ht="13.5" customHeight="1">
      <c r="B30" s="262" t="s">
        <v>745</v>
      </c>
      <c r="C30" s="53" t="s">
        <v>25</v>
      </c>
      <c r="D30" s="54">
        <v>-43.806098886228106</v>
      </c>
      <c r="E30" s="54">
        <v>-47.394899795237691</v>
      </c>
      <c r="F30" s="54">
        <v>-48.314336669106076</v>
      </c>
      <c r="G30" s="54">
        <v>-49.841489520115836</v>
      </c>
      <c r="H30" s="54">
        <v>-61.200210952354936</v>
      </c>
      <c r="I30" s="54">
        <v>-75.9897224521835</v>
      </c>
      <c r="J30" s="54">
        <v>-86.724708125034482</v>
      </c>
      <c r="K30" s="54">
        <v>-87.700085305481196</v>
      </c>
      <c r="L30" s="54">
        <v>-90.469273925675836</v>
      </c>
      <c r="M30" s="54">
        <v>-90.691477545391493</v>
      </c>
      <c r="N30" s="54">
        <v>-92.111135924349995</v>
      </c>
      <c r="O30" s="54">
        <v>-94.024950979362615</v>
      </c>
      <c r="P30" s="54">
        <v>-96.272899892678041</v>
      </c>
      <c r="Q30" s="54">
        <v>-98.540867697685954</v>
      </c>
      <c r="R30" s="54">
        <v>-100.96262864215278</v>
      </c>
    </row>
    <row r="31" spans="2:18" ht="13.5" customHeight="1">
      <c r="B31" s="262" t="s">
        <v>26</v>
      </c>
      <c r="C31" s="53" t="s">
        <v>26</v>
      </c>
      <c r="D31" s="54">
        <v>76.043639550447622</v>
      </c>
      <c r="E31" s="54">
        <v>87.729514736089158</v>
      </c>
      <c r="F31" s="54">
        <v>96.065602648144235</v>
      </c>
      <c r="G31" s="54">
        <v>104.78628113996662</v>
      </c>
      <c r="H31" s="54">
        <v>107.33218495641903</v>
      </c>
      <c r="I31" s="54">
        <v>111.93301213144741</v>
      </c>
      <c r="J31" s="54">
        <v>113.12484184615796</v>
      </c>
      <c r="K31" s="54">
        <v>112.28119507908612</v>
      </c>
      <c r="L31" s="54">
        <v>108.0978387225892</v>
      </c>
      <c r="M31" s="54">
        <v>105.18695991257793</v>
      </c>
      <c r="N31" s="54">
        <v>102.59541462442297</v>
      </c>
      <c r="O31" s="54">
        <v>99.984220480921067</v>
      </c>
      <c r="P31" s="54">
        <v>97.449198142138499</v>
      </c>
      <c r="Q31" s="54">
        <v>94.750591354224682</v>
      </c>
      <c r="R31" s="54">
        <v>92.100646393141488</v>
      </c>
    </row>
    <row r="32" spans="2:18">
      <c r="B32" s="262" t="s">
        <v>91</v>
      </c>
      <c r="C32" s="53" t="s">
        <v>91</v>
      </c>
      <c r="D32" s="54" t="s">
        <v>60</v>
      </c>
      <c r="E32" s="54" t="s">
        <v>60</v>
      </c>
      <c r="F32" s="54" t="s">
        <v>60</v>
      </c>
      <c r="G32" s="54" t="s">
        <v>60</v>
      </c>
      <c r="H32" s="54" t="s">
        <v>60</v>
      </c>
      <c r="I32" s="54" t="s">
        <v>60</v>
      </c>
      <c r="J32" s="54" t="s">
        <v>60</v>
      </c>
      <c r="K32" s="54" t="s">
        <v>60</v>
      </c>
      <c r="L32" s="54" t="s">
        <v>60</v>
      </c>
      <c r="M32" s="54" t="s">
        <v>60</v>
      </c>
      <c r="N32" s="54" t="s">
        <v>60</v>
      </c>
      <c r="O32" s="54" t="s">
        <v>60</v>
      </c>
      <c r="P32" s="54" t="s">
        <v>60</v>
      </c>
      <c r="Q32" s="54" t="s">
        <v>60</v>
      </c>
      <c r="R32" s="54" t="s">
        <v>60</v>
      </c>
    </row>
    <row r="33" spans="2:18">
      <c r="B33" s="262" t="s">
        <v>27</v>
      </c>
      <c r="C33" s="53" t="s">
        <v>27</v>
      </c>
      <c r="D33" s="54" t="s">
        <v>60</v>
      </c>
      <c r="E33" s="54" t="s">
        <v>60</v>
      </c>
      <c r="F33" s="54" t="s">
        <v>60</v>
      </c>
      <c r="G33" s="54" t="s">
        <v>60</v>
      </c>
      <c r="H33" s="54" t="s">
        <v>60</v>
      </c>
      <c r="I33" s="54" t="s">
        <v>60</v>
      </c>
      <c r="J33" s="54" t="s">
        <v>60</v>
      </c>
      <c r="K33" s="54" t="s">
        <v>60</v>
      </c>
      <c r="L33" s="54" t="s">
        <v>60</v>
      </c>
      <c r="M33" s="54" t="s">
        <v>60</v>
      </c>
      <c r="N33" s="54" t="s">
        <v>60</v>
      </c>
      <c r="O33" s="54" t="s">
        <v>60</v>
      </c>
      <c r="P33" s="54" t="s">
        <v>60</v>
      </c>
      <c r="Q33" s="54" t="s">
        <v>60</v>
      </c>
      <c r="R33" s="54" t="s">
        <v>60</v>
      </c>
    </row>
    <row r="34" spans="2:18">
      <c r="B34" s="262" t="s">
        <v>28</v>
      </c>
      <c r="C34" s="53" t="s">
        <v>28</v>
      </c>
      <c r="D34" s="54">
        <v>20.97126598868557</v>
      </c>
      <c r="E34" s="54">
        <v>26.566130794099152</v>
      </c>
      <c r="F34" s="54">
        <v>32.17455408807929</v>
      </c>
      <c r="G34" s="54">
        <v>36.700280795318783</v>
      </c>
      <c r="H34" s="54">
        <v>45.45050663370052</v>
      </c>
      <c r="I34" s="54">
        <v>46.48477066268952</v>
      </c>
      <c r="J34" s="54">
        <v>50.364862011607606</v>
      </c>
      <c r="K34" s="54">
        <v>52.08978155826226</v>
      </c>
      <c r="L34" s="54" t="s">
        <v>60</v>
      </c>
      <c r="M34" s="54" t="s">
        <v>60</v>
      </c>
      <c r="N34" s="54" t="s">
        <v>60</v>
      </c>
      <c r="O34" s="54" t="s">
        <v>60</v>
      </c>
      <c r="P34" s="54" t="s">
        <v>60</v>
      </c>
      <c r="Q34" s="54" t="s">
        <v>60</v>
      </c>
      <c r="R34" s="54" t="s">
        <v>60</v>
      </c>
    </row>
    <row r="35" spans="2:18">
      <c r="B35" s="262" t="s">
        <v>29</v>
      </c>
      <c r="C35" s="53" t="s">
        <v>29</v>
      </c>
      <c r="D35" s="54">
        <v>36.575277095079755</v>
      </c>
      <c r="E35" s="54">
        <v>46.049382710338733</v>
      </c>
      <c r="F35" s="54">
        <v>56.51126060185959</v>
      </c>
      <c r="G35" s="54">
        <v>71.760557406846416</v>
      </c>
      <c r="H35" s="54">
        <v>81.096476236066735</v>
      </c>
      <c r="I35" s="54">
        <v>85.542352720124882</v>
      </c>
      <c r="J35" s="54">
        <v>85.7341355261769</v>
      </c>
      <c r="K35" s="54">
        <v>86.482797387981634</v>
      </c>
      <c r="L35" s="54">
        <v>86.344063654222609</v>
      </c>
      <c r="M35" s="54">
        <v>85.197158351156531</v>
      </c>
      <c r="N35" s="54">
        <v>84.043805315884526</v>
      </c>
      <c r="O35" s="54">
        <v>83.184745709938298</v>
      </c>
      <c r="P35" s="54">
        <v>82.448308588736722</v>
      </c>
      <c r="Q35" s="54">
        <v>81.782611437548468</v>
      </c>
      <c r="R35" s="54">
        <v>81.2882657504897</v>
      </c>
    </row>
    <row r="36" spans="2:18">
      <c r="B36" s="262" t="s">
        <v>30</v>
      </c>
      <c r="C36" s="53" t="s">
        <v>30</v>
      </c>
      <c r="D36" s="54">
        <v>13.532211710535078</v>
      </c>
      <c r="E36" s="54">
        <v>13.587636797108177</v>
      </c>
      <c r="F36" s="54">
        <v>11.909088746114193</v>
      </c>
      <c r="G36" s="54">
        <v>11.533380373425967</v>
      </c>
      <c r="H36" s="54">
        <v>11.677284518008261</v>
      </c>
      <c r="I36" s="54">
        <v>11.431122423060119</v>
      </c>
      <c r="J36" s="54">
        <v>11.14158567190335</v>
      </c>
      <c r="K36" s="54">
        <v>8.8219175345452516</v>
      </c>
      <c r="L36" s="54">
        <v>9.0135479732846377</v>
      </c>
      <c r="M36" s="54">
        <v>7.4775264168542561</v>
      </c>
      <c r="N36" s="54">
        <v>5.1436912847548548</v>
      </c>
      <c r="O36" s="54">
        <v>3.8036841902874525</v>
      </c>
      <c r="P36" s="54">
        <v>3.1882084425925066</v>
      </c>
      <c r="Q36" s="54">
        <v>2.6800309965896605</v>
      </c>
      <c r="R36" s="54">
        <v>2.2550778655375323</v>
      </c>
    </row>
    <row r="37" spans="2:18">
      <c r="B37" s="262" t="s">
        <v>31</v>
      </c>
      <c r="C37" s="53" t="s">
        <v>31</v>
      </c>
      <c r="D37" s="54">
        <v>26.762964866012044</v>
      </c>
      <c r="E37" s="54">
        <v>25.638140029162422</v>
      </c>
      <c r="F37" s="54">
        <v>25.626565746544845</v>
      </c>
      <c r="G37" s="54">
        <v>24.987630516845037</v>
      </c>
      <c r="H37" s="54">
        <v>23.819276927218773</v>
      </c>
      <c r="I37" s="54">
        <v>23.786782614667391</v>
      </c>
      <c r="J37" s="54">
        <v>23.87761530515748</v>
      </c>
      <c r="K37" s="54">
        <v>24.106196224098877</v>
      </c>
      <c r="L37" s="54">
        <v>23.053326628233744</v>
      </c>
      <c r="M37" s="54">
        <v>22.182368930255116</v>
      </c>
      <c r="N37" s="54">
        <v>21.372058491817445</v>
      </c>
      <c r="O37" s="54">
        <v>19.861114011349343</v>
      </c>
      <c r="P37" s="54">
        <v>18.519035846768674</v>
      </c>
      <c r="Q37" s="54">
        <v>17.211017454775394</v>
      </c>
      <c r="R37" s="54">
        <v>15.940654332302717</v>
      </c>
    </row>
    <row r="38" spans="2:18">
      <c r="B38" s="262" t="s">
        <v>32</v>
      </c>
      <c r="C38" s="53" t="s">
        <v>32</v>
      </c>
      <c r="D38" s="54">
        <v>57.306987217038376</v>
      </c>
      <c r="E38" s="54">
        <v>68.377348363195367</v>
      </c>
      <c r="F38" s="54">
        <v>72.913748836435559</v>
      </c>
      <c r="G38" s="54">
        <v>75.961548161224755</v>
      </c>
      <c r="H38" s="54">
        <v>77.208234382506902</v>
      </c>
      <c r="I38" s="54">
        <v>79.064288521563228</v>
      </c>
      <c r="J38" s="54">
        <v>79.583817122235658</v>
      </c>
      <c r="K38" s="54">
        <v>79.091290172570723</v>
      </c>
      <c r="L38" s="54">
        <v>78.165514919109768</v>
      </c>
      <c r="M38" s="54">
        <v>77.357971756630221</v>
      </c>
      <c r="N38" s="54">
        <v>77.001700682770931</v>
      </c>
      <c r="O38" s="54">
        <v>76.227755202100951</v>
      </c>
      <c r="P38" s="54">
        <v>75.576913282472745</v>
      </c>
      <c r="Q38" s="54">
        <v>74.673686815932996</v>
      </c>
      <c r="R38" s="54">
        <v>73.56331335096128</v>
      </c>
    </row>
    <row r="39" spans="2:18" ht="13.5">
      <c r="B39" s="262" t="s">
        <v>47</v>
      </c>
      <c r="C39" s="53" t="s">
        <v>33</v>
      </c>
      <c r="D39" s="54">
        <v>62.73440266042941</v>
      </c>
      <c r="E39" s="54">
        <v>70.059654914330011</v>
      </c>
      <c r="F39" s="54">
        <v>76.512787631078254</v>
      </c>
      <c r="G39" s="54">
        <v>80.455659924792258</v>
      </c>
      <c r="H39" s="54">
        <v>81.272899379923913</v>
      </c>
      <c r="I39" s="54">
        <v>80.76118914824761</v>
      </c>
      <c r="J39" s="54">
        <v>80.501294100117548</v>
      </c>
      <c r="K39" s="54">
        <v>81.455200019329439</v>
      </c>
      <c r="L39" s="54">
        <v>82.267625040308189</v>
      </c>
      <c r="M39" s="54">
        <v>81.396408162684736</v>
      </c>
      <c r="N39" s="54">
        <v>82.742912038528047</v>
      </c>
      <c r="O39" s="54">
        <v>84.437471890358609</v>
      </c>
      <c r="P39" s="54">
        <v>86.285309963583416</v>
      </c>
      <c r="Q39" s="54">
        <v>88.447842904588668</v>
      </c>
      <c r="R39" s="54">
        <v>90.180505734096741</v>
      </c>
    </row>
    <row r="40" spans="2:18" ht="6" customHeight="1">
      <c r="B40" s="70"/>
      <c r="C40" s="70"/>
      <c r="D40" s="54"/>
      <c r="E40" s="54"/>
      <c r="F40" s="54"/>
      <c r="G40" s="54"/>
      <c r="H40" s="54"/>
      <c r="I40" s="54"/>
      <c r="J40" s="54"/>
      <c r="K40" s="54"/>
      <c r="L40" s="54"/>
      <c r="M40" s="54"/>
      <c r="N40" s="54"/>
      <c r="O40" s="54"/>
      <c r="P40" s="54"/>
      <c r="Q40" s="54"/>
      <c r="R40" s="54"/>
    </row>
    <row r="41" spans="2:18">
      <c r="B41" s="56" t="s">
        <v>87</v>
      </c>
      <c r="C41" s="57" t="s">
        <v>200</v>
      </c>
      <c r="D41" s="58">
        <v>64.19182683958006</v>
      </c>
      <c r="E41" s="58">
        <v>69.608829970743741</v>
      </c>
      <c r="F41" s="58">
        <v>73.994735999752294</v>
      </c>
      <c r="G41" s="58">
        <v>76.59726637777149</v>
      </c>
      <c r="H41" s="58">
        <v>75.809769179124203</v>
      </c>
      <c r="I41" s="58">
        <v>75.582633372773458</v>
      </c>
      <c r="J41" s="58">
        <v>75.665682642964626</v>
      </c>
      <c r="K41" s="58">
        <v>77.298116416182125</v>
      </c>
      <c r="L41" s="58">
        <v>76.27307117345353</v>
      </c>
      <c r="M41" s="58">
        <v>74.978755022806837</v>
      </c>
      <c r="N41" s="58">
        <v>74.542202166737212</v>
      </c>
      <c r="O41" s="58">
        <v>74.071489196089402</v>
      </c>
      <c r="P41" s="58">
        <v>73.749595692384062</v>
      </c>
      <c r="Q41" s="58">
        <v>73.504833441137137</v>
      </c>
      <c r="R41" s="58">
        <v>73.033941302814199</v>
      </c>
    </row>
    <row r="42" spans="2:18">
      <c r="B42" s="59" t="s">
        <v>44</v>
      </c>
      <c r="C42" s="57" t="s">
        <v>44</v>
      </c>
      <c r="D42" s="58">
        <v>61.980925656837371</v>
      </c>
      <c r="E42" s="58">
        <v>66.059677454477878</v>
      </c>
      <c r="F42" s="58">
        <v>68.521053135390659</v>
      </c>
      <c r="G42" s="58">
        <v>72.173415538549364</v>
      </c>
      <c r="H42" s="58">
        <v>74.597265915932056</v>
      </c>
      <c r="I42" s="58">
        <v>74.995168902020424</v>
      </c>
      <c r="J42" s="58">
        <v>73.913979436701595</v>
      </c>
      <c r="K42" s="58">
        <v>73.17659040140731</v>
      </c>
      <c r="L42" s="58">
        <v>70.976454607670675</v>
      </c>
      <c r="M42" s="58">
        <v>68.885544728711977</v>
      </c>
      <c r="N42" s="58">
        <v>66.910884307622126</v>
      </c>
      <c r="O42" s="58">
        <v>64.92054311284403</v>
      </c>
      <c r="P42" s="58">
        <v>62.859763282888828</v>
      </c>
      <c r="Q42" s="58">
        <v>60.719142699375652</v>
      </c>
      <c r="R42" s="58">
        <v>58.563178154652654</v>
      </c>
    </row>
    <row r="43" spans="2:18">
      <c r="B43" s="59" t="s">
        <v>121</v>
      </c>
      <c r="C43" s="59" t="s">
        <v>206</v>
      </c>
      <c r="D43" s="58">
        <v>73.55401413724185</v>
      </c>
      <c r="E43" s="58">
        <v>79.941374391912106</v>
      </c>
      <c r="F43" s="58">
        <v>85.420713027045252</v>
      </c>
      <c r="G43" s="58">
        <v>88.690662693664734</v>
      </c>
      <c r="H43" s="58">
        <v>87.525839205077659</v>
      </c>
      <c r="I43" s="58">
        <v>86.895822520024225</v>
      </c>
      <c r="J43" s="58">
        <v>86.19642720941593</v>
      </c>
      <c r="K43" s="58">
        <v>88.14263636959052</v>
      </c>
      <c r="L43" s="58">
        <v>87.543847650912596</v>
      </c>
      <c r="M43" s="58">
        <v>86.153560904656146</v>
      </c>
      <c r="N43" s="58">
        <v>85.939803194629846</v>
      </c>
      <c r="O43" s="58">
        <v>85.728770285859852</v>
      </c>
      <c r="P43" s="58">
        <v>85.725180636033343</v>
      </c>
      <c r="Q43" s="58">
        <v>85.86411497393452</v>
      </c>
      <c r="R43" s="58">
        <v>85.710407052578077</v>
      </c>
    </row>
    <row r="44" spans="2:18">
      <c r="B44" s="59" t="s">
        <v>122</v>
      </c>
      <c r="C44" s="60" t="s">
        <v>207</v>
      </c>
      <c r="D44" s="58">
        <v>70.187405567437523</v>
      </c>
      <c r="E44" s="58">
        <v>75.674445792919457</v>
      </c>
      <c r="F44" s="58">
        <v>80.548214949016298</v>
      </c>
      <c r="G44" s="58">
        <v>82.565550333271403</v>
      </c>
      <c r="H44" s="58">
        <v>81.607256907416797</v>
      </c>
      <c r="I44" s="58">
        <v>81.192823858127326</v>
      </c>
      <c r="J44" s="58">
        <v>80.966104479627703</v>
      </c>
      <c r="K44" s="58">
        <v>82.860360627927605</v>
      </c>
      <c r="L44" s="58">
        <v>82.024675206894443</v>
      </c>
      <c r="M44" s="58">
        <v>80.625323503677819</v>
      </c>
      <c r="N44" s="58">
        <v>80.35651937426762</v>
      </c>
      <c r="O44" s="58">
        <v>80.039049245934393</v>
      </c>
      <c r="P44" s="58">
        <v>79.885270348760301</v>
      </c>
      <c r="Q44" s="61">
        <v>79.852404496469035</v>
      </c>
      <c r="R44" s="61">
        <v>79.544502027964683</v>
      </c>
    </row>
    <row r="45" spans="2:18" ht="12" customHeight="1">
      <c r="B45" s="675" t="s">
        <v>734</v>
      </c>
      <c r="C45" s="675"/>
      <c r="D45" s="675"/>
      <c r="E45" s="675"/>
      <c r="F45" s="675"/>
      <c r="G45" s="675"/>
      <c r="H45" s="675"/>
      <c r="I45" s="675"/>
      <c r="J45" s="675"/>
      <c r="K45" s="675"/>
      <c r="L45" s="675"/>
      <c r="M45" s="675"/>
      <c r="N45" s="675"/>
      <c r="O45" s="675"/>
      <c r="P45" s="675"/>
      <c r="Q45" s="141"/>
      <c r="R45" s="141"/>
    </row>
    <row r="46" spans="2:18">
      <c r="B46" s="142" t="s">
        <v>735</v>
      </c>
      <c r="C46" s="143"/>
      <c r="D46" s="141"/>
      <c r="E46" s="141"/>
      <c r="F46" s="141"/>
      <c r="G46" s="141"/>
      <c r="H46" s="141"/>
      <c r="I46" s="141"/>
      <c r="J46" s="141"/>
      <c r="K46" s="141"/>
      <c r="L46" s="141"/>
      <c r="M46" s="141"/>
      <c r="N46" s="141"/>
      <c r="O46" s="141"/>
      <c r="P46" s="141"/>
      <c r="Q46" s="141"/>
      <c r="R46" s="141"/>
    </row>
    <row r="47" spans="2:18" ht="12" customHeight="1">
      <c r="B47" s="670" t="s">
        <v>214</v>
      </c>
      <c r="C47" s="670"/>
      <c r="D47" s="670"/>
      <c r="E47" s="670"/>
      <c r="F47" s="670"/>
      <c r="G47" s="670"/>
      <c r="H47" s="670"/>
      <c r="I47" s="670"/>
      <c r="J47" s="670"/>
      <c r="K47" s="670"/>
      <c r="L47" s="670"/>
      <c r="M47" s="670"/>
      <c r="N47" s="670"/>
      <c r="O47" s="670"/>
      <c r="P47" s="670"/>
      <c r="Q47" s="670"/>
      <c r="R47" s="670"/>
    </row>
    <row r="48" spans="2:18">
      <c r="B48" s="670" t="s">
        <v>736</v>
      </c>
      <c r="C48" s="670"/>
      <c r="D48" s="670"/>
      <c r="E48" s="670"/>
      <c r="F48" s="670"/>
      <c r="G48" s="670"/>
      <c r="H48" s="670"/>
      <c r="I48" s="670"/>
      <c r="J48" s="670"/>
      <c r="K48" s="670"/>
      <c r="L48" s="670"/>
      <c r="M48" s="670"/>
      <c r="N48" s="670"/>
      <c r="O48" s="670"/>
      <c r="P48" s="670"/>
      <c r="Q48" s="670"/>
      <c r="R48" s="670"/>
    </row>
    <row r="49" spans="2:18">
      <c r="B49" s="670" t="s">
        <v>737</v>
      </c>
      <c r="C49" s="670"/>
      <c r="D49" s="670"/>
      <c r="E49" s="670"/>
      <c r="F49" s="670"/>
      <c r="G49" s="670"/>
      <c r="H49" s="670"/>
      <c r="I49" s="670"/>
      <c r="J49" s="670"/>
      <c r="K49" s="670"/>
      <c r="L49" s="670"/>
      <c r="M49" s="670"/>
      <c r="N49" s="670"/>
      <c r="O49" s="670"/>
      <c r="P49" s="670"/>
      <c r="Q49" s="670"/>
      <c r="R49" s="670"/>
    </row>
    <row r="50" spans="2:18">
      <c r="B50" s="670" t="s">
        <v>738</v>
      </c>
      <c r="C50" s="670"/>
      <c r="D50" s="670"/>
      <c r="E50" s="670"/>
      <c r="F50" s="670"/>
      <c r="G50" s="670"/>
      <c r="H50" s="670"/>
      <c r="I50" s="670"/>
      <c r="J50" s="670"/>
      <c r="K50" s="670"/>
      <c r="L50" s="670"/>
      <c r="M50" s="670"/>
      <c r="N50" s="670"/>
      <c r="O50" s="670"/>
      <c r="P50" s="670"/>
      <c r="Q50" s="670"/>
      <c r="R50" s="670"/>
    </row>
    <row r="51" spans="2:18">
      <c r="B51" s="668" t="s">
        <v>739</v>
      </c>
      <c r="C51" s="668"/>
      <c r="D51" s="668"/>
      <c r="E51" s="668"/>
      <c r="F51" s="668"/>
      <c r="G51" s="668"/>
      <c r="H51" s="668"/>
      <c r="I51" s="668"/>
      <c r="J51" s="668"/>
      <c r="K51" s="668"/>
      <c r="L51" s="668"/>
      <c r="M51" s="668"/>
      <c r="N51" s="668"/>
      <c r="O51" s="668"/>
      <c r="P51" s="668"/>
      <c r="Q51" s="668"/>
      <c r="R51" s="668"/>
    </row>
    <row r="52" spans="2:18">
      <c r="B52" s="668"/>
      <c r="C52" s="668"/>
      <c r="D52" s="668"/>
      <c r="E52" s="668"/>
      <c r="F52" s="668"/>
      <c r="G52" s="668"/>
      <c r="H52" s="668"/>
      <c r="I52" s="668"/>
      <c r="J52" s="668"/>
      <c r="K52" s="668"/>
      <c r="L52" s="668"/>
      <c r="M52" s="668"/>
      <c r="N52" s="668"/>
      <c r="O52" s="668"/>
      <c r="P52" s="668"/>
      <c r="Q52" s="668"/>
      <c r="R52" s="668"/>
    </row>
    <row r="53" spans="2:18">
      <c r="B53" s="670" t="s">
        <v>740</v>
      </c>
      <c r="C53" s="670"/>
      <c r="D53" s="670"/>
      <c r="E53" s="670"/>
      <c r="F53" s="670"/>
      <c r="G53" s="670"/>
      <c r="H53" s="670"/>
      <c r="I53" s="670"/>
      <c r="J53" s="670"/>
      <c r="K53" s="670"/>
      <c r="L53" s="670"/>
      <c r="M53" s="670"/>
      <c r="N53" s="670"/>
      <c r="O53" s="670"/>
      <c r="P53" s="670"/>
      <c r="Q53" s="670"/>
      <c r="R53" s="670"/>
    </row>
    <row r="54" spans="2:18">
      <c r="B54" s="670"/>
      <c r="C54" s="670"/>
      <c r="D54" s="670"/>
      <c r="E54" s="670"/>
      <c r="F54" s="670"/>
      <c r="G54" s="670"/>
      <c r="H54" s="670"/>
      <c r="I54" s="670"/>
      <c r="J54" s="670"/>
      <c r="K54" s="670"/>
      <c r="L54" s="670"/>
      <c r="M54" s="670"/>
      <c r="N54" s="670"/>
      <c r="O54" s="670"/>
      <c r="P54" s="670"/>
      <c r="Q54" s="670"/>
      <c r="R54" s="670"/>
    </row>
  </sheetData>
  <mergeCells count="8">
    <mergeCell ref="B50:R50"/>
    <mergeCell ref="B51:R52"/>
    <mergeCell ref="B53:R54"/>
    <mergeCell ref="B45:P45"/>
    <mergeCell ref="B2:R2"/>
    <mergeCell ref="B47:R47"/>
    <mergeCell ref="B48:R48"/>
    <mergeCell ref="B49:R49"/>
  </mergeCells>
  <conditionalFormatting sqref="C5:R39">
    <cfRule type="expression" dxfId="35" priority="2">
      <formula>MOD(ROW(),2)=0</formula>
    </cfRule>
  </conditionalFormatting>
  <conditionalFormatting sqref="B5:B39">
    <cfRule type="expression" dxfId="34" priority="1">
      <formula>MOD(ROW(),2)=0</formula>
    </cfRule>
  </conditionalFormatting>
  <pageMargins left="0.7" right="0.7" top="0.75" bottom="0.75" header="0.3" footer="0.3"/>
  <pageSetup scale="6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pageSetUpPr fitToPage="1"/>
  </sheetPr>
  <dimension ref="B2:R55"/>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 outlineLevelCol="1"/>
  <cols>
    <col min="1" max="1" width="6.7109375" style="71" customWidth="1"/>
    <col min="2" max="2" width="17.5703125" style="71" customWidth="1"/>
    <col min="3" max="3" width="20.5703125" style="71" hidden="1" customWidth="1" outlineLevel="1"/>
    <col min="4" max="4" width="8.140625" style="84" customWidth="1" collapsed="1"/>
    <col min="5" max="18" width="8.140625" style="84" customWidth="1"/>
    <col min="19" max="16384" width="9.140625" style="71"/>
  </cols>
  <sheetData>
    <row r="2" spans="2:18" ht="15.75">
      <c r="B2" s="672" t="s">
        <v>719</v>
      </c>
      <c r="C2" s="672"/>
      <c r="D2" s="672"/>
      <c r="E2" s="672"/>
      <c r="F2" s="672"/>
      <c r="G2" s="672"/>
      <c r="H2" s="672"/>
      <c r="I2" s="672"/>
      <c r="J2" s="672"/>
      <c r="K2" s="672"/>
      <c r="L2" s="672"/>
      <c r="M2" s="672"/>
      <c r="N2" s="672"/>
      <c r="O2" s="672"/>
      <c r="P2" s="672"/>
      <c r="Q2" s="672"/>
      <c r="R2" s="672"/>
    </row>
    <row r="3" spans="2:18" s="47" customFormat="1" ht="15.75">
      <c r="B3" s="260" t="s">
        <v>199</v>
      </c>
      <c r="C3" s="156"/>
      <c r="D3" s="156"/>
      <c r="E3" s="156"/>
      <c r="F3" s="156"/>
      <c r="G3" s="156"/>
      <c r="H3" s="156"/>
      <c r="I3" s="156"/>
      <c r="J3" s="156"/>
      <c r="K3" s="156"/>
      <c r="L3" s="156"/>
      <c r="M3" s="156"/>
      <c r="N3" s="156"/>
      <c r="O3" s="156"/>
      <c r="P3" s="156"/>
      <c r="Q3" s="50"/>
      <c r="R3" s="50"/>
    </row>
    <row r="4" spans="2:18"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2:18" ht="13.5" customHeight="1">
      <c r="B5" s="74" t="s">
        <v>43</v>
      </c>
      <c r="C5" s="74" t="s">
        <v>43</v>
      </c>
      <c r="D5" s="75">
        <v>-5.8070779793245935</v>
      </c>
      <c r="E5" s="75">
        <v>-3.8468710463417835E-2</v>
      </c>
      <c r="F5" s="75">
        <v>-0.10437315785866064</v>
      </c>
      <c r="G5" s="75">
        <v>-4.434618991215082</v>
      </c>
      <c r="H5" s="75">
        <v>-0.39996035536013547</v>
      </c>
      <c r="I5" s="75">
        <v>-7.3000766167883633</v>
      </c>
      <c r="J5" s="75">
        <v>-15.277090904736529</v>
      </c>
      <c r="K5" s="75">
        <v>-13.132298871705311</v>
      </c>
      <c r="L5" s="75">
        <v>-6.4385935147866151</v>
      </c>
      <c r="M5" s="75">
        <v>-7.8663002817893286</v>
      </c>
      <c r="N5" s="75">
        <v>-4.6472392498170452</v>
      </c>
      <c r="O5" s="75">
        <v>-3.1686293930781098</v>
      </c>
      <c r="P5" s="75">
        <v>-2.0628873521551867</v>
      </c>
      <c r="Q5" s="75">
        <v>-5.9782466584435811E-4</v>
      </c>
      <c r="R5" s="75">
        <v>-1.9575541514375794E-2</v>
      </c>
    </row>
    <row r="6" spans="2:18" ht="13.5" customHeight="1">
      <c r="B6" s="74" t="s">
        <v>126</v>
      </c>
      <c r="C6" s="74" t="s">
        <v>126</v>
      </c>
      <c r="D6" s="75">
        <v>-7.3549425001008837</v>
      </c>
      <c r="E6" s="75">
        <v>3.447281128881162</v>
      </c>
      <c r="F6" s="75">
        <v>8.6768295361654708</v>
      </c>
      <c r="G6" s="75">
        <v>4.6435833815942864</v>
      </c>
      <c r="H6" s="75">
        <v>-0.33248021635561453</v>
      </c>
      <c r="I6" s="75">
        <v>-6.5771598902039488</v>
      </c>
      <c r="J6" s="75">
        <v>-3.3030680399789474</v>
      </c>
      <c r="K6" s="75">
        <v>-4.7945591510567445</v>
      </c>
      <c r="L6" s="75">
        <v>-5.5798289987452456</v>
      </c>
      <c r="M6" s="75">
        <v>-1.6678107727520886</v>
      </c>
      <c r="N6" s="75">
        <v>-2.1667351018343255</v>
      </c>
      <c r="O6" s="75">
        <v>-2.4451240363254056</v>
      </c>
      <c r="P6" s="75">
        <v>-2.5809676255811778</v>
      </c>
      <c r="Q6" s="75">
        <v>-2.2873953680547254</v>
      </c>
      <c r="R6" s="75">
        <v>-2.0376915673420779</v>
      </c>
    </row>
    <row r="7" spans="2:18" ht="13.5" customHeight="1">
      <c r="B7" s="74" t="s">
        <v>67</v>
      </c>
      <c r="C7" s="74" t="s">
        <v>67</v>
      </c>
      <c r="D7" s="75">
        <v>-2.6011794319105013</v>
      </c>
      <c r="E7" s="75">
        <v>-1.44155539912282</v>
      </c>
      <c r="F7" s="75">
        <v>-2.7446939037918159</v>
      </c>
      <c r="G7" s="75">
        <v>-3.0171533720350387</v>
      </c>
      <c r="H7" s="75">
        <v>-3.252804029436386</v>
      </c>
      <c r="I7" s="75">
        <v>-4.251477148682115</v>
      </c>
      <c r="J7" s="75">
        <v>-5.7872161510151869</v>
      </c>
      <c r="K7" s="75">
        <v>-6.3572856371437183</v>
      </c>
      <c r="L7" s="75">
        <v>-6.4569818981103451</v>
      </c>
      <c r="M7" s="75">
        <v>-5.5003536982087775</v>
      </c>
      <c r="N7" s="75">
        <v>-4.8793333044206584</v>
      </c>
      <c r="O7" s="75">
        <v>-3.9929353800654552</v>
      </c>
      <c r="P7" s="75">
        <v>-4.1571843364767744</v>
      </c>
      <c r="Q7" s="75">
        <v>-4.5623651573368456</v>
      </c>
      <c r="R7" s="75">
        <v>-4.7723056401572626</v>
      </c>
    </row>
    <row r="8" spans="2:18" ht="13.5" customHeight="1">
      <c r="B8" s="74" t="s">
        <v>42</v>
      </c>
      <c r="C8" s="74" t="s">
        <v>42</v>
      </c>
      <c r="D8" s="75">
        <v>5.8528904152895267</v>
      </c>
      <c r="E8" s="75">
        <v>13.83124452533098</v>
      </c>
      <c r="F8" s="75">
        <v>10.859640914256168</v>
      </c>
      <c r="G8" s="75">
        <v>3.7054800275211566</v>
      </c>
      <c r="H8" s="75">
        <v>1.643475099243924</v>
      </c>
      <c r="I8" s="75">
        <v>2.7423393787989707</v>
      </c>
      <c r="J8" s="75">
        <v>-4.8118698467100032</v>
      </c>
      <c r="K8" s="75">
        <v>-1.170105073799707</v>
      </c>
      <c r="L8" s="75">
        <v>0.90796407414832259</v>
      </c>
      <c r="M8" s="75">
        <v>2.3568701699967445</v>
      </c>
      <c r="N8" s="75">
        <v>2.1450512099915673</v>
      </c>
      <c r="O8" s="75">
        <v>1.8146790801824149</v>
      </c>
      <c r="P8" s="75">
        <v>0.60225078571588675</v>
      </c>
      <c r="Q8" s="75">
        <v>-0.61960427945606988</v>
      </c>
      <c r="R8" s="75">
        <v>-1.5683038042809707</v>
      </c>
    </row>
    <row r="9" spans="2:18" ht="13.5" customHeight="1">
      <c r="B9" s="74" t="s">
        <v>127</v>
      </c>
      <c r="C9" s="74" t="s">
        <v>127</v>
      </c>
      <c r="D9" s="75">
        <v>-7.2319632681240833</v>
      </c>
      <c r="E9" s="75">
        <v>-4.1866280479160061</v>
      </c>
      <c r="F9" s="75">
        <v>-2.8059200448827442</v>
      </c>
      <c r="G9" s="75">
        <v>0.35982481079192929</v>
      </c>
      <c r="H9" s="75">
        <v>-0.98195904059559824</v>
      </c>
      <c r="I9" s="75">
        <v>9.2110405492628639E-2</v>
      </c>
      <c r="J9" s="75">
        <v>-2.1940008816917702</v>
      </c>
      <c r="K9" s="75">
        <v>-3.3610613422130764</v>
      </c>
      <c r="L9" s="75">
        <v>-1.7179031051156961</v>
      </c>
      <c r="M9" s="75">
        <v>-2.3928243385092918</v>
      </c>
      <c r="N9" s="75">
        <v>-3.0046261484785277</v>
      </c>
      <c r="O9" s="75">
        <v>-1.2227406531286031</v>
      </c>
      <c r="P9" s="75">
        <v>-0.87603977212345963</v>
      </c>
      <c r="Q9" s="75">
        <v>-0.62565980277655586</v>
      </c>
      <c r="R9" s="75">
        <v>-0.49794549078187123</v>
      </c>
    </row>
    <row r="10" spans="2:18" ht="13.5" customHeight="1">
      <c r="B10" s="74" t="s">
        <v>56</v>
      </c>
      <c r="C10" s="74" t="s">
        <v>56</v>
      </c>
      <c r="D10" s="75">
        <v>-3.1904998956026644</v>
      </c>
      <c r="E10" s="75">
        <v>-2.728616512932478</v>
      </c>
      <c r="F10" s="75">
        <v>-2.467117453772433</v>
      </c>
      <c r="G10" s="75">
        <v>-2.5195157686780938</v>
      </c>
      <c r="H10" s="75">
        <v>-2.9555343867914221</v>
      </c>
      <c r="I10" s="75">
        <v>-5.3545418350829745</v>
      </c>
      <c r="J10" s="75">
        <v>-10.328714076764424</v>
      </c>
      <c r="K10" s="75">
        <v>-9.0104925659689723</v>
      </c>
      <c r="L10" s="75">
        <v>-7.8194714925750901</v>
      </c>
      <c r="M10" s="75">
        <v>-8.3335312378242605</v>
      </c>
      <c r="N10" s="75">
        <v>-8.2931640419305541</v>
      </c>
      <c r="O10" s="75">
        <v>-7.8924828295694773</v>
      </c>
      <c r="P10" s="75">
        <v>-7.5932212500801652</v>
      </c>
      <c r="Q10" s="75">
        <v>-6.9946435890579846</v>
      </c>
      <c r="R10" s="75">
        <v>-6.555912834028617</v>
      </c>
    </row>
    <row r="11" spans="2:18" ht="13.5" customHeight="1">
      <c r="B11" s="74" t="s">
        <v>68</v>
      </c>
      <c r="C11" s="74" t="s">
        <v>68</v>
      </c>
      <c r="D11" s="75">
        <v>-4.2408611602455242</v>
      </c>
      <c r="E11" s="75">
        <v>-0.36071861523066884</v>
      </c>
      <c r="F11" s="75">
        <v>1.421499746095668</v>
      </c>
      <c r="G11" s="75">
        <v>0.68098464287245541</v>
      </c>
      <c r="H11" s="75">
        <v>-0.46956602925232549</v>
      </c>
      <c r="I11" s="75">
        <v>-1.489933992821961</v>
      </c>
      <c r="J11" s="75">
        <v>-2.075897170542178</v>
      </c>
      <c r="K11" s="75">
        <v>-2.6507455113294678</v>
      </c>
      <c r="L11" s="75">
        <v>-2.7177793884843617</v>
      </c>
      <c r="M11" s="75">
        <v>-0.93266684111725873</v>
      </c>
      <c r="N11" s="75">
        <v>-0.56948252182265691</v>
      </c>
      <c r="O11" s="75">
        <v>-0.3809221349354226</v>
      </c>
      <c r="P11" s="75">
        <v>-3.4505666318167878E-2</v>
      </c>
      <c r="Q11" s="75">
        <v>-2.5079355380559609E-2</v>
      </c>
      <c r="R11" s="75">
        <v>-6.2010431397441215E-3</v>
      </c>
    </row>
    <row r="12" spans="2:18" ht="13.5" customHeight="1">
      <c r="B12" s="74" t="s">
        <v>50</v>
      </c>
      <c r="C12" s="74" t="s">
        <v>50</v>
      </c>
      <c r="D12" s="75">
        <v>-1.7396344101500889</v>
      </c>
      <c r="E12" s="75">
        <v>-0.36003710289061414</v>
      </c>
      <c r="F12" s="75">
        <v>-9.7708506358001768E-2</v>
      </c>
      <c r="G12" s="75">
        <v>-0.30062816972878625</v>
      </c>
      <c r="H12" s="75">
        <v>-0.83185911857795147</v>
      </c>
      <c r="I12" s="75">
        <v>-0.90773582957885612</v>
      </c>
      <c r="J12" s="75">
        <v>-2.7863191149287774</v>
      </c>
      <c r="K12" s="75">
        <v>-3.7037164479189455</v>
      </c>
      <c r="L12" s="75">
        <v>-3.9531490785727792</v>
      </c>
      <c r="M12" s="75">
        <v>-4.145403913135981</v>
      </c>
      <c r="N12" s="75">
        <v>-4.2703818823394872</v>
      </c>
      <c r="O12" s="75">
        <v>-4.2721596730676135</v>
      </c>
      <c r="P12" s="75">
        <v>-4.3305801793880283</v>
      </c>
      <c r="Q12" s="75">
        <v>-4.3629616207904363</v>
      </c>
      <c r="R12" s="75">
        <v>-4.3304641677914422</v>
      </c>
    </row>
    <row r="13" spans="2:18" ht="13.5" customHeight="1">
      <c r="B13" s="74" t="s">
        <v>69</v>
      </c>
      <c r="C13" s="74" t="s">
        <v>69</v>
      </c>
      <c r="D13" s="75">
        <v>-2.7942400890196515</v>
      </c>
      <c r="E13" s="75">
        <v>-3.2978549598795426</v>
      </c>
      <c r="F13" s="75">
        <v>-1.9901693388271222</v>
      </c>
      <c r="G13" s="75">
        <v>8.1066292906178491E-2</v>
      </c>
      <c r="H13" s="75">
        <v>-0.85967098817250465</v>
      </c>
      <c r="I13" s="75">
        <v>-1.7703718113737923</v>
      </c>
      <c r="J13" s="75">
        <v>-3.4123852740943463</v>
      </c>
      <c r="K13" s="75">
        <v>-2.9523638017325751</v>
      </c>
      <c r="L13" s="75">
        <v>-3.096328135139311</v>
      </c>
      <c r="M13" s="75">
        <v>-2.6931086803850408</v>
      </c>
      <c r="N13" s="75">
        <v>-1.9047811181151217</v>
      </c>
      <c r="O13" s="75">
        <v>-0.85849787309079295</v>
      </c>
      <c r="P13" s="75">
        <v>-0.74077665070643761</v>
      </c>
      <c r="Q13" s="75">
        <v>-0.6583910118082037</v>
      </c>
      <c r="R13" s="75">
        <v>-0.78793040823715721</v>
      </c>
    </row>
    <row r="14" spans="2:18" ht="13.5" customHeight="1">
      <c r="B14" s="74" t="s">
        <v>70</v>
      </c>
      <c r="C14" s="74" t="s">
        <v>70</v>
      </c>
      <c r="D14" s="75">
        <v>-5.9957820440770355</v>
      </c>
      <c r="E14" s="75">
        <v>-6.1746984289119125</v>
      </c>
      <c r="F14" s="75">
        <v>-7.8273691663366574</v>
      </c>
      <c r="G14" s="75">
        <v>-5.3029982533859537</v>
      </c>
      <c r="H14" s="75">
        <v>-5.2645952911212106</v>
      </c>
      <c r="I14" s="75">
        <v>-5.3509124115134403</v>
      </c>
      <c r="J14" s="75">
        <v>-3.3471791180392478</v>
      </c>
      <c r="K14" s="75">
        <v>-0.85155954598596095</v>
      </c>
      <c r="L14" s="75">
        <v>0.60426167627292937</v>
      </c>
      <c r="M14" s="75">
        <v>-0.5244612846391663</v>
      </c>
      <c r="N14" s="75">
        <v>-0.34091356242277554</v>
      </c>
      <c r="O14" s="75">
        <v>0.19796415522152763</v>
      </c>
      <c r="P14" s="75">
        <v>0.37806040922097672</v>
      </c>
      <c r="Q14" s="75">
        <v>0.55522683289224262</v>
      </c>
      <c r="R14" s="75">
        <v>0.71340923639053222</v>
      </c>
    </row>
    <row r="15" spans="2:18" ht="13.5" customHeight="1">
      <c r="B15" s="74" t="s">
        <v>71</v>
      </c>
      <c r="C15" s="74" t="s">
        <v>71</v>
      </c>
      <c r="D15" s="75">
        <v>-3.0168303207969225</v>
      </c>
      <c r="E15" s="75">
        <v>-2.7302960330486425</v>
      </c>
      <c r="F15" s="75">
        <v>-3.0535677615936487</v>
      </c>
      <c r="G15" s="75">
        <v>-6.5651158143591735</v>
      </c>
      <c r="H15" s="75">
        <v>-3.5113880361413474</v>
      </c>
      <c r="I15" s="75">
        <v>-2.9758022539251527</v>
      </c>
      <c r="J15" s="75">
        <v>-0.1946887432435549</v>
      </c>
      <c r="K15" s="75">
        <v>-2.8149558174027489</v>
      </c>
      <c r="L15" s="75">
        <v>-3.3618664481682687</v>
      </c>
      <c r="M15" s="75">
        <v>-2.9988332825881527</v>
      </c>
      <c r="N15" s="75">
        <v>-3.2027665166475208</v>
      </c>
      <c r="O15" s="75">
        <v>-3.2319401590795471</v>
      </c>
      <c r="P15" s="75">
        <v>-3.4274672882346326</v>
      </c>
      <c r="Q15" s="75">
        <v>-3.6536590104508666</v>
      </c>
      <c r="R15" s="75">
        <v>-3.7419226481557919</v>
      </c>
    </row>
    <row r="16" spans="2:18" ht="13.5" customHeight="1">
      <c r="B16" s="74" t="s">
        <v>72</v>
      </c>
      <c r="C16" s="74" t="s">
        <v>72</v>
      </c>
      <c r="D16" s="75">
        <v>-3.5699949342307962</v>
      </c>
      <c r="E16" s="75">
        <v>-1.3574079458699433</v>
      </c>
      <c r="F16" s="75">
        <v>-0.12672835668854604</v>
      </c>
      <c r="G16" s="75">
        <v>-0.93717539197518873</v>
      </c>
      <c r="H16" s="75">
        <v>-4.5700967663169099</v>
      </c>
      <c r="I16" s="75">
        <v>-5.2239223919608353</v>
      </c>
      <c r="J16" s="75">
        <v>-5.2638613610564153</v>
      </c>
      <c r="K16" s="75">
        <v>-8.3420165820087799</v>
      </c>
      <c r="L16" s="75">
        <v>-5.3497550054707608</v>
      </c>
      <c r="M16" s="75">
        <v>-4.9875081787650517</v>
      </c>
      <c r="N16" s="75">
        <v>-3.6909025817684684</v>
      </c>
      <c r="O16" s="75">
        <v>-2.8512528333558524</v>
      </c>
      <c r="P16" s="75">
        <v>-2.7521703941659177</v>
      </c>
      <c r="Q16" s="75">
        <v>-1.8083182516001168</v>
      </c>
      <c r="R16" s="75">
        <v>-1.5989379842101554</v>
      </c>
    </row>
    <row r="17" spans="2:18" ht="13.5" customHeight="1">
      <c r="B17" s="74" t="s">
        <v>73</v>
      </c>
      <c r="C17" s="74" t="s">
        <v>159</v>
      </c>
      <c r="D17" s="75">
        <v>-6.1954400232782998</v>
      </c>
      <c r="E17" s="75">
        <v>-7.4468195931771755</v>
      </c>
      <c r="F17" s="75">
        <v>-9.6000460024408234</v>
      </c>
      <c r="G17" s="75">
        <v>-10.004951334567386</v>
      </c>
      <c r="H17" s="75">
        <v>-12.926822188776606</v>
      </c>
      <c r="I17" s="75">
        <v>-11.286484357721079</v>
      </c>
      <c r="J17" s="75">
        <v>-10.93400722944523</v>
      </c>
      <c r="K17" s="75">
        <v>-10.704117578683912</v>
      </c>
      <c r="L17" s="75">
        <v>-11.369358443283382</v>
      </c>
      <c r="M17" s="75">
        <v>-9.9707272580477078</v>
      </c>
      <c r="N17" s="75">
        <v>-6.6219164356118867</v>
      </c>
      <c r="O17" s="75">
        <v>-5.7326159066378741</v>
      </c>
      <c r="P17" s="75">
        <v>-3.4210265111425544</v>
      </c>
      <c r="Q17" s="75">
        <v>-3.3214130170062681</v>
      </c>
      <c r="R17" s="75">
        <v>-3.1786939924475131</v>
      </c>
    </row>
    <row r="18" spans="2:18" ht="13.5" customHeight="1">
      <c r="B18" s="74" t="s">
        <v>74</v>
      </c>
      <c r="C18" s="74" t="s">
        <v>74</v>
      </c>
      <c r="D18" s="75">
        <v>-4.5599737275154624</v>
      </c>
      <c r="E18" s="75">
        <v>-4.4950083562295999</v>
      </c>
      <c r="F18" s="75">
        <v>-5.4338928423019333</v>
      </c>
      <c r="G18" s="75">
        <v>-2.3011067276734454</v>
      </c>
      <c r="H18" s="75">
        <v>-2.5467485668119272</v>
      </c>
      <c r="I18" s="75">
        <v>-2.0636380787962878</v>
      </c>
      <c r="J18" s="75">
        <v>-1.5367234295610253</v>
      </c>
      <c r="K18" s="75">
        <v>-1.8262067786507825</v>
      </c>
      <c r="L18" s="75">
        <v>-2.0497351771900747</v>
      </c>
      <c r="M18" s="75">
        <v>-2.0743514058183461</v>
      </c>
      <c r="N18" s="75">
        <v>-1.8561724664969039</v>
      </c>
      <c r="O18" s="75">
        <v>-1.8607721393887549</v>
      </c>
      <c r="P18" s="75">
        <v>-2.1291602220440851</v>
      </c>
      <c r="Q18" s="75">
        <v>-2.2628470537624636</v>
      </c>
      <c r="R18" s="75">
        <v>-2.332764198611732</v>
      </c>
    </row>
    <row r="19" spans="2:18" ht="13.5" customHeight="1">
      <c r="B19" s="74" t="s">
        <v>51</v>
      </c>
      <c r="C19" s="74" t="s">
        <v>51</v>
      </c>
      <c r="D19" s="75">
        <v>-9.5340288337298151</v>
      </c>
      <c r="E19" s="75">
        <v>-8.6258451822428217</v>
      </c>
      <c r="F19" s="75">
        <v>-8.3491516460573258</v>
      </c>
      <c r="G19" s="75">
        <v>-7.5495596846744926</v>
      </c>
      <c r="H19" s="75">
        <v>-6.9996181962554926</v>
      </c>
      <c r="I19" s="75">
        <v>-7.1655350193616281</v>
      </c>
      <c r="J19" s="75">
        <v>-7.0286152176250578</v>
      </c>
      <c r="K19" s="75">
        <v>-6.6527171497146611</v>
      </c>
      <c r="L19" s="75">
        <v>-6.9173952346712211</v>
      </c>
      <c r="M19" s="75">
        <v>-6.5423972581954093</v>
      </c>
      <c r="N19" s="75">
        <v>-6.5194737057569787</v>
      </c>
      <c r="O19" s="75">
        <v>-6.3919018658165667</v>
      </c>
      <c r="P19" s="75">
        <v>-6.2062446048584974</v>
      </c>
      <c r="Q19" s="75">
        <v>-6.0461324783425603</v>
      </c>
      <c r="R19" s="75">
        <v>-5.9124249510513742</v>
      </c>
    </row>
    <row r="20" spans="2:18" ht="13.5" customHeight="1">
      <c r="B20" s="74" t="s">
        <v>75</v>
      </c>
      <c r="C20" s="74" t="s">
        <v>75</v>
      </c>
      <c r="D20" s="75">
        <v>-1.6441153147158512</v>
      </c>
      <c r="E20" s="75">
        <v>-1.2421959714477273</v>
      </c>
      <c r="F20" s="75">
        <v>-0.70293186435365584</v>
      </c>
      <c r="G20" s="75">
        <v>-1.5864588113557052</v>
      </c>
      <c r="H20" s="75">
        <v>-2.2167712904023764</v>
      </c>
      <c r="I20" s="75">
        <v>-2.1456674734838632</v>
      </c>
      <c r="J20" s="75">
        <v>-2.6035057969430659</v>
      </c>
      <c r="K20" s="75">
        <v>-2.4852627973791348</v>
      </c>
      <c r="L20" s="75">
        <v>-2.4898679542302098</v>
      </c>
      <c r="M20" s="75">
        <v>-2.5024265238413665</v>
      </c>
      <c r="N20" s="75">
        <v>-2.4765550810705146</v>
      </c>
      <c r="O20" s="75">
        <v>-2.4931554217980341</v>
      </c>
      <c r="P20" s="75">
        <v>-2.4975246567735692</v>
      </c>
      <c r="Q20" s="75">
        <v>-2.5096866532433806</v>
      </c>
      <c r="R20" s="75">
        <v>-2.4879631336897239</v>
      </c>
    </row>
    <row r="21" spans="2:18" ht="13.5" customHeight="1">
      <c r="B21" s="74" t="s">
        <v>104</v>
      </c>
      <c r="C21" s="74" t="s">
        <v>104</v>
      </c>
      <c r="D21" s="75">
        <v>0.79921113582264292</v>
      </c>
      <c r="E21" s="75">
        <v>2.6473045531110553</v>
      </c>
      <c r="F21" s="75">
        <v>0.60700660385814964</v>
      </c>
      <c r="G21" s="75">
        <v>-0.32198105725368836</v>
      </c>
      <c r="H21" s="75">
        <v>-0.89765745400496444</v>
      </c>
      <c r="I21" s="75">
        <v>-1.1395584663522673</v>
      </c>
      <c r="J21" s="75">
        <v>-1.7630777397925619</v>
      </c>
      <c r="K21" s="75">
        <v>-2.2683598618516969</v>
      </c>
      <c r="L21" s="75">
        <v>-2.3318528622736001</v>
      </c>
      <c r="M21" s="75">
        <v>-1.3809326379148161</v>
      </c>
      <c r="N21" s="75">
        <v>-2.7110233567523259</v>
      </c>
      <c r="O21" s="75">
        <v>-2.7345735851861015</v>
      </c>
      <c r="P21" s="75">
        <v>-2.8409241957077591</v>
      </c>
      <c r="Q21" s="75">
        <v>-2.9277495504617943</v>
      </c>
      <c r="R21" s="75">
        <v>-3.0166027402110234</v>
      </c>
    </row>
    <row r="22" spans="2:18" ht="13.5" customHeight="1">
      <c r="B22" s="74" t="s">
        <v>41</v>
      </c>
      <c r="C22" s="74" t="s">
        <v>41</v>
      </c>
      <c r="D22" s="75">
        <v>-1.3280487311348823</v>
      </c>
      <c r="E22" s="75">
        <v>1.4696924409798755</v>
      </c>
      <c r="F22" s="75">
        <v>5.8110358156288111</v>
      </c>
      <c r="G22" s="75">
        <v>4.430881642312352</v>
      </c>
      <c r="H22" s="75">
        <v>4.945693539076367</v>
      </c>
      <c r="I22" s="75">
        <v>2.4818885336287662</v>
      </c>
      <c r="J22" s="75">
        <v>-6.2558485881525208</v>
      </c>
      <c r="K22" s="75">
        <v>-5.4927023878445569</v>
      </c>
      <c r="L22" s="75">
        <v>-6.3277483883070431</v>
      </c>
      <c r="M22" s="75">
        <v>-2.2930614882967184</v>
      </c>
      <c r="N22" s="75">
        <v>-2.1664272628224546</v>
      </c>
      <c r="O22" s="75">
        <v>-1.7767750114616547</v>
      </c>
      <c r="P22" s="75">
        <v>-1.9854340122204557</v>
      </c>
      <c r="Q22" s="75">
        <v>-1.6678178344201791</v>
      </c>
      <c r="R22" s="75">
        <v>-1.4363355181594573</v>
      </c>
    </row>
    <row r="23" spans="2:18" ht="13.5" customHeight="1">
      <c r="B23" s="74" t="s">
        <v>40</v>
      </c>
      <c r="C23" s="74" t="s">
        <v>40</v>
      </c>
      <c r="D23" s="75">
        <v>27.513466614049953</v>
      </c>
      <c r="E23" s="75">
        <v>25.962421823642423</v>
      </c>
      <c r="F23" s="75">
        <v>33.281490482187635</v>
      </c>
      <c r="G23" s="75">
        <v>32.427600360435903</v>
      </c>
      <c r="H23" s="75">
        <v>34.113780681293562</v>
      </c>
      <c r="I23" s="75">
        <v>22.362442685040797</v>
      </c>
      <c r="J23" s="75">
        <v>5.5929036438257178</v>
      </c>
      <c r="K23" s="75">
        <v>0.62666148016671452</v>
      </c>
      <c r="L23" s="75">
        <v>3.961911950786734</v>
      </c>
      <c r="M23" s="75">
        <v>7.0664675802829713</v>
      </c>
      <c r="N23" s="75">
        <v>6.1622485036865005</v>
      </c>
      <c r="O23" s="75">
        <v>4.2643771401659043</v>
      </c>
      <c r="P23" s="75">
        <v>2.54377781133365</v>
      </c>
      <c r="Q23" s="75">
        <v>1.8834313812371699</v>
      </c>
      <c r="R23" s="75">
        <v>1.3085451107680068</v>
      </c>
    </row>
    <row r="24" spans="2:18" ht="13.5" customHeight="1">
      <c r="B24" s="74" t="s">
        <v>39</v>
      </c>
      <c r="C24" s="74" t="s">
        <v>39</v>
      </c>
      <c r="D24" s="75">
        <v>-6.5341176197848601</v>
      </c>
      <c r="E24" s="75">
        <v>12.533994021179948</v>
      </c>
      <c r="F24" s="75">
        <v>-17.236626307603053</v>
      </c>
      <c r="G24" s="75">
        <v>28.556222328691224</v>
      </c>
      <c r="H24" s="75">
        <v>-5.10800916441395</v>
      </c>
      <c r="I24" s="75">
        <v>-73.800654335784387</v>
      </c>
      <c r="J24" s="75">
        <v>-130.95986710815401</v>
      </c>
      <c r="K24" s="75">
        <v>-113.32522425891116</v>
      </c>
      <c r="L24" s="75">
        <v>-43.24718575114769</v>
      </c>
      <c r="M24" s="75">
        <v>-39.317121044278579</v>
      </c>
      <c r="N24" s="75">
        <v>-35.498064042702552</v>
      </c>
      <c r="O24" s="75">
        <v>-38.016028879589811</v>
      </c>
      <c r="P24" s="75">
        <v>-40.023438512983603</v>
      </c>
      <c r="Q24" s="75">
        <v>-41.971815783614645</v>
      </c>
      <c r="R24" s="75">
        <v>-42.642275976349602</v>
      </c>
    </row>
    <row r="25" spans="2:18" ht="13.5" customHeight="1">
      <c r="B25" s="74" t="s">
        <v>76</v>
      </c>
      <c r="C25" s="74" t="s">
        <v>76</v>
      </c>
      <c r="D25" s="75">
        <v>-6.5201553029076864</v>
      </c>
      <c r="E25" s="75">
        <v>-4.526523438471699</v>
      </c>
      <c r="F25" s="75">
        <v>-3.6183061895609776</v>
      </c>
      <c r="G25" s="75">
        <v>-3.7552924809786545</v>
      </c>
      <c r="H25" s="75">
        <v>-4.0547429589903548</v>
      </c>
      <c r="I25" s="75">
        <v>-2.6658099163236777</v>
      </c>
      <c r="J25" s="75">
        <v>-2.5881313508964583</v>
      </c>
      <c r="K25" s="75">
        <v>-2.6128979171390441</v>
      </c>
      <c r="L25" s="75">
        <v>-2.9096236174079144</v>
      </c>
      <c r="M25" s="75">
        <v>-2.6643027725348505</v>
      </c>
      <c r="N25" s="75">
        <v>-2.4861496144431179</v>
      </c>
      <c r="O25" s="75">
        <v>-2.3310682377152276</v>
      </c>
      <c r="P25" s="75">
        <v>-2.1346656950748191</v>
      </c>
      <c r="Q25" s="75">
        <v>-1.9410524534202662</v>
      </c>
      <c r="R25" s="75">
        <v>-1.7390939483819583</v>
      </c>
    </row>
    <row r="26" spans="2:18" ht="13.5" customHeight="1">
      <c r="B26" s="74" t="s">
        <v>57</v>
      </c>
      <c r="C26" s="74" t="s">
        <v>57</v>
      </c>
      <c r="D26" s="75">
        <v>-4.9286101101422641</v>
      </c>
      <c r="E26" s="75">
        <v>-3.889904116406067</v>
      </c>
      <c r="F26" s="75">
        <v>-3.3673801105312173</v>
      </c>
      <c r="G26" s="75">
        <v>-3.7263319642158494</v>
      </c>
      <c r="H26" s="75">
        <v>-3.7070546102764288</v>
      </c>
      <c r="I26" s="75">
        <v>-4.5379717256466323</v>
      </c>
      <c r="J26" s="75">
        <v>-4.0028631067303841</v>
      </c>
      <c r="K26" s="75">
        <v>-2.7693499780802915</v>
      </c>
      <c r="L26" s="75">
        <v>-1.0743989555491229</v>
      </c>
      <c r="M26" s="75">
        <v>-2.5000000000000124</v>
      </c>
      <c r="N26" s="75">
        <v>-2.5000000000000204</v>
      </c>
      <c r="O26" s="75">
        <v>-2.5000000000000111</v>
      </c>
      <c r="P26" s="75">
        <v>-2.4999999999999725</v>
      </c>
      <c r="Q26" s="75">
        <v>-2.4999999999999734</v>
      </c>
      <c r="R26" s="75">
        <v>-2.5000000000000253</v>
      </c>
    </row>
    <row r="27" spans="2:18" ht="13.5" customHeight="1">
      <c r="B27" s="74" t="s">
        <v>77</v>
      </c>
      <c r="C27" s="74" t="s">
        <v>77</v>
      </c>
      <c r="D27" s="75">
        <v>-1.7631631925096476</v>
      </c>
      <c r="E27" s="75">
        <v>-4.2555518258764726</v>
      </c>
      <c r="F27" s="75">
        <v>-6.5748121213008046</v>
      </c>
      <c r="G27" s="75">
        <v>-7.1769776654978701</v>
      </c>
      <c r="H27" s="75">
        <v>-5.0882982171077025</v>
      </c>
      <c r="I27" s="75">
        <v>-4.8484075662217307</v>
      </c>
      <c r="J27" s="75">
        <v>-4.1702170297999741</v>
      </c>
      <c r="K27" s="75">
        <v>-4.0889698942741939</v>
      </c>
      <c r="L27" s="75">
        <v>-3.5574329754012211</v>
      </c>
      <c r="M27" s="75">
        <v>-2.9868147285419799</v>
      </c>
      <c r="N27" s="75">
        <v>-2.8483258676762606</v>
      </c>
      <c r="O27" s="75">
        <v>-2.6941015732888993</v>
      </c>
      <c r="P27" s="75">
        <v>-2.3800476455363677</v>
      </c>
      <c r="Q27" s="75">
        <v>-2.1727905393192399</v>
      </c>
      <c r="R27" s="75">
        <v>-2.1236330239177943</v>
      </c>
    </row>
    <row r="28" spans="2:18" ht="13.5" customHeight="1">
      <c r="B28" s="74" t="s">
        <v>38</v>
      </c>
      <c r="C28" s="74" t="s">
        <v>38</v>
      </c>
      <c r="D28" s="75">
        <v>-0.31017161829458939</v>
      </c>
      <c r="E28" s="75">
        <v>5.4813395601325192</v>
      </c>
      <c r="F28" s="75">
        <v>9.3980694212091862</v>
      </c>
      <c r="G28" s="75">
        <v>4.6427081673002775</v>
      </c>
      <c r="H28" s="75">
        <v>4.668397915253383</v>
      </c>
      <c r="I28" s="75">
        <v>-1.0798534291396675</v>
      </c>
      <c r="J28" s="75">
        <v>-15.946700938706645</v>
      </c>
      <c r="K28" s="75">
        <v>-21.29805128843811</v>
      </c>
      <c r="L28" s="75">
        <v>-11.42752668477288</v>
      </c>
      <c r="M28" s="75">
        <v>-5.6630590334456841</v>
      </c>
      <c r="N28" s="75">
        <v>-4.8872690629949371</v>
      </c>
      <c r="O28" s="75">
        <v>-5.4811318710767472</v>
      </c>
      <c r="P28" s="75">
        <v>-6.7105870526742617</v>
      </c>
      <c r="Q28" s="75">
        <v>-7.0680679824310628</v>
      </c>
      <c r="R28" s="75">
        <v>-7.1866009633768542</v>
      </c>
    </row>
    <row r="29" spans="2:18" ht="13.5" customHeight="1">
      <c r="B29" s="74" t="s">
        <v>78</v>
      </c>
      <c r="C29" s="74" t="s">
        <v>78</v>
      </c>
      <c r="D29" s="75">
        <v>-5.0477408324290831</v>
      </c>
      <c r="E29" s="75">
        <v>-6.0126268951710218</v>
      </c>
      <c r="F29" s="75">
        <v>-6.7299922742065741</v>
      </c>
      <c r="G29" s="75">
        <v>-8.6308782081660134</v>
      </c>
      <c r="H29" s="75">
        <v>-8.3688006119275382</v>
      </c>
      <c r="I29" s="75">
        <v>-4.8521543792007602</v>
      </c>
      <c r="J29" s="75">
        <v>-5.2538382033379358</v>
      </c>
      <c r="K29" s="75">
        <v>-4.4115910156149463</v>
      </c>
      <c r="L29" s="75">
        <v>-5.6662570314361913</v>
      </c>
      <c r="M29" s="75">
        <v>-5.3220287550587431</v>
      </c>
      <c r="N29" s="75">
        <v>-5.6780126347932027</v>
      </c>
      <c r="O29" s="75">
        <v>-5.7193867475590636</v>
      </c>
      <c r="P29" s="75">
        <v>-5.7262201567059137</v>
      </c>
      <c r="Q29" s="75">
        <v>-5.7416105801664497</v>
      </c>
      <c r="R29" s="75">
        <v>-5.7347527881909013</v>
      </c>
    </row>
    <row r="30" spans="2:18" ht="13.5" customHeight="1">
      <c r="B30" s="74" t="s">
        <v>79</v>
      </c>
      <c r="C30" s="74" t="s">
        <v>79</v>
      </c>
      <c r="D30" s="75">
        <v>-1.3941294217110036</v>
      </c>
      <c r="E30" s="75">
        <v>0.12286403367213397</v>
      </c>
      <c r="F30" s="75">
        <v>2.0383610036452025</v>
      </c>
      <c r="G30" s="75">
        <v>2.0939080409467135</v>
      </c>
      <c r="H30" s="75">
        <v>0.74040133904359373</v>
      </c>
      <c r="I30" s="75">
        <v>-0.26423105029610966</v>
      </c>
      <c r="J30" s="75">
        <v>-2.1984115509260316</v>
      </c>
      <c r="K30" s="75">
        <v>-2.3352285033921603</v>
      </c>
      <c r="L30" s="75">
        <v>-3.0502802343534441</v>
      </c>
      <c r="M30" s="75">
        <v>-3.3287458478781562</v>
      </c>
      <c r="N30" s="75">
        <v>-2.7456977587299058</v>
      </c>
      <c r="O30" s="75">
        <v>-1.7746767786388558</v>
      </c>
      <c r="P30" s="75">
        <v>-0.99897152547022228</v>
      </c>
      <c r="Q30" s="75">
        <v>-0.95550637763243462</v>
      </c>
      <c r="R30" s="75">
        <v>-0.96131935953818293</v>
      </c>
    </row>
    <row r="31" spans="2:18" ht="13.5" customHeight="1">
      <c r="B31" s="74" t="s">
        <v>80</v>
      </c>
      <c r="C31" s="74" t="s">
        <v>80</v>
      </c>
      <c r="D31" s="75">
        <v>-2.6854821416477517</v>
      </c>
      <c r="E31" s="75">
        <v>-2.3527533391948525</v>
      </c>
      <c r="F31" s="75">
        <v>-0.3177458620281125</v>
      </c>
      <c r="G31" s="75">
        <v>-0.30379892718625762</v>
      </c>
      <c r="H31" s="75">
        <v>0.19573104198755592</v>
      </c>
      <c r="I31" s="75">
        <v>0.86387480457182741</v>
      </c>
      <c r="J31" s="75">
        <v>0.6127334667407025</v>
      </c>
      <c r="K31" s="75">
        <v>-0.37116851094280545</v>
      </c>
      <c r="L31" s="75">
        <v>-0.30029134557693082</v>
      </c>
      <c r="M31" s="75">
        <v>-0.4502129308152229</v>
      </c>
      <c r="N31" s="75">
        <v>-0.63784081034104056</v>
      </c>
      <c r="O31" s="75">
        <v>-0.73003336076853431</v>
      </c>
      <c r="P31" s="75">
        <v>-0.7398835662874137</v>
      </c>
      <c r="Q31" s="75">
        <v>-0.77988022797561363</v>
      </c>
      <c r="R31" s="75">
        <v>-0.8868090893434285</v>
      </c>
    </row>
    <row r="32" spans="2:18" ht="13.5" customHeight="1">
      <c r="B32" s="74" t="s">
        <v>81</v>
      </c>
      <c r="C32" s="74" t="s">
        <v>81</v>
      </c>
      <c r="D32" s="75">
        <v>-7.2526031039026151</v>
      </c>
      <c r="E32" s="75">
        <v>-7.3421551836690799</v>
      </c>
      <c r="F32" s="75">
        <v>-4.8272176598786878</v>
      </c>
      <c r="G32" s="75">
        <v>-3.7117638076945925</v>
      </c>
      <c r="H32" s="75">
        <v>-4.1128725378275215</v>
      </c>
      <c r="I32" s="75">
        <v>-3.5946274886986296</v>
      </c>
      <c r="J32" s="75">
        <v>-2.6391856094519026</v>
      </c>
      <c r="K32" s="75">
        <v>-2.4679377918267837</v>
      </c>
      <c r="L32" s="75">
        <v>-1.7440210002589958</v>
      </c>
      <c r="M32" s="75">
        <v>-1.8871984261557069</v>
      </c>
      <c r="N32" s="75">
        <v>-1.7780981061913683</v>
      </c>
      <c r="O32" s="75">
        <v>-1.4856281546734471</v>
      </c>
      <c r="P32" s="75">
        <v>-1.3638426180014425</v>
      </c>
      <c r="Q32" s="75">
        <v>-1.2613411045667087</v>
      </c>
      <c r="R32" s="75">
        <v>-1.1640421559235086</v>
      </c>
    </row>
    <row r="33" spans="2:18" ht="13.5" customHeight="1">
      <c r="B33" s="74" t="s">
        <v>37</v>
      </c>
      <c r="C33" s="74" t="s">
        <v>37</v>
      </c>
      <c r="D33" s="75">
        <v>14.89321154187693</v>
      </c>
      <c r="E33" s="75">
        <v>6.741232716417807</v>
      </c>
      <c r="F33" s="75">
        <v>7.5212814696570467</v>
      </c>
      <c r="G33" s="75">
        <v>11.235593772416239</v>
      </c>
      <c r="H33" s="75">
        <v>22.732942170236356</v>
      </c>
      <c r="I33" s="75">
        <v>15.268809375026175</v>
      </c>
      <c r="J33" s="75">
        <v>5.3198106056748333</v>
      </c>
      <c r="K33" s="75">
        <v>-4.7124249846080799</v>
      </c>
      <c r="L33" s="75">
        <v>-1.6459617636937243</v>
      </c>
      <c r="M33" s="75">
        <v>2.8123370883282806</v>
      </c>
      <c r="N33" s="75">
        <v>7.5431257005026051</v>
      </c>
      <c r="O33" s="75">
        <v>6.8134034093349598</v>
      </c>
      <c r="P33" s="75">
        <v>5.4920840202486936</v>
      </c>
      <c r="Q33" s="75">
        <v>5.1365288694546845</v>
      </c>
      <c r="R33" s="75">
        <v>5.0027309734272771</v>
      </c>
    </row>
    <row r="34" spans="2:18" ht="13.5" customHeight="1">
      <c r="B34" s="74" t="s">
        <v>82</v>
      </c>
      <c r="C34" s="74" t="s">
        <v>82</v>
      </c>
      <c r="D34" s="75">
        <v>-6.9173791425514777</v>
      </c>
      <c r="E34" s="75">
        <v>-6.3480755668885545</v>
      </c>
      <c r="F34" s="75">
        <v>-4.2184035082225746</v>
      </c>
      <c r="G34" s="75">
        <v>-2.4814429680635803</v>
      </c>
      <c r="H34" s="75">
        <v>-2.4742547831100477</v>
      </c>
      <c r="I34" s="75">
        <v>-1.8698674955503578</v>
      </c>
      <c r="J34" s="75">
        <v>-1.4538819914447103</v>
      </c>
      <c r="K34" s="75">
        <v>-2.4003454965650581</v>
      </c>
      <c r="L34" s="75">
        <v>-2.8308455474373981</v>
      </c>
      <c r="M34" s="75">
        <v>-3.6205123296851194</v>
      </c>
      <c r="N34" s="75">
        <v>-3.4810963372640265</v>
      </c>
      <c r="O34" s="75">
        <v>-3.388343900619263</v>
      </c>
      <c r="P34" s="75">
        <v>-3.3989467507619451</v>
      </c>
      <c r="Q34" s="75">
        <v>-3.291245667453699</v>
      </c>
      <c r="R34" s="75">
        <v>-3.2436152440230894</v>
      </c>
    </row>
    <row r="35" spans="2:18" ht="13.5" customHeight="1">
      <c r="B35" s="74" t="s">
        <v>53</v>
      </c>
      <c r="C35" s="74" t="s">
        <v>53</v>
      </c>
      <c r="D35" s="75">
        <v>-5.8724508872100207</v>
      </c>
      <c r="E35" s="75">
        <v>-3.184949410691428</v>
      </c>
      <c r="F35" s="75">
        <v>1.4278166838253223</v>
      </c>
      <c r="G35" s="75">
        <v>0.38200143422398075</v>
      </c>
      <c r="H35" s="75">
        <v>-1.159822816031552</v>
      </c>
      <c r="I35" s="75">
        <v>-1.0676637528158548</v>
      </c>
      <c r="J35" s="75">
        <v>-3.3742486784336214</v>
      </c>
      <c r="K35" s="75">
        <v>-3.6572165488408683</v>
      </c>
      <c r="L35" s="75">
        <v>-1.4651173224304683</v>
      </c>
      <c r="M35" s="75">
        <v>2.4324422828371821E-2</v>
      </c>
      <c r="N35" s="75">
        <v>0.13045216790185435</v>
      </c>
      <c r="O35" s="75">
        <v>0.30762758329843648</v>
      </c>
      <c r="P35" s="75">
        <v>0.45209715001063083</v>
      </c>
      <c r="Q35" s="75">
        <v>0.5294897934320949</v>
      </c>
      <c r="R35" s="75">
        <v>0.48062906205398742</v>
      </c>
    </row>
    <row r="36" spans="2:18" ht="13.5" customHeight="1">
      <c r="B36" s="74" t="s">
        <v>36</v>
      </c>
      <c r="C36" s="74" t="s">
        <v>36</v>
      </c>
      <c r="D36" s="75">
        <v>-5.383449023050594</v>
      </c>
      <c r="E36" s="75">
        <v>4.4032665032927518</v>
      </c>
      <c r="F36" s="75">
        <v>11.553999664386005</v>
      </c>
      <c r="G36" s="75">
        <v>11.913084300351921</v>
      </c>
      <c r="H36" s="75">
        <v>5.6385046949159072</v>
      </c>
      <c r="I36" s="75">
        <v>-3.5419917187290961</v>
      </c>
      <c r="J36" s="75">
        <v>-15.838439160267132</v>
      </c>
      <c r="K36" s="75">
        <v>-17.203488434595574</v>
      </c>
      <c r="L36" s="75">
        <v>-8.9691309808992603</v>
      </c>
      <c r="M36" s="75">
        <v>-7.3174773061346547</v>
      </c>
      <c r="N36" s="75">
        <v>-5.5758719137453188</v>
      </c>
      <c r="O36" s="75">
        <v>-5.2629135069362238</v>
      </c>
      <c r="P36" s="75">
        <v>-4.9656545513767165</v>
      </c>
      <c r="Q36" s="75">
        <v>-4.37839730258621</v>
      </c>
      <c r="R36" s="75">
        <v>-3.9874995283688133</v>
      </c>
    </row>
    <row r="37" spans="2:18" ht="13.5" customHeight="1">
      <c r="B37" s="74" t="s">
        <v>59</v>
      </c>
      <c r="C37" s="74" t="s">
        <v>59</v>
      </c>
      <c r="D37" s="75">
        <v>-5.2022696827078621</v>
      </c>
      <c r="E37" s="75">
        <v>-5.026292372353911</v>
      </c>
      <c r="F37" s="75">
        <v>-4.0767135826189742</v>
      </c>
      <c r="G37" s="75">
        <v>-4.4258010458780843</v>
      </c>
      <c r="H37" s="75">
        <v>-4.2676683210088653</v>
      </c>
      <c r="I37" s="75">
        <v>-4.2630641893818408</v>
      </c>
      <c r="J37" s="75">
        <v>-4.7720590503924427</v>
      </c>
      <c r="K37" s="75">
        <v>-4.0597960859836784</v>
      </c>
      <c r="L37" s="75">
        <v>-4.5465964478097014</v>
      </c>
      <c r="M37" s="75">
        <v>-4.2246696295344064</v>
      </c>
      <c r="N37" s="75">
        <v>-4.1077645770625075</v>
      </c>
      <c r="O37" s="75">
        <v>-4.0525071767223109</v>
      </c>
      <c r="P37" s="75">
        <v>-4.0469696286448569</v>
      </c>
      <c r="Q37" s="75">
        <v>-4.0764812240858808</v>
      </c>
      <c r="R37" s="75">
        <v>-4.1032372211858821</v>
      </c>
    </row>
    <row r="38" spans="2:18" ht="13.5" customHeight="1">
      <c r="B38" s="74" t="s">
        <v>83</v>
      </c>
      <c r="C38" s="74" t="s">
        <v>83</v>
      </c>
      <c r="D38" s="75">
        <v>-8.6081970905002603</v>
      </c>
      <c r="E38" s="75">
        <v>-6.9541329548083866</v>
      </c>
      <c r="F38" s="75">
        <v>-6.2358967994097885</v>
      </c>
      <c r="G38" s="75">
        <v>-5.5993824422731588</v>
      </c>
      <c r="H38" s="75">
        <v>-5.1853994813453745</v>
      </c>
      <c r="I38" s="75">
        <v>-6.2311455551608113</v>
      </c>
      <c r="J38" s="75">
        <v>-7.012643392552806</v>
      </c>
      <c r="K38" s="75">
        <v>-5.3778393973436245</v>
      </c>
      <c r="L38" s="75">
        <v>-5.5193681366641343</v>
      </c>
      <c r="M38" s="75">
        <v>-4.4342691266741072</v>
      </c>
      <c r="N38" s="75">
        <v>-3.4597178103931725</v>
      </c>
      <c r="O38" s="75">
        <v>-3.4893110059242956</v>
      </c>
      <c r="P38" s="75">
        <v>-3.4997452558497342</v>
      </c>
      <c r="Q38" s="75">
        <v>-3.5094928751048013</v>
      </c>
      <c r="R38" s="75">
        <v>-3.458359686270112</v>
      </c>
    </row>
    <row r="39" spans="2:18" ht="13.5" customHeight="1">
      <c r="B39" s="74" t="s">
        <v>84</v>
      </c>
      <c r="C39" s="74" t="s">
        <v>84</v>
      </c>
      <c r="D39" s="75">
        <v>-2.2139766739621183</v>
      </c>
      <c r="E39" s="75">
        <v>-1.2842586555142428</v>
      </c>
      <c r="F39" s="75">
        <v>-5.6966366392130841E-3</v>
      </c>
      <c r="G39" s="75">
        <v>-0.94651714035756251</v>
      </c>
      <c r="H39" s="75">
        <v>0.51555977972294176</v>
      </c>
      <c r="I39" s="75">
        <v>-0.80109636982679677</v>
      </c>
      <c r="J39" s="75">
        <v>0.13234795577497946</v>
      </c>
      <c r="K39" s="75">
        <v>0.57024771805209973</v>
      </c>
      <c r="L39" s="75">
        <v>-0.61385491180844842</v>
      </c>
      <c r="M39" s="75">
        <v>-0.93619627123906424</v>
      </c>
      <c r="N39" s="75">
        <v>-0.8890041246846081</v>
      </c>
      <c r="O39" s="75">
        <v>-0.92701739517130188</v>
      </c>
      <c r="P39" s="75">
        <v>-1.0496293024298475</v>
      </c>
      <c r="Q39" s="75">
        <v>-1.2216224380827856</v>
      </c>
      <c r="R39" s="75">
        <v>-1.2966092988605302</v>
      </c>
    </row>
    <row r="40" spans="2:18" ht="13.5" customHeight="1">
      <c r="B40" s="74" t="s">
        <v>54</v>
      </c>
      <c r="C40" s="74" t="s">
        <v>54</v>
      </c>
      <c r="D40" s="75">
        <v>-5.8812451808763742</v>
      </c>
      <c r="E40" s="75">
        <v>-3.4227301391013909</v>
      </c>
      <c r="F40" s="75">
        <v>-0.6868052169730543</v>
      </c>
      <c r="G40" s="75">
        <v>-1.8310829149374825</v>
      </c>
      <c r="H40" s="75">
        <v>-1.4693139568448035</v>
      </c>
      <c r="I40" s="75">
        <v>-1.4299064651381785</v>
      </c>
      <c r="J40" s="75">
        <v>-1.2651561000374565</v>
      </c>
      <c r="K40" s="75">
        <v>-2.3282084535022158</v>
      </c>
      <c r="L40" s="75">
        <v>-2.2921331452289961</v>
      </c>
      <c r="M40" s="75">
        <v>-2.9302401952547701</v>
      </c>
      <c r="N40" s="75">
        <v>-3.1753154549945504</v>
      </c>
      <c r="O40" s="75">
        <v>-2.7656764201667561</v>
      </c>
      <c r="P40" s="75">
        <v>-2.3613435183776939</v>
      </c>
      <c r="Q40" s="75">
        <v>-2.2717536326135774</v>
      </c>
      <c r="R40" s="75">
        <v>-2.2447852299111921</v>
      </c>
    </row>
    <row r="41" spans="2:18" ht="13.5" customHeight="1">
      <c r="B41" s="74" t="s">
        <v>85</v>
      </c>
      <c r="C41" s="74" t="s">
        <v>85</v>
      </c>
      <c r="D41" s="75">
        <v>-6.0407179229759658</v>
      </c>
      <c r="E41" s="75">
        <v>-5.7720137935379388</v>
      </c>
      <c r="F41" s="75">
        <v>-2.7615575800140157</v>
      </c>
      <c r="G41" s="75">
        <v>-4.3070645112834409</v>
      </c>
      <c r="H41" s="75">
        <v>-4.784336314955385</v>
      </c>
      <c r="I41" s="75">
        <v>-4.4599762753033385</v>
      </c>
      <c r="J41" s="75">
        <v>-1.1598251064728771</v>
      </c>
      <c r="K41" s="75">
        <v>-2.2253142611495442</v>
      </c>
      <c r="L41" s="75">
        <v>-2.4109541812171185</v>
      </c>
      <c r="M41" s="75">
        <v>-2.4963850557881089</v>
      </c>
      <c r="N41" s="75">
        <v>-2.6974647244195666</v>
      </c>
      <c r="O41" s="75">
        <v>-2.3975121793023368</v>
      </c>
      <c r="P41" s="75">
        <v>-2.2974766774945339</v>
      </c>
      <c r="Q41" s="75">
        <v>-2.2982198212873728</v>
      </c>
      <c r="R41" s="75">
        <v>-2.1983999840078763</v>
      </c>
    </row>
    <row r="42" spans="2:18" ht="13.5" customHeight="1">
      <c r="B42" s="74" t="s">
        <v>35</v>
      </c>
      <c r="C42" s="74" t="s">
        <v>35</v>
      </c>
      <c r="D42" s="75">
        <v>-6.1266187000223908</v>
      </c>
      <c r="E42" s="75">
        <v>0.55060834551195559</v>
      </c>
      <c r="F42" s="75">
        <v>5.3120634160098525</v>
      </c>
      <c r="G42" s="75">
        <v>9.0000752020893984</v>
      </c>
      <c r="H42" s="75">
        <v>8.388065851748399</v>
      </c>
      <c r="I42" s="75">
        <v>1.9107465541838595</v>
      </c>
      <c r="J42" s="75">
        <v>-3.3650196267123262</v>
      </c>
      <c r="K42" s="75">
        <v>-2.4780718459820128</v>
      </c>
      <c r="L42" s="75">
        <v>-1.7992874501350855</v>
      </c>
      <c r="M42" s="75">
        <v>-1.3949575957224432</v>
      </c>
      <c r="N42" s="75">
        <v>-0.83144379425824033</v>
      </c>
      <c r="O42" s="75">
        <v>-0.47805344382799103</v>
      </c>
      <c r="P42" s="75">
        <v>-0.13464987793681601</v>
      </c>
      <c r="Q42" s="75">
        <v>0.26529569065383929</v>
      </c>
      <c r="R42" s="75">
        <v>0.70957738567851647</v>
      </c>
    </row>
    <row r="43" spans="2:18" ht="13.5" customHeight="1">
      <c r="B43" s="74" t="s">
        <v>86</v>
      </c>
      <c r="C43" s="74" t="s">
        <v>86</v>
      </c>
      <c r="D43" s="75">
        <v>-1.6493510563371159</v>
      </c>
      <c r="E43" s="75">
        <v>-1.0677180459294169</v>
      </c>
      <c r="F43" s="75">
        <v>-0.90397198135679713</v>
      </c>
      <c r="G43" s="75">
        <v>-2.7007026350373931</v>
      </c>
      <c r="H43" s="75">
        <v>-2.3226906134168921</v>
      </c>
      <c r="I43" s="75">
        <v>-3.4641646315094881</v>
      </c>
      <c r="J43" s="75">
        <v>-3.5762656602375098</v>
      </c>
      <c r="K43" s="75">
        <v>-3.8634126777431237</v>
      </c>
      <c r="L43" s="75">
        <v>-3.5136433965117555</v>
      </c>
      <c r="M43" s="75">
        <v>-2.9088638450384479</v>
      </c>
      <c r="N43" s="75">
        <v>-2.5022440938845194</v>
      </c>
      <c r="O43" s="75">
        <v>-2.4643525998525115</v>
      </c>
      <c r="P43" s="75">
        <v>-2.4999999999999978</v>
      </c>
      <c r="Q43" s="75">
        <v>-2.5294029967713425</v>
      </c>
      <c r="R43" s="75">
        <v>-2.5414460255952833</v>
      </c>
    </row>
    <row r="44" spans="2:18" ht="13.5" customHeight="1">
      <c r="B44" s="74" t="s">
        <v>117</v>
      </c>
      <c r="C44" s="74" t="s">
        <v>117</v>
      </c>
      <c r="D44" s="75">
        <v>-8.6859664783744925</v>
      </c>
      <c r="E44" s="75">
        <v>-9.1519034061573414</v>
      </c>
      <c r="F44" s="75">
        <v>-10.635273460980871</v>
      </c>
      <c r="G44" s="75">
        <v>-14.565358830902811</v>
      </c>
      <c r="H44" s="75">
        <v>-14.087959181492572</v>
      </c>
      <c r="I44" s="75">
        <v>-16.478062563279675</v>
      </c>
      <c r="J44" s="75">
        <v>-17.582584803757545</v>
      </c>
      <c r="K44" s="75">
        <v>-17.763163375254027</v>
      </c>
      <c r="L44" s="75">
        <v>-31.84840550239273</v>
      </c>
      <c r="M44" s="75">
        <v>-30.215090669404699</v>
      </c>
      <c r="N44" s="75">
        <v>-30.898170544159303</v>
      </c>
      <c r="O44" s="75">
        <v>-30.778186855514388</v>
      </c>
      <c r="P44" s="75">
        <v>-30.128488494791718</v>
      </c>
      <c r="Q44" s="75">
        <v>-29.42106628564466</v>
      </c>
      <c r="R44" s="75">
        <v>-30.334939517234965</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190</v>
      </c>
      <c r="D46" s="79">
        <v>-3.6911443930022321</v>
      </c>
      <c r="E46" s="79">
        <v>-2.1602946691583496</v>
      </c>
      <c r="F46" s="79">
        <v>-0.96903069321121615</v>
      </c>
      <c r="G46" s="79">
        <v>-0.99037952124356721</v>
      </c>
      <c r="H46" s="79">
        <v>-1.47065391392933</v>
      </c>
      <c r="I46" s="79">
        <v>-2.4051919060491564</v>
      </c>
      <c r="J46" s="79">
        <v>-4.4258013840368289</v>
      </c>
      <c r="K46" s="79">
        <v>-4.7846599806513961</v>
      </c>
      <c r="L46" s="79">
        <v>-4.4046586720562315</v>
      </c>
      <c r="M46" s="79">
        <v>-4.1583630647096967</v>
      </c>
      <c r="N46" s="79">
        <v>-4.0791913744374471</v>
      </c>
      <c r="O46" s="79">
        <v>-3.9699220620037519</v>
      </c>
      <c r="P46" s="79">
        <v>-3.9317015078900521</v>
      </c>
      <c r="Q46" s="79">
        <v>-3.8797422908300687</v>
      </c>
      <c r="R46" s="79">
        <v>-3.8294351765055121</v>
      </c>
    </row>
    <row r="47" spans="2:18" ht="15">
      <c r="B47" s="26" t="s">
        <v>49</v>
      </c>
      <c r="C47" s="78" t="s">
        <v>201</v>
      </c>
      <c r="D47" s="79">
        <v>-3.3114749737475995</v>
      </c>
      <c r="E47" s="79">
        <v>-2.1658219163637606</v>
      </c>
      <c r="F47" s="79">
        <v>-1.6200821575272364</v>
      </c>
      <c r="G47" s="79">
        <v>-1.608494477221829</v>
      </c>
      <c r="H47" s="79">
        <v>-1.8130926181718616</v>
      </c>
      <c r="I47" s="79">
        <v>-1.8914014347289119</v>
      </c>
      <c r="J47" s="79">
        <v>-3.237690076398132</v>
      </c>
      <c r="K47" s="79">
        <v>-3.8731949449570622</v>
      </c>
      <c r="L47" s="79">
        <v>-4.1567320452991616</v>
      </c>
      <c r="M47" s="79">
        <v>-4.2378286816944586</v>
      </c>
      <c r="N47" s="79">
        <v>-4.3269575898017738</v>
      </c>
      <c r="O47" s="79">
        <v>-4.3156216307084163</v>
      </c>
      <c r="P47" s="79">
        <v>-4.336784793926693</v>
      </c>
      <c r="Q47" s="79">
        <v>-4.3436560246358589</v>
      </c>
      <c r="R47" s="79">
        <v>-4.3032230544708829</v>
      </c>
    </row>
    <row r="48" spans="2:18" ht="15">
      <c r="B48" s="26" t="s">
        <v>52</v>
      </c>
      <c r="C48" s="78" t="s">
        <v>202</v>
      </c>
      <c r="D48" s="79">
        <v>-5.7678360872205543</v>
      </c>
      <c r="E48" s="79">
        <v>-3.6992568705389117</v>
      </c>
      <c r="F48" s="79">
        <v>-0.2362759087221484</v>
      </c>
      <c r="G48" s="79">
        <v>-0.71474874837474922</v>
      </c>
      <c r="H48" s="79">
        <v>-1.4785466029203982</v>
      </c>
      <c r="I48" s="79">
        <v>-1.4155333060389474</v>
      </c>
      <c r="J48" s="79">
        <v>-2.6774036295219439</v>
      </c>
      <c r="K48" s="79">
        <v>-2.9532242949320522</v>
      </c>
      <c r="L48" s="79">
        <v>-1.9851640313320145</v>
      </c>
      <c r="M48" s="79">
        <v>-1.4055106872900085</v>
      </c>
      <c r="N48" s="79">
        <v>-1.4164538187554021</v>
      </c>
      <c r="O48" s="79">
        <v>-1.1761499759302303</v>
      </c>
      <c r="P48" s="79">
        <v>-1.0545261060492879</v>
      </c>
      <c r="Q48" s="79">
        <v>-0.9990601232972347</v>
      </c>
      <c r="R48" s="79">
        <v>-0.99846321933806903</v>
      </c>
    </row>
    <row r="49" spans="2:18" ht="15">
      <c r="B49" s="26" t="s">
        <v>55</v>
      </c>
      <c r="C49" s="78" t="s">
        <v>203</v>
      </c>
      <c r="D49" s="79">
        <v>-3.8490761285860051</v>
      </c>
      <c r="E49" s="79">
        <v>-3.0689730224552205</v>
      </c>
      <c r="F49" s="79">
        <v>-2.790601824632184</v>
      </c>
      <c r="G49" s="79">
        <v>-3.0834242834800745</v>
      </c>
      <c r="H49" s="79">
        <v>-3.2523092701431797</v>
      </c>
      <c r="I49" s="79">
        <v>-4.8188412409217269</v>
      </c>
      <c r="J49" s="79">
        <v>-7.2276770477289354</v>
      </c>
      <c r="K49" s="79">
        <v>-6.6282953261784003</v>
      </c>
      <c r="L49" s="79">
        <v>-6.1863574649356607</v>
      </c>
      <c r="M49" s="79">
        <v>-5.8465770226458007</v>
      </c>
      <c r="N49" s="79">
        <v>-5.5748036390435978</v>
      </c>
      <c r="O49" s="79">
        <v>-5.0983607229441441</v>
      </c>
      <c r="P49" s="79">
        <v>-4.8829531613283601</v>
      </c>
      <c r="Q49" s="79">
        <v>-4.6165101979290917</v>
      </c>
      <c r="R49" s="79">
        <v>-4.4419156907337918</v>
      </c>
    </row>
    <row r="50" spans="2:18" ht="15">
      <c r="B50" s="26" t="s">
        <v>58</v>
      </c>
      <c r="C50" s="78" t="s">
        <v>204</v>
      </c>
      <c r="D50" s="79">
        <v>-1.2775264685360663</v>
      </c>
      <c r="E50" s="79">
        <v>2.4049710889996194</v>
      </c>
      <c r="F50" s="79">
        <v>4.289363559419801</v>
      </c>
      <c r="G50" s="79">
        <v>5.6706622633605228</v>
      </c>
      <c r="H50" s="79">
        <v>3.9702291977138899</v>
      </c>
      <c r="I50" s="79">
        <v>-1.4367427577053136</v>
      </c>
      <c r="J50" s="79">
        <v>-8.4155383762487475</v>
      </c>
      <c r="K50" s="79">
        <v>-9.291416050490561</v>
      </c>
      <c r="L50" s="79">
        <v>-5.8117391130194669</v>
      </c>
      <c r="M50" s="79">
        <v>-4.6201228443318723</v>
      </c>
      <c r="N50" s="79">
        <v>-3.5021923234195302</v>
      </c>
      <c r="O50" s="79">
        <v>-3.4067472302721491</v>
      </c>
      <c r="P50" s="79">
        <v>-3.2424516818668963</v>
      </c>
      <c r="Q50" s="79">
        <v>-3.0160195517173345</v>
      </c>
      <c r="R50" s="79">
        <v>-2.9429473757148479</v>
      </c>
    </row>
    <row r="51" spans="2:18" ht="15">
      <c r="B51" s="81" t="s">
        <v>128</v>
      </c>
      <c r="C51" s="78" t="s">
        <v>222</v>
      </c>
      <c r="D51" s="79">
        <v>-3.8624218225690772</v>
      </c>
      <c r="E51" s="79">
        <v>-2.3201049934414573</v>
      </c>
      <c r="F51" s="79">
        <v>-1.0814686494967516</v>
      </c>
      <c r="G51" s="79">
        <v>-1.2138275852632319</v>
      </c>
      <c r="H51" s="79">
        <v>-1.8212504962028404</v>
      </c>
      <c r="I51" s="79">
        <v>-2.5251682591014903</v>
      </c>
      <c r="J51" s="79">
        <v>-4.4221610229841843</v>
      </c>
      <c r="K51" s="79">
        <v>-4.8076209925077764</v>
      </c>
      <c r="L51" s="79">
        <v>-4.4298601481570437</v>
      </c>
      <c r="M51" s="79">
        <v>-4.4171982211517644</v>
      </c>
      <c r="N51" s="79">
        <v>-4.4275932743493369</v>
      </c>
      <c r="O51" s="79">
        <v>-4.3407023193981464</v>
      </c>
      <c r="P51" s="79">
        <v>-4.3162897329251786</v>
      </c>
      <c r="Q51" s="82">
        <v>-4.2723178991370876</v>
      </c>
      <c r="R51" s="82">
        <v>-4.2124324364383616</v>
      </c>
    </row>
    <row r="52" spans="2:18">
      <c r="B52" s="676" t="s">
        <v>123</v>
      </c>
      <c r="C52" s="676"/>
      <c r="D52" s="676"/>
      <c r="E52" s="676"/>
      <c r="F52" s="676"/>
      <c r="G52" s="676"/>
      <c r="H52" s="676"/>
      <c r="I52" s="676"/>
      <c r="J52" s="676"/>
      <c r="K52" s="676"/>
      <c r="L52" s="676"/>
      <c r="M52" s="676"/>
      <c r="N52" s="676"/>
      <c r="O52" s="676"/>
      <c r="P52" s="676"/>
      <c r="Q52" s="83"/>
      <c r="R52" s="83"/>
    </row>
    <row r="53" spans="2:18" ht="15" customHeight="1">
      <c r="B53" s="677" t="s">
        <v>223</v>
      </c>
      <c r="C53" s="677"/>
      <c r="D53" s="677"/>
      <c r="E53" s="677"/>
      <c r="F53" s="677"/>
      <c r="G53" s="677"/>
      <c r="H53" s="677"/>
      <c r="I53" s="677"/>
      <c r="J53" s="677"/>
      <c r="K53" s="677"/>
      <c r="L53" s="677"/>
      <c r="M53" s="677"/>
      <c r="N53" s="677"/>
      <c r="O53" s="677"/>
      <c r="P53" s="677"/>
      <c r="Q53" s="677"/>
    </row>
    <row r="54" spans="2:18" ht="15" customHeight="1">
      <c r="B54" s="678" t="s">
        <v>224</v>
      </c>
      <c r="C54" s="678"/>
      <c r="D54" s="678"/>
      <c r="E54" s="678"/>
      <c r="F54" s="678"/>
      <c r="G54" s="678"/>
      <c r="H54" s="678"/>
      <c r="I54" s="678"/>
      <c r="J54" s="678"/>
      <c r="K54" s="678"/>
      <c r="L54" s="678"/>
      <c r="M54" s="678"/>
      <c r="N54" s="678"/>
      <c r="O54" s="678"/>
      <c r="P54" s="678"/>
      <c r="Q54" s="678"/>
      <c r="R54" s="678"/>
    </row>
    <row r="55" spans="2:18" ht="23.25" customHeight="1">
      <c r="B55" s="679"/>
      <c r="C55" s="668"/>
      <c r="D55" s="668"/>
      <c r="E55" s="668"/>
      <c r="F55" s="668"/>
      <c r="G55" s="668"/>
      <c r="H55" s="668"/>
      <c r="I55" s="668"/>
      <c r="J55" s="668"/>
      <c r="K55" s="668"/>
      <c r="L55" s="668"/>
      <c r="M55" s="668"/>
      <c r="N55" s="668"/>
      <c r="O55" s="668"/>
      <c r="P55" s="668"/>
      <c r="Q55" s="85"/>
      <c r="R55" s="85"/>
    </row>
  </sheetData>
  <mergeCells count="5">
    <mergeCell ref="B52:P52"/>
    <mergeCell ref="B53:Q53"/>
    <mergeCell ref="B54:R54"/>
    <mergeCell ref="B55:P55"/>
    <mergeCell ref="B2:R2"/>
  </mergeCells>
  <conditionalFormatting sqref="B5:R44">
    <cfRule type="expression" dxfId="33" priority="2">
      <formula>MOD(ROW(),2)=0</formula>
    </cfRule>
  </conditionalFormatting>
  <conditionalFormatting sqref="B17">
    <cfRule type="expression" dxfId="32" priority="1">
      <formula>MOD(ROW(),2)=0</formula>
    </cfRule>
  </conditionalFormatting>
  <pageMargins left="0.7" right="0.7" top="0.75" bottom="0.75" header="0.3" footer="0.3"/>
  <pageSetup scale="3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pageSetUpPr fitToPage="1"/>
  </sheetPr>
  <dimension ref="A2:X55"/>
  <sheetViews>
    <sheetView zoomScale="85" zoomScaleNormal="85" workbookViewId="0">
      <pane xSplit="3" ySplit="4" topLeftCell="D5" activePane="bottomRight" state="frozen"/>
      <selection activeCell="B2" sqref="B2:R53"/>
      <selection pane="topRight" activeCell="B2" sqref="B2:R53"/>
      <selection pane="bottomLeft" activeCell="B2" sqref="B2:R53"/>
      <selection pane="bottomRight"/>
    </sheetView>
  </sheetViews>
  <sheetFormatPr defaultColWidth="9.140625" defaultRowHeight="12.75" outlineLevelCol="1"/>
  <cols>
    <col min="1" max="1" width="6.7109375" style="86" customWidth="1"/>
    <col min="2" max="2" width="17.5703125" style="71" customWidth="1"/>
    <col min="3" max="3" width="20.5703125" style="71" hidden="1" customWidth="1" outlineLevel="1"/>
    <col min="4" max="4" width="8.140625" style="84" customWidth="1" collapsed="1"/>
    <col min="5" max="18" width="8.140625" style="84" customWidth="1"/>
    <col min="19" max="24" width="9.140625" style="86"/>
    <col min="25" max="16384" width="9.140625" style="71"/>
  </cols>
  <sheetData>
    <row r="2" spans="1:24" ht="15.75">
      <c r="B2" s="672" t="s">
        <v>720</v>
      </c>
      <c r="C2" s="672"/>
      <c r="D2" s="672"/>
      <c r="E2" s="672"/>
      <c r="F2" s="672"/>
      <c r="G2" s="672"/>
      <c r="H2" s="672"/>
      <c r="I2" s="672"/>
      <c r="J2" s="672"/>
      <c r="K2" s="672"/>
      <c r="L2" s="672"/>
      <c r="M2" s="672"/>
      <c r="N2" s="672"/>
      <c r="O2" s="672"/>
      <c r="P2" s="672"/>
      <c r="Q2" s="672"/>
      <c r="R2" s="672"/>
    </row>
    <row r="3" spans="1:24"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row>
    <row r="4" spans="1:24"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24" ht="13.5" customHeight="1">
      <c r="B5" s="74" t="s">
        <v>43</v>
      </c>
      <c r="C5" s="74" t="s">
        <v>43</v>
      </c>
      <c r="D5" s="75">
        <v>-6.2932826058484608</v>
      </c>
      <c r="E5" s="75">
        <v>-0.50721490928169588</v>
      </c>
      <c r="F5" s="75">
        <v>-1.3347110836931937</v>
      </c>
      <c r="G5" s="75">
        <v>-5.3055658375283778</v>
      </c>
      <c r="H5" s="75">
        <v>-0.4503691156241928</v>
      </c>
      <c r="I5" s="75">
        <v>-7.4277886769673689</v>
      </c>
      <c r="J5" s="75">
        <v>-15.852773004592239</v>
      </c>
      <c r="K5" s="75">
        <v>-13.202484086678771</v>
      </c>
      <c r="L5" s="75">
        <v>-6.3692570192387636</v>
      </c>
      <c r="M5" s="75">
        <v>-8.1420557932058184</v>
      </c>
      <c r="N5" s="75">
        <v>-4.8626257567418962</v>
      </c>
      <c r="O5" s="75">
        <v>-3.2538556327526127</v>
      </c>
      <c r="P5" s="75">
        <v>-2.1614204281186455</v>
      </c>
      <c r="Q5" s="75">
        <v>-0.10196724512115581</v>
      </c>
      <c r="R5" s="75">
        <v>-0.11461143974075448</v>
      </c>
    </row>
    <row r="6" spans="1:24" ht="13.5" customHeight="1">
      <c r="B6" s="74" t="s">
        <v>126</v>
      </c>
      <c r="C6" s="74" t="s">
        <v>126</v>
      </c>
      <c r="D6" s="75">
        <v>-5.6327572800257002</v>
      </c>
      <c r="E6" s="75">
        <v>4.6277700945170492</v>
      </c>
      <c r="F6" s="75">
        <v>9.6445947573032971</v>
      </c>
      <c r="G6" s="75">
        <v>5.6116289221552487</v>
      </c>
      <c r="H6" s="75">
        <v>0.48953496958485543</v>
      </c>
      <c r="I6" s="75">
        <v>-5.3771535132575687</v>
      </c>
      <c r="J6" s="75">
        <v>-1.2863980901267911</v>
      </c>
      <c r="K6" s="75">
        <v>-1.7796697840259157</v>
      </c>
      <c r="L6" s="75">
        <v>-2.2701812123179828</v>
      </c>
      <c r="M6" s="75">
        <v>2.4843175961898694</v>
      </c>
      <c r="N6" s="75">
        <v>1.9670147879416549</v>
      </c>
      <c r="O6" s="75">
        <v>1.6878345665882013</v>
      </c>
      <c r="P6" s="75">
        <v>1.5458704319629264</v>
      </c>
      <c r="Q6" s="75">
        <v>1.5837072526054077</v>
      </c>
      <c r="R6" s="75">
        <v>1.6237410766574787</v>
      </c>
    </row>
    <row r="7" spans="1:24" ht="13.5" customHeight="1">
      <c r="B7" s="74" t="s">
        <v>67</v>
      </c>
      <c r="C7" s="74" t="s">
        <v>67</v>
      </c>
      <c r="D7" s="75">
        <v>-1.2590487491129954</v>
      </c>
      <c r="E7" s="75">
        <v>-0.58654863543173219</v>
      </c>
      <c r="F7" s="75">
        <v>-1.5864165416923242</v>
      </c>
      <c r="G7" s="75">
        <v>-1.6949163864848502</v>
      </c>
      <c r="H7" s="75">
        <v>-2.638659972103949</v>
      </c>
      <c r="I7" s="75">
        <v>-3.4990746030129998</v>
      </c>
      <c r="J7" s="75">
        <v>-4.404453271649051</v>
      </c>
      <c r="K7" s="75">
        <v>-4.6880769454937088</v>
      </c>
      <c r="L7" s="75">
        <v>-4.4878123380971573</v>
      </c>
      <c r="M7" s="75">
        <v>-3.5062392447357897</v>
      </c>
      <c r="N7" s="75">
        <v>-2.4016354128271042</v>
      </c>
      <c r="O7" s="75">
        <v>-1.2980162520410741</v>
      </c>
      <c r="P7" s="75">
        <v>-1.0156532347250768</v>
      </c>
      <c r="Q7" s="75">
        <v>-0.99976351216455783</v>
      </c>
      <c r="R7" s="75">
        <v>-0.85792030564496402</v>
      </c>
    </row>
    <row r="8" spans="1:24" ht="13.5" customHeight="1">
      <c r="B8" s="74" t="s">
        <v>42</v>
      </c>
      <c r="C8" s="74" t="s">
        <v>42</v>
      </c>
      <c r="D8" s="75">
        <v>6.0324535381916542</v>
      </c>
      <c r="E8" s="75">
        <v>13.835671700651833</v>
      </c>
      <c r="F8" s="75">
        <v>10.934595374794858</v>
      </c>
      <c r="G8" s="75">
        <v>3.8128969540350748</v>
      </c>
      <c r="H8" s="75">
        <v>1.7489252384622387</v>
      </c>
      <c r="I8" s="75">
        <v>2.891434256124898</v>
      </c>
      <c r="J8" s="75">
        <v>-4.4410460144187196</v>
      </c>
      <c r="K8" s="75">
        <v>-0.77170027594033119</v>
      </c>
      <c r="L8" s="75">
        <v>1.527202637086345</v>
      </c>
      <c r="M8" s="75">
        <v>3.2443309822841049</v>
      </c>
      <c r="N8" s="75">
        <v>3.3371259480338722</v>
      </c>
      <c r="O8" s="75">
        <v>3.2266649884731589</v>
      </c>
      <c r="P8" s="75">
        <v>2.0692391285515059</v>
      </c>
      <c r="Q8" s="75">
        <v>0.98450812824853795</v>
      </c>
      <c r="R8" s="75">
        <v>0.35874024324404469</v>
      </c>
    </row>
    <row r="9" spans="1:24" ht="13.5" customHeight="1">
      <c r="B9" s="74" t="s">
        <v>127</v>
      </c>
      <c r="C9" s="74" t="s">
        <v>127</v>
      </c>
      <c r="D9" s="75">
        <v>-6.4796300851635511</v>
      </c>
      <c r="E9" s="75">
        <v>-3.5354935900848186</v>
      </c>
      <c r="F9" s="75">
        <v>-1.7330085247603659</v>
      </c>
      <c r="G9" s="75">
        <v>1.7352394027866584</v>
      </c>
      <c r="H9" s="75">
        <v>4.2175701409807058E-3</v>
      </c>
      <c r="I9" s="75">
        <v>1.1273481996920536</v>
      </c>
      <c r="J9" s="75">
        <v>-0.5202172378285479</v>
      </c>
      <c r="K9" s="75">
        <v>-1.3599870812940567</v>
      </c>
      <c r="L9" s="75">
        <v>0.3734884164587009</v>
      </c>
      <c r="M9" s="75">
        <v>-4.4956541351018925E-2</v>
      </c>
      <c r="N9" s="75">
        <v>-0.49641662831271377</v>
      </c>
      <c r="O9" s="75">
        <v>1.4095885268796091</v>
      </c>
      <c r="P9" s="75">
        <v>1.88273823865312</v>
      </c>
      <c r="Q9" s="75">
        <v>1.9593726133561689</v>
      </c>
      <c r="R9" s="75">
        <v>2.0475282884742887</v>
      </c>
    </row>
    <row r="10" spans="1:24" ht="13.5" customHeight="1">
      <c r="B10" s="74" t="s">
        <v>56</v>
      </c>
      <c r="C10" s="74" t="s">
        <v>56</v>
      </c>
      <c r="D10" s="75">
        <v>1.9450389701610864</v>
      </c>
      <c r="E10" s="75">
        <v>2.3100197993240235</v>
      </c>
      <c r="F10" s="75">
        <v>2.941213712056908</v>
      </c>
      <c r="G10" s="75">
        <v>1.9221379516772663</v>
      </c>
      <c r="H10" s="75">
        <v>1.7129177300448668</v>
      </c>
      <c r="I10" s="75">
        <v>3.4401251995552495E-2</v>
      </c>
      <c r="J10" s="75">
        <v>-1.9581537923941992</v>
      </c>
      <c r="K10" s="75">
        <v>-2.5040585277017509</v>
      </c>
      <c r="L10" s="75">
        <v>-1.7039870754082149</v>
      </c>
      <c r="M10" s="75">
        <v>-2.3021110424456759</v>
      </c>
      <c r="N10" s="75">
        <v>-1.8033090836904611</v>
      </c>
      <c r="O10" s="75">
        <v>-1.1133090836905084</v>
      </c>
      <c r="P10" s="75">
        <v>-0.4498346893248335</v>
      </c>
      <c r="Q10" s="75">
        <v>0.141707915773958</v>
      </c>
      <c r="R10" s="75">
        <v>0.57074527416796106</v>
      </c>
    </row>
    <row r="11" spans="1:24" ht="13.5" customHeight="1">
      <c r="B11" s="74" t="s">
        <v>68</v>
      </c>
      <c r="C11" s="74" t="s">
        <v>68</v>
      </c>
      <c r="D11" s="75">
        <v>-4.4396384250665086</v>
      </c>
      <c r="E11" s="75">
        <v>-0.31069280654756953</v>
      </c>
      <c r="F11" s="75">
        <v>1.5181656808984889</v>
      </c>
      <c r="G11" s="75">
        <v>0.79074871746432807</v>
      </c>
      <c r="H11" s="75">
        <v>-0.3886195419614708</v>
      </c>
      <c r="I11" s="75">
        <v>-1.3462718990561708</v>
      </c>
      <c r="J11" s="75">
        <v>-1.8597011462385464</v>
      </c>
      <c r="K11" s="75">
        <v>-2.368073548090933</v>
      </c>
      <c r="L11" s="75">
        <v>-2.3573008212251483</v>
      </c>
      <c r="M11" s="75">
        <v>-0.45349704074954567</v>
      </c>
      <c r="N11" s="75">
        <v>-0.14613319992921647</v>
      </c>
      <c r="O11" s="75">
        <v>7.529398610956263E-2</v>
      </c>
      <c r="P11" s="75">
        <v>0.44731661447033899</v>
      </c>
      <c r="Q11" s="75">
        <v>0.46787820340760666</v>
      </c>
      <c r="R11" s="75">
        <v>0.49163370691779001</v>
      </c>
    </row>
    <row r="12" spans="1:24" ht="13.5" customHeight="1">
      <c r="B12" s="74" t="s">
        <v>50</v>
      </c>
      <c r="C12" s="74" t="s">
        <v>50</v>
      </c>
      <c r="D12" s="75">
        <v>-1.313412338783096</v>
      </c>
      <c r="E12" s="75">
        <v>8.9001828793792759E-2</v>
      </c>
      <c r="F12" s="75">
        <v>0.39280480205955565</v>
      </c>
      <c r="G12" s="75">
        <v>0.18657961701093764</v>
      </c>
      <c r="H12" s="75">
        <v>-0.31989929731950212</v>
      </c>
      <c r="I12" s="75">
        <v>-0.35353287454277199</v>
      </c>
      <c r="J12" s="75">
        <v>-2.2143550049616025</v>
      </c>
      <c r="K12" s="75">
        <v>-2.9464512916907588</v>
      </c>
      <c r="L12" s="75">
        <v>-3.0121203442267195</v>
      </c>
      <c r="M12" s="75">
        <v>-3.08532155040669</v>
      </c>
      <c r="N12" s="75">
        <v>-3.1494186647513218</v>
      </c>
      <c r="O12" s="75">
        <v>-3.1185129846278317</v>
      </c>
      <c r="P12" s="75">
        <v>-3.1432234077720644</v>
      </c>
      <c r="Q12" s="75">
        <v>-3.1413549575074167</v>
      </c>
      <c r="R12" s="75">
        <v>-3.0784416727471613</v>
      </c>
    </row>
    <row r="13" spans="1:24" ht="13.5" customHeight="1">
      <c r="B13" s="74" t="s">
        <v>69</v>
      </c>
      <c r="C13" s="74" t="s">
        <v>69</v>
      </c>
      <c r="D13" s="75">
        <v>-1.1175799276299354</v>
      </c>
      <c r="E13" s="75">
        <v>-1.6105072286973392</v>
      </c>
      <c r="F13" s="75">
        <v>-0.12282425765573429</v>
      </c>
      <c r="G13" s="75">
        <v>1.5632934466647628</v>
      </c>
      <c r="H13" s="75">
        <v>1.2426830157740991</v>
      </c>
      <c r="I13" s="75">
        <v>0.30503295852990148</v>
      </c>
      <c r="J13" s="75">
        <v>-0.7424713683373575</v>
      </c>
      <c r="K13" s="75">
        <v>0.16574853324397515</v>
      </c>
      <c r="L13" s="75">
        <v>-0.19170217486900618</v>
      </c>
      <c r="M13" s="75">
        <v>5.2451196576472806E-2</v>
      </c>
      <c r="N13" s="75">
        <v>0.79566063901579764</v>
      </c>
      <c r="O13" s="75">
        <v>1.7592735416701939</v>
      </c>
      <c r="P13" s="75">
        <v>1.7257003172179108</v>
      </c>
      <c r="Q13" s="75">
        <v>1.6670750859778296</v>
      </c>
      <c r="R13" s="75">
        <v>1.3780509809905159</v>
      </c>
    </row>
    <row r="14" spans="1:24" ht="13.5" customHeight="1">
      <c r="B14" s="74" t="s">
        <v>70</v>
      </c>
      <c r="C14" s="74" t="s">
        <v>70</v>
      </c>
      <c r="D14" s="75">
        <v>-4.0588761383344512</v>
      </c>
      <c r="E14" s="75">
        <v>-4.0599615740065182</v>
      </c>
      <c r="F14" s="75">
        <v>-5.1295136263815388</v>
      </c>
      <c r="G14" s="75">
        <v>-2.2511679348253084</v>
      </c>
      <c r="H14" s="75">
        <v>-2.1577432146155098</v>
      </c>
      <c r="I14" s="75">
        <v>-2.348331396314129</v>
      </c>
      <c r="J14" s="75">
        <v>-0.1443482057515075</v>
      </c>
      <c r="K14" s="75">
        <v>2.0149625320272055</v>
      </c>
      <c r="L14" s="75">
        <v>3.2844073308503758</v>
      </c>
      <c r="M14" s="75">
        <v>1.9922386824324068</v>
      </c>
      <c r="N14" s="75">
        <v>2.0861302574812468</v>
      </c>
      <c r="O14" s="75">
        <v>2.4245506446276224</v>
      </c>
      <c r="P14" s="75">
        <v>2.4041776749465602</v>
      </c>
      <c r="Q14" s="75">
        <v>2.4802545613201818</v>
      </c>
      <c r="R14" s="75">
        <v>2.5382775378190483</v>
      </c>
    </row>
    <row r="15" spans="1:24" ht="13.5" customHeight="1">
      <c r="B15" s="74" t="s">
        <v>71</v>
      </c>
      <c r="C15" s="74" t="s">
        <v>71</v>
      </c>
      <c r="D15" s="75">
        <v>-1.1760305653081022</v>
      </c>
      <c r="E15" s="75">
        <v>-0.9243373579880847</v>
      </c>
      <c r="F15" s="75">
        <v>-1.0229629550654389</v>
      </c>
      <c r="G15" s="75">
        <v>-4.2072028021334216</v>
      </c>
      <c r="H15" s="75">
        <v>-1.2255426305918473</v>
      </c>
      <c r="I15" s="75">
        <v>-0.51096318737065571</v>
      </c>
      <c r="J15" s="75">
        <v>2.4166462363396799</v>
      </c>
      <c r="K15" s="75">
        <v>8.3883022998158779E-2</v>
      </c>
      <c r="L15" s="75">
        <v>-0.31087158427027212</v>
      </c>
      <c r="M15" s="75">
        <v>0.38258849985725829</v>
      </c>
      <c r="N15" s="75">
        <v>0.42751732843934176</v>
      </c>
      <c r="O15" s="75">
        <v>0.55908205689571233</v>
      </c>
      <c r="P15" s="75">
        <v>0.56365382442307399</v>
      </c>
      <c r="Q15" s="75">
        <v>0.55621291889000368</v>
      </c>
      <c r="R15" s="75">
        <v>0.53755693634347268</v>
      </c>
    </row>
    <row r="16" spans="1:24" ht="13.5" customHeight="1">
      <c r="B16" s="74" t="s">
        <v>72</v>
      </c>
      <c r="C16" s="74" t="s">
        <v>72</v>
      </c>
      <c r="D16" s="75">
        <v>-3.0117118637641589</v>
      </c>
      <c r="E16" s="75">
        <v>-0.76413384186377498</v>
      </c>
      <c r="F16" s="75">
        <v>0.50661116914762583</v>
      </c>
      <c r="G16" s="75">
        <v>-0.19550870738939893</v>
      </c>
      <c r="H16" s="75">
        <v>-3.5497775775471778</v>
      </c>
      <c r="I16" s="75">
        <v>-4.2177609133951233</v>
      </c>
      <c r="J16" s="75">
        <v>-3.8865739908165531</v>
      </c>
      <c r="K16" s="75">
        <v>-6.7594139633689556</v>
      </c>
      <c r="L16" s="75">
        <v>-3.1907233862620976</v>
      </c>
      <c r="M16" s="75">
        <v>-2.8865597553533595</v>
      </c>
      <c r="N16" s="75">
        <v>-1.04825595230067</v>
      </c>
      <c r="O16" s="75">
        <v>0.23943241195755585</v>
      </c>
      <c r="P16" s="75">
        <v>0.71732423660894606</v>
      </c>
      <c r="Q16" s="75">
        <v>1.8266124506944936</v>
      </c>
      <c r="R16" s="75">
        <v>2.2463565657198239</v>
      </c>
    </row>
    <row r="17" spans="2:18" ht="13.5" customHeight="1">
      <c r="B17" s="74" t="s">
        <v>73</v>
      </c>
      <c r="C17" s="74" t="s">
        <v>159</v>
      </c>
      <c r="D17" s="75">
        <v>-3.1961101154672362</v>
      </c>
      <c r="E17" s="75">
        <v>-3.1591751346206562</v>
      </c>
      <c r="F17" s="75">
        <v>-4.7561708483076952</v>
      </c>
      <c r="G17" s="75">
        <v>-4.9435988535260043</v>
      </c>
      <c r="H17" s="75">
        <v>-5.9119114168995912</v>
      </c>
      <c r="I17" s="75">
        <v>-4.2432083013830511</v>
      </c>
      <c r="J17" s="75">
        <v>-4.1203078145755549</v>
      </c>
      <c r="K17" s="75">
        <v>-2.9928017210931293</v>
      </c>
      <c r="L17" s="75">
        <v>-2.7802190886561795</v>
      </c>
      <c r="M17" s="75">
        <v>-1.0736614052302105</v>
      </c>
      <c r="N17" s="75">
        <v>1.2517616668749147</v>
      </c>
      <c r="O17" s="75">
        <v>1.6656776050416626</v>
      </c>
      <c r="P17" s="75">
        <v>2.0791953105431835</v>
      </c>
      <c r="Q17" s="75">
        <v>1.8120690723629602</v>
      </c>
      <c r="R17" s="75">
        <v>1.8081435676839945</v>
      </c>
    </row>
    <row r="18" spans="2:18" ht="13.5" customHeight="1">
      <c r="B18" s="74" t="s">
        <v>74</v>
      </c>
      <c r="C18" s="74" t="s">
        <v>74</v>
      </c>
      <c r="D18" s="75">
        <v>-0.59066542681207257</v>
      </c>
      <c r="E18" s="75">
        <v>-0.72355152044663718</v>
      </c>
      <c r="F18" s="75">
        <v>-1.7246354681999303</v>
      </c>
      <c r="G18" s="75">
        <v>1.9024209806836885</v>
      </c>
      <c r="H18" s="75">
        <v>1.717256844355572</v>
      </c>
      <c r="I18" s="75">
        <v>1.7236528807184821</v>
      </c>
      <c r="J18" s="75">
        <v>1.848573325402177</v>
      </c>
      <c r="K18" s="75">
        <v>1.2660460272250185</v>
      </c>
      <c r="L18" s="75">
        <v>0.40494958735852243</v>
      </c>
      <c r="M18" s="75">
        <v>1.7762302260259554E-2</v>
      </c>
      <c r="N18" s="75">
        <v>6.4246405856794725E-2</v>
      </c>
      <c r="O18" s="75">
        <v>3.6573119735837448E-2</v>
      </c>
      <c r="P18" s="75">
        <v>-0.14791880900466012</v>
      </c>
      <c r="Q18" s="75">
        <v>-6.760038064532746E-2</v>
      </c>
      <c r="R18" s="75">
        <v>0.1107033218463425</v>
      </c>
    </row>
    <row r="19" spans="2:18" ht="13.5" customHeight="1">
      <c r="B19" s="74" t="s">
        <v>51</v>
      </c>
      <c r="C19" s="74" t="s">
        <v>51</v>
      </c>
      <c r="D19" s="75">
        <v>-4.9646066661212167</v>
      </c>
      <c r="E19" s="75">
        <v>-4.4102743791205681</v>
      </c>
      <c r="F19" s="75">
        <v>-4.003211302686597</v>
      </c>
      <c r="G19" s="75">
        <v>-3.1906307415217805</v>
      </c>
      <c r="H19" s="75">
        <v>-2.439174185829553</v>
      </c>
      <c r="I19" s="75">
        <v>-2.668462122111396</v>
      </c>
      <c r="J19" s="75">
        <v>-2.48611279827725</v>
      </c>
      <c r="K19" s="75">
        <v>-1.8583407336756057</v>
      </c>
      <c r="L19" s="75">
        <v>-2.0559083278608203</v>
      </c>
      <c r="M19" s="75">
        <v>-1.6952239689701207</v>
      </c>
      <c r="N19" s="75">
        <v>-1.780758403933649</v>
      </c>
      <c r="O19" s="75">
        <v>-1.7659748902209542</v>
      </c>
      <c r="P19" s="75">
        <v>-1.6875707813236176</v>
      </c>
      <c r="Q19" s="75">
        <v>-1.634325685341963</v>
      </c>
      <c r="R19" s="75">
        <v>-1.6055758606973436</v>
      </c>
    </row>
    <row r="20" spans="2:18" ht="13.5" customHeight="1">
      <c r="B20" s="74" t="s">
        <v>75</v>
      </c>
      <c r="C20" s="74" t="s">
        <v>75</v>
      </c>
      <c r="D20" s="75">
        <v>-8.4038593499823247E-2</v>
      </c>
      <c r="E20" s="75">
        <v>4.5413585017560341E-2</v>
      </c>
      <c r="F20" s="75">
        <v>0.48789120580993256</v>
      </c>
      <c r="G20" s="75">
        <v>-0.41979862703763809</v>
      </c>
      <c r="H20" s="75">
        <v>-1.0326742466820389</v>
      </c>
      <c r="I20" s="75">
        <v>-0.88318194325815313</v>
      </c>
      <c r="J20" s="75">
        <v>-1.2499985389585921</v>
      </c>
      <c r="K20" s="75">
        <v>-1.0121863242214024</v>
      </c>
      <c r="L20" s="75">
        <v>-0.89613603507059447</v>
      </c>
      <c r="M20" s="75">
        <v>-0.87859091349551077</v>
      </c>
      <c r="N20" s="75">
        <v>-0.83440482785350423</v>
      </c>
      <c r="O20" s="75">
        <v>-0.84378128323071899</v>
      </c>
      <c r="P20" s="75">
        <v>-0.84187041604162161</v>
      </c>
      <c r="Q20" s="75">
        <v>-0.84081454540710954</v>
      </c>
      <c r="R20" s="75">
        <v>-0.81707301250934172</v>
      </c>
    </row>
    <row r="21" spans="2:18" ht="13.5" customHeight="1">
      <c r="B21" s="74" t="s">
        <v>104</v>
      </c>
      <c r="C21" s="74" t="s">
        <v>104</v>
      </c>
      <c r="D21" s="75">
        <v>0.80303039651598873</v>
      </c>
      <c r="E21" s="75">
        <v>2.6230095963560096</v>
      </c>
      <c r="F21" s="75">
        <v>0.70214415450039724</v>
      </c>
      <c r="G21" s="75">
        <v>-0.23767534699496687</v>
      </c>
      <c r="H21" s="75">
        <v>-0.81369845292933474</v>
      </c>
      <c r="I21" s="75">
        <v>-1.0514207952552079</v>
      </c>
      <c r="J21" s="75">
        <v>-1.6566462572018845</v>
      </c>
      <c r="K21" s="75">
        <v>-2.1560864237247492</v>
      </c>
      <c r="L21" s="75">
        <v>-2.1786473448659684</v>
      </c>
      <c r="M21" s="75">
        <v>-0.99044458866740914</v>
      </c>
      <c r="N21" s="75">
        <v>2.0531358036232419</v>
      </c>
      <c r="O21" s="75">
        <v>2.1296760364050908</v>
      </c>
      <c r="P21" s="75">
        <v>2.3039745921831565</v>
      </c>
      <c r="Q21" s="75">
        <v>2.301505390043832</v>
      </c>
      <c r="R21" s="75">
        <v>2.3296637972646352</v>
      </c>
    </row>
    <row r="22" spans="2:18" ht="13.5" customHeight="1">
      <c r="B22" s="74" t="s">
        <v>41</v>
      </c>
      <c r="C22" s="74" t="s">
        <v>41</v>
      </c>
      <c r="D22" s="75">
        <v>-1.4165266722566032</v>
      </c>
      <c r="E22" s="75">
        <v>1.8158651492276843</v>
      </c>
      <c r="F22" s="75">
        <v>5.7077834129570197</v>
      </c>
      <c r="G22" s="75">
        <v>3.7828721992516434</v>
      </c>
      <c r="H22" s="75">
        <v>4.4182769342780874</v>
      </c>
      <c r="I22" s="75">
        <v>2.014001842562251</v>
      </c>
      <c r="J22" s="75">
        <v>-5.8840135476095812</v>
      </c>
      <c r="K22" s="75">
        <v>-4.8085109017381846</v>
      </c>
      <c r="L22" s="75">
        <v>-6.3498888521723513</v>
      </c>
      <c r="M22" s="75">
        <v>-2.0728050672872675</v>
      </c>
      <c r="N22" s="75">
        <v>-1.8601672200458819</v>
      </c>
      <c r="O22" s="75">
        <v>-1.4333911934671784</v>
      </c>
      <c r="P22" s="75">
        <v>-1.5421549762333657</v>
      </c>
      <c r="Q22" s="75">
        <v>-1.1309018610169073</v>
      </c>
      <c r="R22" s="75">
        <v>-0.80871671824599445</v>
      </c>
    </row>
    <row r="23" spans="2:18" ht="13.5" customHeight="1">
      <c r="B23" s="74" t="s">
        <v>40</v>
      </c>
      <c r="C23" s="74" t="s">
        <v>40</v>
      </c>
      <c r="D23" s="75">
        <v>18.093975642866955</v>
      </c>
      <c r="E23" s="75">
        <v>16.879313524249611</v>
      </c>
      <c r="F23" s="75">
        <v>26.516119167754564</v>
      </c>
      <c r="G23" s="75">
        <v>25.429219123931272</v>
      </c>
      <c r="H23" s="75">
        <v>25.764694075297761</v>
      </c>
      <c r="I23" s="75">
        <v>12.676354399519719</v>
      </c>
      <c r="J23" s="75">
        <v>-7.4967395075381802</v>
      </c>
      <c r="K23" s="75">
        <v>-13.761115364011134</v>
      </c>
      <c r="L23" s="75">
        <v>-9.7655797611055597</v>
      </c>
      <c r="M23" s="75">
        <v>-5.5339326024304798</v>
      </c>
      <c r="N23" s="75">
        <v>-6.3892885737204876</v>
      </c>
      <c r="O23" s="75">
        <v>-8.0852109303879995</v>
      </c>
      <c r="P23" s="75">
        <v>-9.3131374835827376</v>
      </c>
      <c r="Q23" s="75">
        <v>-9.3853038021897852</v>
      </c>
      <c r="R23" s="75">
        <v>-9.3939697473273664</v>
      </c>
    </row>
    <row r="24" spans="2:18" ht="13.5" customHeight="1">
      <c r="B24" s="74" t="s">
        <v>39</v>
      </c>
      <c r="C24" s="74" t="s">
        <v>39</v>
      </c>
      <c r="D24" s="75">
        <v>-6.5341176197848601</v>
      </c>
      <c r="E24" s="75">
        <v>12.533994021179948</v>
      </c>
      <c r="F24" s="75">
        <v>-17.236626307603053</v>
      </c>
      <c r="G24" s="75">
        <v>28.556222328691224</v>
      </c>
      <c r="H24" s="75">
        <v>-5.10800916441395</v>
      </c>
      <c r="I24" s="75">
        <v>-73.800654335784387</v>
      </c>
      <c r="J24" s="75">
        <v>-130.95986710815401</v>
      </c>
      <c r="K24" s="75">
        <v>-113.32522425891116</v>
      </c>
      <c r="L24" s="75">
        <v>-43.24718575114769</v>
      </c>
      <c r="M24" s="75">
        <v>-39.317121044278579</v>
      </c>
      <c r="N24" s="75">
        <v>-35.498064042702552</v>
      </c>
      <c r="O24" s="75">
        <v>-38.016028879589811</v>
      </c>
      <c r="P24" s="75">
        <v>-40.023438512983603</v>
      </c>
      <c r="Q24" s="75">
        <v>-41.971815783614645</v>
      </c>
      <c r="R24" s="75">
        <v>-42.642275976349602</v>
      </c>
    </row>
    <row r="25" spans="2:18" ht="13.5" customHeight="1">
      <c r="B25" s="74" t="s">
        <v>76</v>
      </c>
      <c r="C25" s="74" t="s">
        <v>76</v>
      </c>
      <c r="D25" s="75">
        <v>-4.9612298627253058</v>
      </c>
      <c r="E25" s="75">
        <v>-2.9444385840263565</v>
      </c>
      <c r="F25" s="75">
        <v>-2.0132449062286653</v>
      </c>
      <c r="G25" s="75">
        <v>-1.9885137285549965</v>
      </c>
      <c r="H25" s="75">
        <v>-2.1707421933769617</v>
      </c>
      <c r="I25" s="75">
        <v>-0.7658883249667523</v>
      </c>
      <c r="J25" s="75">
        <v>-0.94832690369204053</v>
      </c>
      <c r="K25" s="75">
        <v>-0.7581476052509043</v>
      </c>
      <c r="L25" s="75">
        <v>-1.1204227959881494</v>
      </c>
      <c r="M25" s="75">
        <v>-0.79169818875239584</v>
      </c>
      <c r="N25" s="75">
        <v>-0.42477120966657456</v>
      </c>
      <c r="O25" s="75">
        <v>-0.21571753375473657</v>
      </c>
      <c r="P25" s="75">
        <v>1.5922306949568931E-2</v>
      </c>
      <c r="Q25" s="75">
        <v>0.22853562144693301</v>
      </c>
      <c r="R25" s="75">
        <v>0.43062722621058458</v>
      </c>
    </row>
    <row r="26" spans="2:18" ht="13.5" customHeight="1">
      <c r="B26" s="74" t="s">
        <v>57</v>
      </c>
      <c r="C26" s="74" t="s">
        <v>57</v>
      </c>
      <c r="D26" s="75">
        <v>-2.2475737095209949</v>
      </c>
      <c r="E26" s="75">
        <v>-1.3730493529595635</v>
      </c>
      <c r="F26" s="75">
        <v>-0.99950528023367669</v>
      </c>
      <c r="G26" s="75">
        <v>-0.64134428222615736</v>
      </c>
      <c r="H26" s="75">
        <v>-0.6715363098236925</v>
      </c>
      <c r="I26" s="75">
        <v>-1.5070612468858866</v>
      </c>
      <c r="J26" s="75">
        <v>-0.97679958485661789</v>
      </c>
      <c r="K26" s="75">
        <v>0.55454541962876758</v>
      </c>
      <c r="L26" s="75">
        <v>2.9917639538152585</v>
      </c>
      <c r="M26" s="75">
        <v>1.0171558115465054</v>
      </c>
      <c r="N26" s="75">
        <v>0.57888837889356282</v>
      </c>
      <c r="O26" s="75">
        <v>0.63811992211144808</v>
      </c>
      <c r="P26" s="75">
        <v>0.80246746669797453</v>
      </c>
      <c r="Q26" s="75">
        <v>0.93825263067761722</v>
      </c>
      <c r="R26" s="75">
        <v>1.0475045897811393</v>
      </c>
    </row>
    <row r="27" spans="2:18" ht="13.5" customHeight="1">
      <c r="B27" s="74" t="s">
        <v>77</v>
      </c>
      <c r="C27" s="74" t="s">
        <v>77</v>
      </c>
      <c r="D27" s="75">
        <v>0.56740009349684817</v>
      </c>
      <c r="E27" s="75">
        <v>-2.0193214786018547</v>
      </c>
      <c r="F27" s="75">
        <v>-4.3506185394786101</v>
      </c>
      <c r="G27" s="75">
        <v>-4.7319765391605664</v>
      </c>
      <c r="H27" s="75">
        <v>-2.5074421748858198</v>
      </c>
      <c r="I27" s="75">
        <v>-2.078409208797289</v>
      </c>
      <c r="J27" s="75">
        <v>-1.4081299891399068</v>
      </c>
      <c r="K27" s="75">
        <v>-1.4421342382142248</v>
      </c>
      <c r="L27" s="75">
        <v>-1.0116195005476845</v>
      </c>
      <c r="M27" s="75">
        <v>-0.56603788508523878</v>
      </c>
      <c r="N27" s="75">
        <v>-0.49103368283426685</v>
      </c>
      <c r="O27" s="75">
        <v>-0.40546285260344417</v>
      </c>
      <c r="P27" s="75">
        <v>-0.1826463420089485</v>
      </c>
      <c r="Q27" s="75">
        <v>-5.0844882486243304E-2</v>
      </c>
      <c r="R27" s="75">
        <v>2.5910994443669698E-2</v>
      </c>
    </row>
    <row r="28" spans="2:18" ht="13.5" customHeight="1">
      <c r="B28" s="74" t="s">
        <v>38</v>
      </c>
      <c r="C28" s="74" t="s">
        <v>38</v>
      </c>
      <c r="D28" s="75">
        <v>-1.3426616609983379</v>
      </c>
      <c r="E28" s="75">
        <v>4.6107407850911626</v>
      </c>
      <c r="F28" s="75">
        <v>8.926430898448416</v>
      </c>
      <c r="G28" s="75">
        <v>3.3377307364915501</v>
      </c>
      <c r="H28" s="75">
        <v>2.5627629778573922</v>
      </c>
      <c r="I28" s="75">
        <v>-2.12335121575672</v>
      </c>
      <c r="J28" s="75">
        <v>-16.130516835950917</v>
      </c>
      <c r="K28" s="75">
        <v>-21.77520734493401</v>
      </c>
      <c r="L28" s="75">
        <v>-11.659325584399088</v>
      </c>
      <c r="M28" s="75">
        <v>-5.3134932758883719</v>
      </c>
      <c r="N28" s="75">
        <v>-4.5190181387429025</v>
      </c>
      <c r="O28" s="75">
        <v>-4.9693635863111281</v>
      </c>
      <c r="P28" s="75">
        <v>-5.7787775549068723</v>
      </c>
      <c r="Q28" s="75">
        <v>-5.7634022001377625</v>
      </c>
      <c r="R28" s="75">
        <v>-5.3938079567017976</v>
      </c>
    </row>
    <row r="29" spans="2:18" ht="13.5" customHeight="1">
      <c r="B29" s="74" t="s">
        <v>78</v>
      </c>
      <c r="C29" s="74" t="s">
        <v>78</v>
      </c>
      <c r="D29" s="75">
        <v>-0.21589115576580603</v>
      </c>
      <c r="E29" s="75">
        <v>-1.6930454545087656</v>
      </c>
      <c r="F29" s="75">
        <v>-2.9103753247350141</v>
      </c>
      <c r="G29" s="75">
        <v>-4.1959693712119321</v>
      </c>
      <c r="H29" s="75">
        <v>-3.942006258739692</v>
      </c>
      <c r="I29" s="75">
        <v>-0.29191800723157096</v>
      </c>
      <c r="J29" s="75">
        <v>-0.50331190751488342</v>
      </c>
      <c r="K29" s="75">
        <v>-7.0450678051726626E-2</v>
      </c>
      <c r="L29" s="75">
        <v>-1.4341689277937628</v>
      </c>
      <c r="M29" s="75">
        <v>-1.2766524781838704</v>
      </c>
      <c r="N29" s="75">
        <v>-1.4196077186315943</v>
      </c>
      <c r="O29" s="75">
        <v>-1.3801258560750482</v>
      </c>
      <c r="P29" s="75">
        <v>-1.3471262232021548</v>
      </c>
      <c r="Q29" s="75">
        <v>-1.1257818429438036</v>
      </c>
      <c r="R29" s="75">
        <v>-1.1029365132776476</v>
      </c>
    </row>
    <row r="30" spans="2:18" ht="13.5" customHeight="1">
      <c r="B30" s="74" t="s">
        <v>79</v>
      </c>
      <c r="C30" s="74" t="s">
        <v>79</v>
      </c>
      <c r="D30" s="75">
        <v>-0.26969744138039969</v>
      </c>
      <c r="E30" s="75">
        <v>1.1723828597224899</v>
      </c>
      <c r="F30" s="75">
        <v>3.0770873375522592</v>
      </c>
      <c r="G30" s="75">
        <v>3.0283449915286806</v>
      </c>
      <c r="H30" s="75">
        <v>1.7143872379420622</v>
      </c>
      <c r="I30" s="75">
        <v>0.65497141710073814</v>
      </c>
      <c r="J30" s="75">
        <v>-1.3128734037759484</v>
      </c>
      <c r="K30" s="75">
        <v>-1.4021074596871688</v>
      </c>
      <c r="L30" s="75">
        <v>-2.0217742538805412</v>
      </c>
      <c r="M30" s="75">
        <v>-2.20808230526529</v>
      </c>
      <c r="N30" s="75">
        <v>-1.6471159855421098</v>
      </c>
      <c r="O30" s="75">
        <v>-0.677121455019426</v>
      </c>
      <c r="P30" s="75">
        <v>0.11601002860863066</v>
      </c>
      <c r="Q30" s="75">
        <v>0.16881309782944842</v>
      </c>
      <c r="R30" s="75">
        <v>0.17013127030368091</v>
      </c>
    </row>
    <row r="31" spans="2:18" ht="13.5" customHeight="1">
      <c r="B31" s="74" t="s">
        <v>80</v>
      </c>
      <c r="C31" s="74" t="s">
        <v>80</v>
      </c>
      <c r="D31" s="75">
        <v>0.62602116040577194</v>
      </c>
      <c r="E31" s="75">
        <v>0.6814401088516131</v>
      </c>
      <c r="F31" s="75">
        <v>2.2665292245292767</v>
      </c>
      <c r="G31" s="75">
        <v>2.3254374007186271</v>
      </c>
      <c r="H31" s="75">
        <v>2.6696286695897671</v>
      </c>
      <c r="I31" s="75">
        <v>3.1148390910293529</v>
      </c>
      <c r="J31" s="75">
        <v>2.6675161715694129</v>
      </c>
      <c r="K31" s="75">
        <v>1.4636988117082663</v>
      </c>
      <c r="L31" s="75">
        <v>1.3978576881343878</v>
      </c>
      <c r="M31" s="75">
        <v>1.3604075965798621</v>
      </c>
      <c r="N31" s="75">
        <v>1.1560611426513181</v>
      </c>
      <c r="O31" s="75">
        <v>1.0317875122526052</v>
      </c>
      <c r="P31" s="75">
        <v>1.0083301450584865</v>
      </c>
      <c r="Q31" s="75">
        <v>0.95380407575528692</v>
      </c>
      <c r="R31" s="75">
        <v>0.83247961072288856</v>
      </c>
    </row>
    <row r="32" spans="2:18" ht="13.5" customHeight="1">
      <c r="B32" s="74" t="s">
        <v>81</v>
      </c>
      <c r="C32" s="74" t="s">
        <v>81</v>
      </c>
      <c r="D32" s="75">
        <v>-4.8010068444434086</v>
      </c>
      <c r="E32" s="75">
        <v>-4.8527718545459528</v>
      </c>
      <c r="F32" s="75">
        <v>-2.2963652775528889</v>
      </c>
      <c r="G32" s="75">
        <v>-1.0542002306580824</v>
      </c>
      <c r="H32" s="75">
        <v>-1.6076451411691322</v>
      </c>
      <c r="I32" s="75">
        <v>-1.6461103242161608</v>
      </c>
      <c r="J32" s="75">
        <v>-0.88578243253471922</v>
      </c>
      <c r="K32" s="75">
        <v>-0.76991911491260689</v>
      </c>
      <c r="L32" s="75">
        <v>-0.12635284717152603</v>
      </c>
      <c r="M32" s="75">
        <v>-0.23331237495295065</v>
      </c>
      <c r="N32" s="75">
        <v>-5.7870237006886968E-2</v>
      </c>
      <c r="O32" s="75">
        <v>0.23251975061122035</v>
      </c>
      <c r="P32" s="75">
        <v>0.33685686546546456</v>
      </c>
      <c r="Q32" s="75">
        <v>0.40072099724080174</v>
      </c>
      <c r="R32" s="75">
        <v>0.45785749170538853</v>
      </c>
    </row>
    <row r="33" spans="2:18" ht="13.5" customHeight="1">
      <c r="B33" s="74" t="s">
        <v>37</v>
      </c>
      <c r="C33" s="74" t="s">
        <v>37</v>
      </c>
      <c r="D33" s="75">
        <v>15.954303129748363</v>
      </c>
      <c r="E33" s="75">
        <v>7.9282827847611888</v>
      </c>
      <c r="F33" s="75">
        <v>8.9736264758957702</v>
      </c>
      <c r="G33" s="75">
        <v>12.685656559701153</v>
      </c>
      <c r="H33" s="75">
        <v>24.008916119907962</v>
      </c>
      <c r="I33" s="75">
        <v>16.441114206254241</v>
      </c>
      <c r="J33" s="75">
        <v>6.7813612610282075</v>
      </c>
      <c r="K33" s="75">
        <v>-3.2349102364883073</v>
      </c>
      <c r="L33" s="75">
        <v>-0.29368934327869645</v>
      </c>
      <c r="M33" s="75">
        <v>4.4155545281865871</v>
      </c>
      <c r="N33" s="75">
        <v>9.2369512281171531</v>
      </c>
      <c r="O33" s="75">
        <v>8.4527847757257906</v>
      </c>
      <c r="P33" s="75">
        <v>7.0119741200844254</v>
      </c>
      <c r="Q33" s="75">
        <v>6.5392749397429712</v>
      </c>
      <c r="R33" s="75">
        <v>6.3047616984789556</v>
      </c>
    </row>
    <row r="34" spans="2:18" ht="13.5" customHeight="1">
      <c r="B34" s="74" t="s">
        <v>82</v>
      </c>
      <c r="C34" s="74" t="s">
        <v>82</v>
      </c>
      <c r="D34" s="75">
        <v>-5.9295865280833704</v>
      </c>
      <c r="E34" s="75">
        <v>-5.0868399910502458</v>
      </c>
      <c r="F34" s="75">
        <v>-2.765753411009169</v>
      </c>
      <c r="G34" s="75">
        <v>-0.72949925197436949</v>
      </c>
      <c r="H34" s="75">
        <v>-0.81661880509744744</v>
      </c>
      <c r="I34" s="75">
        <v>-0.36685975889015471</v>
      </c>
      <c r="J34" s="75">
        <v>-0.21500865796248739</v>
      </c>
      <c r="K34" s="75">
        <v>-1.1338004425237782</v>
      </c>
      <c r="L34" s="75">
        <v>-1.6944238226340713</v>
      </c>
      <c r="M34" s="75">
        <v>-2.3562736771056647</v>
      </c>
      <c r="N34" s="75">
        <v>-2.1522309165993661</v>
      </c>
      <c r="O34" s="75">
        <v>-2.0118386335068594</v>
      </c>
      <c r="P34" s="75">
        <v>-2.0210161368422592</v>
      </c>
      <c r="Q34" s="75">
        <v>-1.9131272747050874</v>
      </c>
      <c r="R34" s="75">
        <v>-1.8656269705843782</v>
      </c>
    </row>
    <row r="35" spans="2:18" ht="13.5" customHeight="1">
      <c r="B35" s="74" t="s">
        <v>53</v>
      </c>
      <c r="C35" s="74" t="s">
        <v>53</v>
      </c>
      <c r="D35" s="75">
        <v>-6.1793965204094343</v>
      </c>
      <c r="E35" s="75">
        <v>-3.0701429382168084</v>
      </c>
      <c r="F35" s="75">
        <v>1.7037668050993409</v>
      </c>
      <c r="G35" s="75">
        <v>0.65442266418121553</v>
      </c>
      <c r="H35" s="75">
        <v>-0.8234032611022899</v>
      </c>
      <c r="I35" s="75">
        <v>-0.67538069291197811</v>
      </c>
      <c r="J35" s="75">
        <v>-3.1245363979095977</v>
      </c>
      <c r="K35" s="75">
        <v>-3.2239093484446397</v>
      </c>
      <c r="L35" s="75">
        <v>-0.89714830543625346</v>
      </c>
      <c r="M35" s="75">
        <v>0.43543986606780127</v>
      </c>
      <c r="N35" s="75">
        <v>0.64318011968544053</v>
      </c>
      <c r="O35" s="75">
        <v>0.87921637575946987</v>
      </c>
      <c r="P35" s="75">
        <v>1.0343505196105862</v>
      </c>
      <c r="Q35" s="75">
        <v>1.1293699083879549</v>
      </c>
      <c r="R35" s="75">
        <v>1.0864348253563729</v>
      </c>
    </row>
    <row r="36" spans="2:18" ht="13.5" customHeight="1">
      <c r="B36" s="74" t="s">
        <v>36</v>
      </c>
      <c r="C36" s="74" t="s">
        <v>36</v>
      </c>
      <c r="D36" s="75">
        <v>-5.5332240893788631</v>
      </c>
      <c r="E36" s="75">
        <v>4.7420382453929104</v>
      </c>
      <c r="F36" s="75">
        <v>11.617166450135716</v>
      </c>
      <c r="G36" s="75">
        <v>11.722751707783077</v>
      </c>
      <c r="H36" s="75">
        <v>5.1698138584806399</v>
      </c>
      <c r="I36" s="75">
        <v>-4.2476964254050698</v>
      </c>
      <c r="J36" s="75">
        <v>-17.857707893809543</v>
      </c>
      <c r="K36" s="75">
        <v>-20.165829648551625</v>
      </c>
      <c r="L36" s="75">
        <v>-10.465170717940351</v>
      </c>
      <c r="M36" s="75">
        <v>-8.1896634444670937</v>
      </c>
      <c r="N36" s="75">
        <v>-6.2105958866308137</v>
      </c>
      <c r="O36" s="75">
        <v>-5.6922007833283352</v>
      </c>
      <c r="P36" s="75">
        <v>-5.2348907031041136</v>
      </c>
      <c r="Q36" s="75">
        <v>-4.4739716984125311</v>
      </c>
      <c r="R36" s="75">
        <v>-3.9121466740280795</v>
      </c>
    </row>
    <row r="37" spans="2:18" ht="13.5" customHeight="1">
      <c r="B37" s="74" t="s">
        <v>59</v>
      </c>
      <c r="C37" s="74" t="s">
        <v>59</v>
      </c>
      <c r="D37" s="75">
        <v>-2.9219859313847603</v>
      </c>
      <c r="E37" s="75">
        <v>-2.5576537446541248</v>
      </c>
      <c r="F37" s="75">
        <v>-1.5471017061915524</v>
      </c>
      <c r="G37" s="75">
        <v>-1.746843736203274</v>
      </c>
      <c r="H37" s="75">
        <v>-1.3648243971641625</v>
      </c>
      <c r="I37" s="75">
        <v>-1.2563278821469464</v>
      </c>
      <c r="J37" s="75">
        <v>-1.5706018764774139</v>
      </c>
      <c r="K37" s="75">
        <v>-0.65521857732568267</v>
      </c>
      <c r="L37" s="75">
        <v>-0.97060928947380276</v>
      </c>
      <c r="M37" s="75">
        <v>-0.46121359575138032</v>
      </c>
      <c r="N37" s="75">
        <v>-0.14417910882188623</v>
      </c>
      <c r="O37" s="75">
        <v>-3.8666300686625105E-2</v>
      </c>
      <c r="P37" s="75">
        <v>1.4693548081880061E-2</v>
      </c>
      <c r="Q37" s="75">
        <v>3.3806891364434023E-2</v>
      </c>
      <c r="R37" s="75">
        <v>4.9736051765873021E-2</v>
      </c>
    </row>
    <row r="38" spans="2:18" ht="13.5" customHeight="1">
      <c r="B38" s="74" t="s">
        <v>83</v>
      </c>
      <c r="C38" s="74" t="s">
        <v>83</v>
      </c>
      <c r="D38" s="75">
        <v>-3.0121100088860215</v>
      </c>
      <c r="E38" s="75">
        <v>-1.4566235732813111</v>
      </c>
      <c r="F38" s="75">
        <v>-1.2948556233971353</v>
      </c>
      <c r="G38" s="75">
        <v>-0.92145824150643407</v>
      </c>
      <c r="H38" s="75">
        <v>-0.55652944472679411</v>
      </c>
      <c r="I38" s="75">
        <v>-2.0193065422943839</v>
      </c>
      <c r="J38" s="75">
        <v>-2.1980579914143683</v>
      </c>
      <c r="K38" s="75">
        <v>-0.24717907956762686</v>
      </c>
      <c r="L38" s="75">
        <v>1.5591307875958204E-2</v>
      </c>
      <c r="M38" s="75">
        <v>0.96953103397488372</v>
      </c>
      <c r="N38" s="75">
        <v>2.0139916401540825</v>
      </c>
      <c r="O38" s="75">
        <v>2.1017045009028488</v>
      </c>
      <c r="P38" s="75">
        <v>2.1542736460739453</v>
      </c>
      <c r="Q38" s="75">
        <v>2.1818290933609426</v>
      </c>
      <c r="R38" s="75">
        <v>2.0863029196281855</v>
      </c>
    </row>
    <row r="39" spans="2:18" ht="13.5" customHeight="1">
      <c r="B39" s="74" t="s">
        <v>84</v>
      </c>
      <c r="C39" s="74" t="s">
        <v>84</v>
      </c>
      <c r="D39" s="75">
        <v>-1.517845345246003</v>
      </c>
      <c r="E39" s="75">
        <v>-0.69868846471486512</v>
      </c>
      <c r="F39" s="75">
        <v>0.84815654192903955</v>
      </c>
      <c r="G39" s="75">
        <v>-8.6451017321590232E-2</v>
      </c>
      <c r="H39" s="75">
        <v>1.267061501961922</v>
      </c>
      <c r="I39" s="75">
        <v>-6.0629481142854096E-2</v>
      </c>
      <c r="J39" s="75">
        <v>0.71274545269738532</v>
      </c>
      <c r="K39" s="75">
        <v>0.97210434127822309</v>
      </c>
      <c r="L39" s="75">
        <v>-0.12678541536576327</v>
      </c>
      <c r="M39" s="75">
        <v>-0.44519099423331626</v>
      </c>
      <c r="N39" s="75">
        <v>-0.42924976418418453</v>
      </c>
      <c r="O39" s="75">
        <v>-0.43355689184109475</v>
      </c>
      <c r="P39" s="75">
        <v>-0.53915494501895933</v>
      </c>
      <c r="Q39" s="75">
        <v>-0.6490411932581287</v>
      </c>
      <c r="R39" s="75">
        <v>-0.65788541190143646</v>
      </c>
    </row>
    <row r="40" spans="2:18">
      <c r="B40" s="74" t="s">
        <v>54</v>
      </c>
      <c r="C40" s="74" t="s">
        <v>54</v>
      </c>
      <c r="D40" s="75">
        <v>-1.5482144223125003</v>
      </c>
      <c r="E40" s="75">
        <v>5.9046104316765435E-2</v>
      </c>
      <c r="F40" s="75">
        <v>1.8183358262672347</v>
      </c>
      <c r="G40" s="75">
        <v>0.66791117692735968</v>
      </c>
      <c r="H40" s="75">
        <v>0.82015565742746732</v>
      </c>
      <c r="I40" s="75">
        <v>0.53872795779214577</v>
      </c>
      <c r="J40" s="75">
        <v>0.58583316239133421</v>
      </c>
      <c r="K40" s="75">
        <v>-0.95588015604441712</v>
      </c>
      <c r="L40" s="75">
        <v>-0.94054310869485858</v>
      </c>
      <c r="M40" s="75">
        <v>-1.317651617155343</v>
      </c>
      <c r="N40" s="75">
        <v>-1.2658696142296451</v>
      </c>
      <c r="O40" s="75">
        <v>-0.66669581234545261</v>
      </c>
      <c r="P40" s="75">
        <v>-0.2633361764703665</v>
      </c>
      <c r="Q40" s="75">
        <v>-0.19254914257641551</v>
      </c>
      <c r="R40" s="75">
        <v>-0.19227213443311714</v>
      </c>
    </row>
    <row r="41" spans="2:18">
      <c r="B41" s="74" t="s">
        <v>85</v>
      </c>
      <c r="C41" s="74" t="s">
        <v>85</v>
      </c>
      <c r="D41" s="75">
        <v>-4.9166185704403871</v>
      </c>
      <c r="E41" s="75">
        <v>-4.1413967346893399</v>
      </c>
      <c r="F41" s="75">
        <v>-0.79231317755276764</v>
      </c>
      <c r="G41" s="75">
        <v>-2.3849034897189303</v>
      </c>
      <c r="H41" s="75">
        <v>-2.3341555202778053</v>
      </c>
      <c r="I41" s="75">
        <v>-1.1527097391485983</v>
      </c>
      <c r="J41" s="75">
        <v>3.0034739563484631</v>
      </c>
      <c r="K41" s="75">
        <v>1.8737173967347469</v>
      </c>
      <c r="L41" s="75">
        <v>1.4297176494870665</v>
      </c>
      <c r="M41" s="75">
        <v>1.4821123658643789</v>
      </c>
      <c r="N41" s="75">
        <v>1.7556149877885945</v>
      </c>
      <c r="O41" s="75">
        <v>1.7849951873880652</v>
      </c>
      <c r="P41" s="75">
        <v>1.79295491964181</v>
      </c>
      <c r="Q41" s="75">
        <v>1.8142782581387413</v>
      </c>
      <c r="R41" s="75">
        <v>1.8271307478401495</v>
      </c>
    </row>
    <row r="42" spans="2:18">
      <c r="B42" s="74" t="s">
        <v>35</v>
      </c>
      <c r="C42" s="74" t="s">
        <v>35</v>
      </c>
      <c r="D42" s="75">
        <v>-5.9498002543579256</v>
      </c>
      <c r="E42" s="75">
        <v>0.87690783850619458</v>
      </c>
      <c r="F42" s="75">
        <v>5.4956865874917469</v>
      </c>
      <c r="G42" s="75">
        <v>9.3138925546157694</v>
      </c>
      <c r="H42" s="75">
        <v>8.8001416434873843</v>
      </c>
      <c r="I42" s="75">
        <v>2.1859275600301276</v>
      </c>
      <c r="J42" s="75">
        <v>-3.1527410909669671</v>
      </c>
      <c r="K42" s="75">
        <v>-2.3241067649487057</v>
      </c>
      <c r="L42" s="75">
        <v>-1.6542346698423902</v>
      </c>
      <c r="M42" s="75">
        <v>-1.2564903488235655</v>
      </c>
      <c r="N42" s="75">
        <v>-0.69482476700926565</v>
      </c>
      <c r="O42" s="75">
        <v>-0.34413270721699835</v>
      </c>
      <c r="P42" s="75">
        <v>-3.7144247318581171E-3</v>
      </c>
      <c r="Q42" s="75">
        <v>0.39279921361573744</v>
      </c>
      <c r="R42" s="75">
        <v>0.83351186741487238</v>
      </c>
    </row>
    <row r="43" spans="2:18">
      <c r="B43" s="74" t="s">
        <v>86</v>
      </c>
      <c r="C43" s="74" t="s">
        <v>86</v>
      </c>
      <c r="D43" s="75">
        <v>1.129144193680768</v>
      </c>
      <c r="E43" s="75">
        <v>1.8782828582657265</v>
      </c>
      <c r="F43" s="75">
        <v>1.9224787456392647</v>
      </c>
      <c r="G43" s="75">
        <v>-0.16836172543458572</v>
      </c>
      <c r="H43" s="75">
        <v>0.38698780361653801</v>
      </c>
      <c r="I43" s="75">
        <v>-0.61758349302713034</v>
      </c>
      <c r="J43" s="75">
        <v>-1.7927693024526844E-2</v>
      </c>
      <c r="K43" s="75">
        <v>-0.54410967122246212</v>
      </c>
      <c r="L43" s="75">
        <v>-0.22598918737457072</v>
      </c>
      <c r="M43" s="75">
        <v>0.14166725073450265</v>
      </c>
      <c r="N43" s="75">
        <v>0.64552968004311073</v>
      </c>
      <c r="O43" s="75">
        <v>0.6318188321971544</v>
      </c>
      <c r="P43" s="75">
        <v>0.8775866311535353</v>
      </c>
      <c r="Q43" s="75">
        <v>0.9749803138391383</v>
      </c>
      <c r="R43" s="75">
        <v>0.84792981833838621</v>
      </c>
    </row>
    <row r="44" spans="2:18">
      <c r="B44" s="74" t="s">
        <v>117</v>
      </c>
      <c r="C44" s="74" t="s">
        <v>117</v>
      </c>
      <c r="D44" s="75">
        <v>-7.2217317097498528</v>
      </c>
      <c r="E44" s="75">
        <v>-7.4168527833916018</v>
      </c>
      <c r="F44" s="75">
        <v>-8.4513513931614863</v>
      </c>
      <c r="G44" s="75">
        <v>-11.302390534715217</v>
      </c>
      <c r="H44" s="75">
        <v>-10.614952463305555</v>
      </c>
      <c r="I44" s="75">
        <v>-12.620534098049911</v>
      </c>
      <c r="J44" s="75">
        <v>-15.932366798252554</v>
      </c>
      <c r="K44" s="75">
        <v>-16.847195577132418</v>
      </c>
      <c r="L44" s="75">
        <v>-31.521746457395881</v>
      </c>
      <c r="M44" s="75">
        <v>-24.209949270413411</v>
      </c>
      <c r="N44" s="75">
        <v>-24.660173056578234</v>
      </c>
      <c r="O44" s="75">
        <v>-24.422164057164721</v>
      </c>
      <c r="P44" s="75">
        <v>-24.024316167618728</v>
      </c>
      <c r="Q44" s="75">
        <v>-23.662722753423029</v>
      </c>
      <c r="R44" s="75">
        <v>-25.022621559380809</v>
      </c>
    </row>
    <row r="45" spans="2:18" ht="6" customHeight="1">
      <c r="B45" s="87"/>
      <c r="C45" s="76"/>
      <c r="D45" s="75"/>
      <c r="E45" s="75"/>
      <c r="F45" s="75"/>
      <c r="G45" s="75"/>
      <c r="H45" s="75"/>
      <c r="I45" s="75"/>
      <c r="J45" s="75"/>
      <c r="K45" s="75"/>
      <c r="L45" s="75"/>
      <c r="M45" s="75"/>
      <c r="N45" s="75"/>
      <c r="O45" s="75"/>
      <c r="P45" s="75"/>
      <c r="Q45" s="75"/>
      <c r="R45" s="75"/>
    </row>
    <row r="46" spans="2:18" ht="15">
      <c r="B46" s="77" t="s">
        <v>87</v>
      </c>
      <c r="C46" s="78" t="s">
        <v>190</v>
      </c>
      <c r="D46" s="79">
        <v>-1.9889268180270299</v>
      </c>
      <c r="E46" s="79">
        <v>-0.44175869315902483</v>
      </c>
      <c r="F46" s="79">
        <v>0.73608579500680149</v>
      </c>
      <c r="G46" s="79">
        <v>0.59114408061928381</v>
      </c>
      <c r="H46" s="79">
        <v>0.11187402205379705</v>
      </c>
      <c r="I46" s="79">
        <v>-0.76344996616165484</v>
      </c>
      <c r="J46" s="79">
        <v>-2.6612326502328614</v>
      </c>
      <c r="K46" s="79">
        <v>-3.0255291794170782</v>
      </c>
      <c r="L46" s="79">
        <v>-2.4945047246251928</v>
      </c>
      <c r="M46" s="79">
        <v>-2.2172897755416576</v>
      </c>
      <c r="N46" s="79">
        <v>-2.0181823358769786</v>
      </c>
      <c r="O46" s="79">
        <v>-1.8698602504449495</v>
      </c>
      <c r="P46" s="79">
        <v>-1.794507028377673</v>
      </c>
      <c r="Q46" s="79">
        <v>-1.7187276421247988</v>
      </c>
      <c r="R46" s="79">
        <v>-1.6514900095665339</v>
      </c>
    </row>
    <row r="47" spans="2:18" ht="15">
      <c r="B47" s="26" t="s">
        <v>49</v>
      </c>
      <c r="C47" s="78" t="s">
        <v>201</v>
      </c>
      <c r="D47" s="79">
        <v>-1.9377794767784819</v>
      </c>
      <c r="E47" s="79">
        <v>-0.84169866011529848</v>
      </c>
      <c r="F47" s="79">
        <v>-0.33647610348411033</v>
      </c>
      <c r="G47" s="79">
        <v>-0.38588974155059941</v>
      </c>
      <c r="H47" s="79">
        <v>-0.59602123190243395</v>
      </c>
      <c r="I47" s="79">
        <v>-0.65265551262281507</v>
      </c>
      <c r="J47" s="79">
        <v>-2.002866441557499</v>
      </c>
      <c r="K47" s="79">
        <v>-2.4256863390864223</v>
      </c>
      <c r="L47" s="79">
        <v>-2.5253003086041717</v>
      </c>
      <c r="M47" s="79">
        <v>-2.5517794082921799</v>
      </c>
      <c r="N47" s="79">
        <v>-2.6062776471518068</v>
      </c>
      <c r="O47" s="79">
        <v>-2.5805308996208312</v>
      </c>
      <c r="P47" s="79">
        <v>-2.5846355043609037</v>
      </c>
      <c r="Q47" s="79">
        <v>-2.5723962674671141</v>
      </c>
      <c r="R47" s="79">
        <v>-2.5174432567157798</v>
      </c>
    </row>
    <row r="48" spans="2:18" ht="15">
      <c r="B48" s="26" t="s">
        <v>52</v>
      </c>
      <c r="C48" s="78" t="s">
        <v>202</v>
      </c>
      <c r="D48" s="79">
        <v>-4.3301855417234734</v>
      </c>
      <c r="E48" s="79">
        <v>-2.2682922582561482</v>
      </c>
      <c r="F48" s="79">
        <v>1.0057552591197341</v>
      </c>
      <c r="G48" s="79">
        <v>0.50222694935056023</v>
      </c>
      <c r="H48" s="79">
        <v>-0.26431921498373268</v>
      </c>
      <c r="I48" s="79">
        <v>-0.25968235089462471</v>
      </c>
      <c r="J48" s="79">
        <v>-1.4777242171916503</v>
      </c>
      <c r="K48" s="79">
        <v>-1.7675152643918561</v>
      </c>
      <c r="L48" s="79">
        <v>-0.85084927286730982</v>
      </c>
      <c r="M48" s="79">
        <v>-0.26656321157235241</v>
      </c>
      <c r="N48" s="79">
        <v>-0.12941086087024933</v>
      </c>
      <c r="O48" s="79">
        <v>0.18838133489516404</v>
      </c>
      <c r="P48" s="79">
        <v>0.32701992799533069</v>
      </c>
      <c r="Q48" s="79">
        <v>0.39964218952115804</v>
      </c>
      <c r="R48" s="79">
        <v>0.40789958780719671</v>
      </c>
    </row>
    <row r="49" spans="2:18" ht="15">
      <c r="B49" s="26" t="s">
        <v>55</v>
      </c>
      <c r="C49" s="78" t="s">
        <v>203</v>
      </c>
      <c r="D49" s="79">
        <v>-0.57319123896075297</v>
      </c>
      <c r="E49" s="79">
        <v>0.17318631945160926</v>
      </c>
      <c r="F49" s="79">
        <v>0.6755485471207151</v>
      </c>
      <c r="G49" s="79">
        <v>5.6645786238335993E-2</v>
      </c>
      <c r="H49" s="79">
        <v>-7.285696759882937E-2</v>
      </c>
      <c r="I49" s="79">
        <v>-1.2737392406876205</v>
      </c>
      <c r="J49" s="79">
        <v>-2.8174612736634637</v>
      </c>
      <c r="K49" s="79">
        <v>-2.7411909863723944</v>
      </c>
      <c r="L49" s="79">
        <v>-2.1728375705871938</v>
      </c>
      <c r="M49" s="79">
        <v>-1.7829715291666048</v>
      </c>
      <c r="N49" s="79">
        <v>-1.3588380726663938</v>
      </c>
      <c r="O49" s="79">
        <v>-0.72524025212352028</v>
      </c>
      <c r="P49" s="79">
        <v>-0.27300567727726671</v>
      </c>
      <c r="Q49" s="79">
        <v>6.2047191821953979E-2</v>
      </c>
      <c r="R49" s="79">
        <v>0.28409454678275098</v>
      </c>
    </row>
    <row r="50" spans="2:18" ht="15">
      <c r="B50" s="26" t="s">
        <v>58</v>
      </c>
      <c r="C50" s="78" t="s">
        <v>204</v>
      </c>
      <c r="D50" s="79">
        <v>-0.97969494598812035</v>
      </c>
      <c r="E50" s="79">
        <v>2.9181232109452182</v>
      </c>
      <c r="F50" s="79">
        <v>4.7657396026033547</v>
      </c>
      <c r="G50" s="79">
        <v>6.1754068582803523</v>
      </c>
      <c r="H50" s="79">
        <v>4.5920002910607929</v>
      </c>
      <c r="I50" s="79">
        <v>-0.84311625193125261</v>
      </c>
      <c r="J50" s="79">
        <v>-7.9371915271504276</v>
      </c>
      <c r="K50" s="79">
        <v>-8.9768231931075224</v>
      </c>
      <c r="L50" s="79">
        <v>-5.344568426444682</v>
      </c>
      <c r="M50" s="79">
        <v>-3.9424366466146772</v>
      </c>
      <c r="N50" s="79">
        <v>-2.1595039457160667</v>
      </c>
      <c r="O50" s="79">
        <v>-2.0335241144930878</v>
      </c>
      <c r="P50" s="79">
        <v>-1.9245502717293985</v>
      </c>
      <c r="Q50" s="79">
        <v>-1.6026345853465926</v>
      </c>
      <c r="R50" s="79">
        <v>-1.4126401532806503</v>
      </c>
    </row>
    <row r="51" spans="2:18" ht="15">
      <c r="B51" s="81" t="s">
        <v>128</v>
      </c>
      <c r="C51" s="78" t="s">
        <v>222</v>
      </c>
      <c r="D51" s="79">
        <v>-1.9849850288549145</v>
      </c>
      <c r="E51" s="79">
        <v>-0.45123967616631144</v>
      </c>
      <c r="F51" s="79">
        <v>0.75142086775977668</v>
      </c>
      <c r="G51" s="79">
        <v>0.42121920703151444</v>
      </c>
      <c r="H51" s="79">
        <v>-0.21521636313182033</v>
      </c>
      <c r="I51" s="79">
        <v>-0.838465428630079</v>
      </c>
      <c r="J51" s="79">
        <v>-2.6004858336483276</v>
      </c>
      <c r="K51" s="79">
        <v>-3.0032321243907298</v>
      </c>
      <c r="L51" s="79">
        <v>-2.4049892822825858</v>
      </c>
      <c r="M51" s="79">
        <v>-2.4040329020879119</v>
      </c>
      <c r="N51" s="79">
        <v>-2.3393674974177214</v>
      </c>
      <c r="O51" s="79">
        <v>-2.2030265680240388</v>
      </c>
      <c r="P51" s="79">
        <v>-2.1238452161472803</v>
      </c>
      <c r="Q51" s="82">
        <v>-2.0553473443605839</v>
      </c>
      <c r="R51" s="82">
        <v>-1.9797812339853766</v>
      </c>
    </row>
    <row r="52" spans="2:18" ht="14.25" customHeight="1">
      <c r="B52" s="676" t="s">
        <v>123</v>
      </c>
      <c r="C52" s="676"/>
      <c r="D52" s="676"/>
      <c r="E52" s="676"/>
      <c r="F52" s="676"/>
      <c r="G52" s="676"/>
      <c r="H52" s="676"/>
      <c r="I52" s="676"/>
      <c r="J52" s="676"/>
      <c r="K52" s="676"/>
      <c r="L52" s="676"/>
      <c r="M52" s="676"/>
      <c r="N52" s="676"/>
      <c r="O52" s="676"/>
      <c r="P52" s="676"/>
      <c r="Q52" s="83"/>
      <c r="R52" s="83"/>
    </row>
    <row r="53" spans="2:18" ht="24.75" customHeight="1">
      <c r="B53" s="677" t="s">
        <v>225</v>
      </c>
      <c r="C53" s="677"/>
      <c r="D53" s="677"/>
      <c r="E53" s="677"/>
      <c r="F53" s="677"/>
      <c r="G53" s="677"/>
      <c r="H53" s="677"/>
      <c r="I53" s="677"/>
      <c r="J53" s="677"/>
      <c r="K53" s="677"/>
      <c r="L53" s="677"/>
      <c r="M53" s="677"/>
      <c r="N53" s="677"/>
      <c r="O53" s="677"/>
      <c r="P53" s="677"/>
      <c r="Q53" s="677"/>
      <c r="R53" s="677"/>
    </row>
    <row r="54" spans="2:18">
      <c r="B54" s="678" t="s">
        <v>224</v>
      </c>
      <c r="C54" s="678"/>
      <c r="D54" s="678"/>
      <c r="E54" s="678"/>
      <c r="F54" s="678"/>
      <c r="G54" s="678"/>
      <c r="H54" s="678"/>
      <c r="I54" s="678"/>
      <c r="J54" s="678"/>
      <c r="K54" s="678"/>
      <c r="L54" s="678"/>
      <c r="M54" s="678"/>
      <c r="N54" s="678"/>
      <c r="O54" s="678"/>
      <c r="P54" s="678"/>
      <c r="Q54" s="678"/>
      <c r="R54" s="67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2:R2"/>
    <mergeCell ref="B52:P52"/>
    <mergeCell ref="B53:R53"/>
    <mergeCell ref="B54:R54"/>
    <mergeCell ref="B55:P55"/>
    <mergeCell ref="B3:R3"/>
  </mergeCells>
  <conditionalFormatting sqref="B5:R44">
    <cfRule type="expression" dxfId="31" priority="2">
      <formula>MOD(ROW(),2)=0</formula>
    </cfRule>
  </conditionalFormatting>
  <conditionalFormatting sqref="B17">
    <cfRule type="expression" dxfId="30" priority="1">
      <formula>MOD(ROW(),2)=0</formula>
    </cfRule>
  </conditionalFormatting>
  <pageMargins left="0.7" right="0.7" top="0.75" bottom="0.75" header="0.3" footer="0.3"/>
  <pageSetup scale="6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pageSetUpPr fitToPage="1"/>
  </sheetPr>
  <dimension ref="A2:W55"/>
  <sheetViews>
    <sheetView zoomScale="85" zoomScaleNormal="85" workbookViewId="0">
      <pane xSplit="3" ySplit="4" topLeftCell="D5" activePane="bottomRight" state="frozen"/>
      <selection activeCell="F3" sqref="F3"/>
      <selection pane="topRight" activeCell="F3" sqref="F3"/>
      <selection pane="bottomLeft" activeCell="F3" sqref="F3"/>
      <selection pane="bottomRight"/>
    </sheetView>
  </sheetViews>
  <sheetFormatPr defaultColWidth="9.140625" defaultRowHeight="12.75" outlineLevelCol="1"/>
  <cols>
    <col min="1" max="1" width="6.7109375" style="86" customWidth="1"/>
    <col min="2" max="2" width="19.42578125" style="71" customWidth="1"/>
    <col min="3" max="3" width="1.7109375" style="71" hidden="1" customWidth="1" outlineLevel="1"/>
    <col min="4" max="4" width="8.140625" style="84" customWidth="1" collapsed="1"/>
    <col min="5" max="17" width="8.140625" style="84" customWidth="1"/>
    <col min="18" max="18" width="9.42578125" style="84" customWidth="1"/>
    <col min="19" max="19" width="4.42578125" style="84" customWidth="1"/>
    <col min="20" max="23" width="9.140625" style="86"/>
    <col min="24" max="16384" width="9.140625" style="71"/>
  </cols>
  <sheetData>
    <row r="2" spans="1:23" ht="15.75" customHeight="1">
      <c r="B2" s="672" t="s">
        <v>721</v>
      </c>
      <c r="C2" s="672"/>
      <c r="D2" s="672"/>
      <c r="E2" s="672"/>
      <c r="F2" s="672"/>
      <c r="G2" s="672"/>
      <c r="H2" s="672"/>
      <c r="I2" s="672"/>
      <c r="J2" s="672"/>
      <c r="K2" s="672"/>
      <c r="L2" s="672"/>
      <c r="M2" s="672"/>
      <c r="N2" s="672"/>
      <c r="O2" s="672"/>
      <c r="P2" s="672"/>
      <c r="Q2" s="672"/>
      <c r="R2" s="672"/>
      <c r="S2" s="88"/>
    </row>
    <row r="3" spans="1:23" s="47" customFormat="1" ht="15.75" customHeight="1">
      <c r="A3" s="132"/>
      <c r="B3" s="680" t="s">
        <v>205</v>
      </c>
      <c r="C3" s="681"/>
      <c r="D3" s="681"/>
      <c r="E3" s="681"/>
      <c r="F3" s="681"/>
      <c r="G3" s="681"/>
      <c r="H3" s="681"/>
      <c r="I3" s="681"/>
      <c r="J3" s="681"/>
      <c r="K3" s="681"/>
      <c r="L3" s="681"/>
      <c r="M3" s="681"/>
      <c r="N3" s="681"/>
      <c r="O3" s="681"/>
      <c r="P3" s="681"/>
      <c r="Q3" s="681"/>
      <c r="R3" s="681"/>
      <c r="S3" s="88"/>
      <c r="T3" s="132"/>
      <c r="U3" s="132"/>
      <c r="V3" s="132"/>
      <c r="W3" s="132"/>
    </row>
    <row r="4" spans="1:23"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c r="S4" s="89"/>
    </row>
    <row r="5" spans="1:23" ht="13.5" customHeight="1">
      <c r="B5" s="74" t="s">
        <v>43</v>
      </c>
      <c r="C5" s="74" t="s">
        <v>43</v>
      </c>
      <c r="D5" s="75">
        <v>-12.211249112914469</v>
      </c>
      <c r="E5" s="75">
        <v>-4.0916305365512988</v>
      </c>
      <c r="F5" s="75">
        <v>0.47408495894054714</v>
      </c>
      <c r="G5" s="75">
        <v>-3.0977008841231477</v>
      </c>
      <c r="H5" s="75">
        <v>1.1749805177380435</v>
      </c>
      <c r="I5" s="75">
        <v>-10.367712653241107</v>
      </c>
      <c r="J5" s="75">
        <v>-19.31496636782288</v>
      </c>
      <c r="K5" s="75">
        <v>-16.970323058323586</v>
      </c>
      <c r="L5" s="75">
        <v>-8.8832788951439881</v>
      </c>
      <c r="M5" s="75">
        <v>-10.496859097949102</v>
      </c>
      <c r="N5" s="75">
        <v>-5.7347957567962116</v>
      </c>
      <c r="O5" s="75">
        <v>-3.7908783287621253</v>
      </c>
      <c r="P5" s="75">
        <v>-2.1097043508876987</v>
      </c>
      <c r="Q5" s="75">
        <v>1.091582344432072</v>
      </c>
      <c r="R5" s="75">
        <v>2.6666911159303233</v>
      </c>
      <c r="S5" s="75"/>
    </row>
    <row r="6" spans="1:23" ht="13.5" customHeight="1">
      <c r="B6" s="74" t="s">
        <v>126</v>
      </c>
      <c r="C6" s="74" t="s">
        <v>126</v>
      </c>
      <c r="D6" s="75" t="s">
        <v>60</v>
      </c>
      <c r="E6" s="75" t="s">
        <v>60</v>
      </c>
      <c r="F6" s="75" t="s">
        <v>60</v>
      </c>
      <c r="G6" s="75" t="s">
        <v>60</v>
      </c>
      <c r="H6" s="75" t="s">
        <v>60</v>
      </c>
      <c r="I6" s="75" t="s">
        <v>60</v>
      </c>
      <c r="J6" s="75" t="s">
        <v>60</v>
      </c>
      <c r="K6" s="75" t="s">
        <v>60</v>
      </c>
      <c r="L6" s="75" t="s">
        <v>60</v>
      </c>
      <c r="M6" s="75" t="s">
        <v>60</v>
      </c>
      <c r="N6" s="75" t="s">
        <v>60</v>
      </c>
      <c r="O6" s="75" t="s">
        <v>60</v>
      </c>
      <c r="P6" s="75" t="s">
        <v>60</v>
      </c>
      <c r="Q6" s="75" t="s">
        <v>60</v>
      </c>
      <c r="R6" s="75" t="s">
        <v>60</v>
      </c>
      <c r="S6" s="75"/>
    </row>
    <row r="7" spans="1:23" ht="13.5" customHeight="1">
      <c r="B7" s="74" t="s">
        <v>67</v>
      </c>
      <c r="C7" s="74" t="s">
        <v>67</v>
      </c>
      <c r="D7" s="75">
        <v>-0.4720510045422826</v>
      </c>
      <c r="E7" s="75">
        <v>-1.4364771230122897</v>
      </c>
      <c r="F7" s="75">
        <v>-3.8729730778428251</v>
      </c>
      <c r="G7" s="75">
        <v>-3.1462948278658707</v>
      </c>
      <c r="H7" s="75">
        <v>-3.8851534430349206</v>
      </c>
      <c r="I7" s="75">
        <v>-3.6811667110471</v>
      </c>
      <c r="J7" s="75">
        <v>-6.2906033534894741</v>
      </c>
      <c r="K7" s="75">
        <v>-5.6502973682819793</v>
      </c>
      <c r="L7" s="75">
        <v>-5.8812403408804261</v>
      </c>
      <c r="M7" s="75">
        <v>-4.753950408713723</v>
      </c>
      <c r="N7" s="75">
        <v>-4.3074734135848516</v>
      </c>
      <c r="O7" s="75">
        <v>-3.4922664628367266</v>
      </c>
      <c r="P7" s="75">
        <v>-3.7007736832986624</v>
      </c>
      <c r="Q7" s="75">
        <v>-4.1813523737405296</v>
      </c>
      <c r="R7" s="75">
        <v>-4.4955783226734161</v>
      </c>
      <c r="S7" s="75"/>
    </row>
    <row r="8" spans="1:23" ht="13.5" customHeight="1">
      <c r="B8" s="74" t="s">
        <v>42</v>
      </c>
      <c r="C8" s="74" t="s">
        <v>42</v>
      </c>
      <c r="D8" s="75" t="s">
        <v>60</v>
      </c>
      <c r="E8" s="75" t="s">
        <v>60</v>
      </c>
      <c r="F8" s="75" t="s">
        <v>60</v>
      </c>
      <c r="G8" s="75" t="s">
        <v>60</v>
      </c>
      <c r="H8" s="75" t="s">
        <v>60</v>
      </c>
      <c r="I8" s="75" t="s">
        <v>60</v>
      </c>
      <c r="J8" s="75" t="s">
        <v>60</v>
      </c>
      <c r="K8" s="75" t="s">
        <v>60</v>
      </c>
      <c r="L8" s="75" t="s">
        <v>60</v>
      </c>
      <c r="M8" s="75" t="s">
        <v>60</v>
      </c>
      <c r="N8" s="75" t="s">
        <v>60</v>
      </c>
      <c r="O8" s="75" t="s">
        <v>60</v>
      </c>
      <c r="P8" s="75" t="s">
        <v>60</v>
      </c>
      <c r="Q8" s="75" t="s">
        <v>60</v>
      </c>
      <c r="R8" s="75" t="s">
        <v>60</v>
      </c>
      <c r="S8" s="75"/>
    </row>
    <row r="9" spans="1:23" ht="13.5" customHeight="1">
      <c r="B9" s="74" t="s">
        <v>127</v>
      </c>
      <c r="C9" s="74" t="s">
        <v>127</v>
      </c>
      <c r="D9" s="75" t="s">
        <v>60</v>
      </c>
      <c r="E9" s="75" t="s">
        <v>60</v>
      </c>
      <c r="F9" s="75" t="s">
        <v>60</v>
      </c>
      <c r="G9" s="75" t="s">
        <v>60</v>
      </c>
      <c r="H9" s="75" t="s">
        <v>60</v>
      </c>
      <c r="I9" s="75" t="s">
        <v>60</v>
      </c>
      <c r="J9" s="75" t="s">
        <v>60</v>
      </c>
      <c r="K9" s="75" t="s">
        <v>60</v>
      </c>
      <c r="L9" s="75" t="s">
        <v>60</v>
      </c>
      <c r="M9" s="75" t="s">
        <v>60</v>
      </c>
      <c r="N9" s="75" t="s">
        <v>60</v>
      </c>
      <c r="O9" s="75" t="s">
        <v>60</v>
      </c>
      <c r="P9" s="75" t="s">
        <v>60</v>
      </c>
      <c r="Q9" s="75" t="s">
        <v>60</v>
      </c>
      <c r="R9" s="75" t="s">
        <v>60</v>
      </c>
      <c r="S9" s="75"/>
    </row>
    <row r="10" spans="1:23" ht="13.5" customHeight="1">
      <c r="B10" s="74" t="s">
        <v>56</v>
      </c>
      <c r="C10" s="74" t="s">
        <v>56</v>
      </c>
      <c r="D10" s="75">
        <v>-2.6909215280788974</v>
      </c>
      <c r="E10" s="75">
        <v>-3.7021790964470376</v>
      </c>
      <c r="F10" s="75">
        <v>-3.9466569341641242</v>
      </c>
      <c r="G10" s="75">
        <v>-3.7823748922720308</v>
      </c>
      <c r="H10" s="75">
        <v>-4.4039164271926667</v>
      </c>
      <c r="I10" s="75">
        <v>-6.7710134089050955</v>
      </c>
      <c r="J10" s="75">
        <v>-10.075816818920401</v>
      </c>
      <c r="K10" s="75">
        <v>-7.378726945389066</v>
      </c>
      <c r="L10" s="75">
        <v>-6.3868532082251956</v>
      </c>
      <c r="M10" s="75">
        <v>-7.2162728138760901</v>
      </c>
      <c r="N10" s="75">
        <v>-7.6302282773679329</v>
      </c>
      <c r="O10" s="75">
        <v>-7.4745794714433265</v>
      </c>
      <c r="P10" s="75">
        <v>-7.3842889781959427</v>
      </c>
      <c r="Q10" s="75">
        <v>-6.9813345053674158</v>
      </c>
      <c r="R10" s="75">
        <v>-6.5426037503381913</v>
      </c>
      <c r="S10" s="75"/>
    </row>
    <row r="11" spans="1:23" ht="13.5" customHeight="1">
      <c r="B11" s="74" t="s">
        <v>129</v>
      </c>
      <c r="C11" s="74" t="s">
        <v>68</v>
      </c>
      <c r="D11" s="75">
        <v>-4.329855165599886</v>
      </c>
      <c r="E11" s="75">
        <v>-2.4945217483880033</v>
      </c>
      <c r="F11" s="75">
        <v>-1.0776481750793094</v>
      </c>
      <c r="G11" s="75">
        <v>1.1787482743103015E-2</v>
      </c>
      <c r="H11" s="75">
        <v>-0.86235213513012388</v>
      </c>
      <c r="I11" s="75">
        <v>-1.3826524777028115</v>
      </c>
      <c r="J11" s="75">
        <v>-2.0388385636013981</v>
      </c>
      <c r="K11" s="75">
        <v>-2.4121878178549507</v>
      </c>
      <c r="L11" s="75">
        <v>-2.2145897355594704</v>
      </c>
      <c r="M11" s="75">
        <v>-2.3616011433845809</v>
      </c>
      <c r="N11" s="75">
        <v>-2.8446937150072165</v>
      </c>
      <c r="O11" s="75">
        <v>-2.8102327836901728</v>
      </c>
      <c r="P11" s="75">
        <v>-2.531998501947395</v>
      </c>
      <c r="Q11" s="75">
        <v>-2.5067067264466365</v>
      </c>
      <c r="R11" s="75">
        <v>-2.5045949419020679</v>
      </c>
      <c r="S11" s="75"/>
    </row>
    <row r="12" spans="1:23" ht="13.5" customHeight="1">
      <c r="B12" s="74" t="s">
        <v>50</v>
      </c>
      <c r="C12" s="74" t="s">
        <v>50</v>
      </c>
      <c r="D12" s="75">
        <v>-1.8236743757415457</v>
      </c>
      <c r="E12" s="75">
        <v>-0.40348106307660225</v>
      </c>
      <c r="F12" s="75">
        <v>-6.8211488623752717E-2</v>
      </c>
      <c r="G12" s="75">
        <v>-9.2841226681226699E-2</v>
      </c>
      <c r="H12" s="75">
        <v>-0.48932712566052616</v>
      </c>
      <c r="I12" s="75">
        <v>-0.46685313463312667</v>
      </c>
      <c r="J12" s="75">
        <v>-2.4602495558388426</v>
      </c>
      <c r="K12" s="75">
        <v>-3.5666306818994977</v>
      </c>
      <c r="L12" s="75">
        <v>-4.0178224404918499</v>
      </c>
      <c r="M12" s="75">
        <v>-4.2301837631550292</v>
      </c>
      <c r="N12" s="75">
        <v>-4.3581962738078159</v>
      </c>
      <c r="O12" s="75">
        <v>-4.3766286100234693</v>
      </c>
      <c r="P12" s="75">
        <v>-4.4351167688862869</v>
      </c>
      <c r="Q12" s="75">
        <v>-4.4165729393773097</v>
      </c>
      <c r="R12" s="75">
        <v>-4.3434905441028011</v>
      </c>
      <c r="S12" s="75"/>
    </row>
    <row r="13" spans="1:23" ht="13.5" customHeight="1">
      <c r="B13" s="74" t="s">
        <v>69</v>
      </c>
      <c r="C13" s="74" t="s">
        <v>69</v>
      </c>
      <c r="D13" s="75">
        <v>-2.3427215142432933</v>
      </c>
      <c r="E13" s="75">
        <v>-2.7116014475507288</v>
      </c>
      <c r="F13" s="75">
        <v>-2.0725317297010979</v>
      </c>
      <c r="G13" s="75">
        <v>0.10415651457626716</v>
      </c>
      <c r="H13" s="75">
        <v>-1.1208553339678522</v>
      </c>
      <c r="I13" s="75">
        <v>-2.1112751970996499</v>
      </c>
      <c r="J13" s="75">
        <v>-3.7107861007236349</v>
      </c>
      <c r="K13" s="75">
        <v>-2.9208400669380623</v>
      </c>
      <c r="L13" s="75">
        <v>-2.6348111695093088</v>
      </c>
      <c r="M13" s="75">
        <v>-2.199093974760403</v>
      </c>
      <c r="N13" s="75">
        <v>-1.5358665691637163</v>
      </c>
      <c r="O13" s="75">
        <v>-0.61833667010332494</v>
      </c>
      <c r="P13" s="75">
        <v>-0.6249063691427702</v>
      </c>
      <c r="Q13" s="75">
        <v>-0.6202443415901866</v>
      </c>
      <c r="R13" s="75">
        <v>-0.79488707467456243</v>
      </c>
      <c r="S13" s="75"/>
    </row>
    <row r="14" spans="1:23" ht="13.5" customHeight="1">
      <c r="B14" s="74" t="s">
        <v>70</v>
      </c>
      <c r="C14" s="74" t="s">
        <v>70</v>
      </c>
      <c r="D14" s="75">
        <v>-5.4137584092108622</v>
      </c>
      <c r="E14" s="75">
        <v>-5.094265674978617</v>
      </c>
      <c r="F14" s="75">
        <v>-6.7691192259914104</v>
      </c>
      <c r="G14" s="75">
        <v>-3.5352240853555998</v>
      </c>
      <c r="H14" s="75">
        <v>-3.2025143820625814</v>
      </c>
      <c r="I14" s="75">
        <v>-3.225512670601637</v>
      </c>
      <c r="J14" s="75">
        <v>-2.0442657958354671</v>
      </c>
      <c r="K14" s="75">
        <v>-0.38546122045070175</v>
      </c>
      <c r="L14" s="75">
        <v>0.54011431682471733</v>
      </c>
      <c r="M14" s="75">
        <v>-0.6382878259682504</v>
      </c>
      <c r="N14" s="75">
        <v>-0.39691204694612192</v>
      </c>
      <c r="O14" s="75">
        <v>0.19435306076150011</v>
      </c>
      <c r="P14" s="75">
        <v>0.36597880109835834</v>
      </c>
      <c r="Q14" s="75">
        <v>0.57365504423133418</v>
      </c>
      <c r="R14" s="75">
        <v>0.7158471902872332</v>
      </c>
      <c r="S14" s="75"/>
    </row>
    <row r="15" spans="1:23" ht="13.5" customHeight="1">
      <c r="B15" s="74" t="s">
        <v>71</v>
      </c>
      <c r="C15" s="74" t="s">
        <v>71</v>
      </c>
      <c r="D15" s="75">
        <v>-2.4377444215087865</v>
      </c>
      <c r="E15" s="75">
        <v>-3.2101123498910389</v>
      </c>
      <c r="F15" s="75">
        <v>-3.1096091194647792</v>
      </c>
      <c r="G15" s="75">
        <v>-6.2666016972810619</v>
      </c>
      <c r="H15" s="75">
        <v>-3.1585080607479012</v>
      </c>
      <c r="I15" s="75">
        <v>-2.9117933633663959</v>
      </c>
      <c r="J15" s="75">
        <v>-0.27744312060214094</v>
      </c>
      <c r="K15" s="75">
        <v>-3.0360061549400474</v>
      </c>
      <c r="L15" s="75">
        <v>-3.4265680426230203</v>
      </c>
      <c r="M15" s="75">
        <v>-3.0957418501002305</v>
      </c>
      <c r="N15" s="75">
        <v>-3.264129401382295</v>
      </c>
      <c r="O15" s="75">
        <v>-3.2745035813896624</v>
      </c>
      <c r="P15" s="75">
        <v>-3.4509283591283002</v>
      </c>
      <c r="Q15" s="75">
        <v>-3.6648510384856605</v>
      </c>
      <c r="R15" s="75">
        <v>-3.7477622149820609</v>
      </c>
      <c r="S15" s="75"/>
    </row>
    <row r="16" spans="1:23" ht="13.5" customHeight="1">
      <c r="B16" s="74" t="s">
        <v>72</v>
      </c>
      <c r="C16" s="74" t="s">
        <v>72</v>
      </c>
      <c r="D16" s="75">
        <v>-3.1706191748013972</v>
      </c>
      <c r="E16" s="75">
        <v>-2.4049120790188594</v>
      </c>
      <c r="F16" s="75">
        <v>-2.3770908442488183</v>
      </c>
      <c r="G16" s="75">
        <v>-3.5963891878278584</v>
      </c>
      <c r="H16" s="75">
        <v>-8.733136893906865</v>
      </c>
      <c r="I16" s="75">
        <v>-9.4222653272856736</v>
      </c>
      <c r="J16" s="75">
        <v>-7.5618346440425368</v>
      </c>
      <c r="K16" s="75">
        <v>-7.8567971351721733</v>
      </c>
      <c r="L16" s="75">
        <v>-4.6101943052124543</v>
      </c>
      <c r="M16" s="75">
        <v>-4.7639671842213129</v>
      </c>
      <c r="N16" s="75">
        <v>-3.0225535996667197</v>
      </c>
      <c r="O16" s="75">
        <v>-1.5114273095758806</v>
      </c>
      <c r="P16" s="75">
        <v>-0.93903464923448943</v>
      </c>
      <c r="Q16" s="75">
        <v>1.316767448594326E-2</v>
      </c>
      <c r="R16" s="75">
        <v>0.45797282128283678</v>
      </c>
      <c r="S16" s="75"/>
    </row>
    <row r="17" spans="2:19" ht="13.5" customHeight="1">
      <c r="B17" s="74" t="s">
        <v>130</v>
      </c>
      <c r="C17" s="74" t="s">
        <v>159</v>
      </c>
      <c r="D17" s="75">
        <v>-7.0620885726814739</v>
      </c>
      <c r="E17" s="75">
        <v>-8.5852998201494444</v>
      </c>
      <c r="F17" s="75">
        <v>-9.6421753516742399</v>
      </c>
      <c r="G17" s="75">
        <v>-9.9581274298151925</v>
      </c>
      <c r="H17" s="75">
        <v>-13.038825690785174</v>
      </c>
      <c r="I17" s="75">
        <v>-11.351972338043746</v>
      </c>
      <c r="J17" s="75">
        <v>-15.272506914463998</v>
      </c>
      <c r="K17" s="75">
        <v>-15.914558203571927</v>
      </c>
      <c r="L17" s="75">
        <v>-20.025421959509103</v>
      </c>
      <c r="M17" s="75">
        <v>-19.79676368686431</v>
      </c>
      <c r="N17" s="75">
        <v>-15.490300824810838</v>
      </c>
      <c r="O17" s="75">
        <v>-14.675575516574282</v>
      </c>
      <c r="P17" s="75">
        <v>-10.54051028183696</v>
      </c>
      <c r="Q17" s="75">
        <v>-10.812811877619815</v>
      </c>
      <c r="R17" s="75">
        <v>-11.08276117100135</v>
      </c>
      <c r="S17" s="75"/>
    </row>
    <row r="18" spans="2:19" ht="13.5" customHeight="1">
      <c r="B18" s="74" t="s">
        <v>74</v>
      </c>
      <c r="C18" s="74" t="s">
        <v>74</v>
      </c>
      <c r="D18" s="75">
        <v>-3.2952568375084352</v>
      </c>
      <c r="E18" s="75">
        <v>-3.115179951722006</v>
      </c>
      <c r="F18" s="75">
        <v>-4.3267328295611094</v>
      </c>
      <c r="G18" s="75">
        <v>0.14248526783207802</v>
      </c>
      <c r="H18" s="75">
        <v>-0.32533837726238252</v>
      </c>
      <c r="I18" s="75">
        <v>-0.96066840782411456</v>
      </c>
      <c r="J18" s="75">
        <v>-0.99717066903980722</v>
      </c>
      <c r="K18" s="75">
        <v>-1.2329341099625368</v>
      </c>
      <c r="L18" s="75">
        <v>-2.1390418606870258</v>
      </c>
      <c r="M18" s="75">
        <v>-2.7412555407815562</v>
      </c>
      <c r="N18" s="75">
        <v>-2.6696308622819989</v>
      </c>
      <c r="O18" s="75">
        <v>-2.6383437997804502</v>
      </c>
      <c r="P18" s="75">
        <v>-2.7860728675593625</v>
      </c>
      <c r="Q18" s="75">
        <v>-2.7712934168796051</v>
      </c>
      <c r="R18" s="75">
        <v>-2.7219990124810356</v>
      </c>
      <c r="S18" s="75"/>
    </row>
    <row r="19" spans="2:19" ht="13.5" customHeight="1">
      <c r="B19" s="74" t="s">
        <v>51</v>
      </c>
      <c r="C19" s="74" t="s">
        <v>51</v>
      </c>
      <c r="D19" s="75">
        <v>-9.3145033261017911</v>
      </c>
      <c r="E19" s="75">
        <v>-9.0301106402927509</v>
      </c>
      <c r="F19" s="75">
        <v>-8.6141455113045104</v>
      </c>
      <c r="G19" s="75">
        <v>-7.4575394918482569</v>
      </c>
      <c r="H19" s="75">
        <v>-6.8025758648610255</v>
      </c>
      <c r="I19" s="75">
        <v>-7.0448295896583648</v>
      </c>
      <c r="J19" s="75">
        <v>-6.956730354734157</v>
      </c>
      <c r="K19" s="75">
        <v>-6.4956085500820393</v>
      </c>
      <c r="L19" s="75">
        <v>-6.3964267191319699</v>
      </c>
      <c r="M19" s="75">
        <v>-6.4570567237882113</v>
      </c>
      <c r="N19" s="75">
        <v>-6.45911770531435</v>
      </c>
      <c r="O19" s="75">
        <v>-6.3832237976231845</v>
      </c>
      <c r="P19" s="75">
        <v>-6.1981451568160635</v>
      </c>
      <c r="Q19" s="75">
        <v>-6.0475429609823381</v>
      </c>
      <c r="R19" s="75">
        <v>-5.9225526331742318</v>
      </c>
      <c r="S19" s="75"/>
    </row>
    <row r="20" spans="2:19" ht="13.5" customHeight="1">
      <c r="B20" s="74" t="s">
        <v>75</v>
      </c>
      <c r="C20" s="74" t="s">
        <v>75</v>
      </c>
      <c r="D20" s="75">
        <v>-1.7643586783947625</v>
      </c>
      <c r="E20" s="75">
        <v>-1.4510126085281749</v>
      </c>
      <c r="F20" s="75">
        <v>-0.97404517265461765</v>
      </c>
      <c r="G20" s="75">
        <v>-1.9350321079992572</v>
      </c>
      <c r="H20" s="75">
        <v>-2.5474733213964371</v>
      </c>
      <c r="I20" s="75">
        <v>-2.3421452233710953</v>
      </c>
      <c r="J20" s="75">
        <v>-2.6645673570981576</v>
      </c>
      <c r="K20" s="75">
        <v>-2.4627998381792469</v>
      </c>
      <c r="L20" s="75">
        <v>-2.4034573457584276</v>
      </c>
      <c r="M20" s="75">
        <v>-2.4265422604536502</v>
      </c>
      <c r="N20" s="75">
        <v>-2.4571444330825294</v>
      </c>
      <c r="O20" s="75">
        <v>-2.495093933888568</v>
      </c>
      <c r="P20" s="75">
        <v>-2.4988196581484878</v>
      </c>
      <c r="Q20" s="75">
        <v>-2.5103326910081258</v>
      </c>
      <c r="R20" s="75">
        <v>-2.4879535328187963</v>
      </c>
      <c r="S20" s="75"/>
    </row>
    <row r="21" spans="2:19" ht="13.5" customHeight="1">
      <c r="B21" s="74" t="s">
        <v>104</v>
      </c>
      <c r="C21" s="74" t="s">
        <v>104</v>
      </c>
      <c r="D21" s="75" t="s">
        <v>60</v>
      </c>
      <c r="E21" s="75" t="s">
        <v>60</v>
      </c>
      <c r="F21" s="75" t="s">
        <v>60</v>
      </c>
      <c r="G21" s="75" t="s">
        <v>60</v>
      </c>
      <c r="H21" s="75" t="s">
        <v>60</v>
      </c>
      <c r="I21" s="75" t="s">
        <v>60</v>
      </c>
      <c r="J21" s="75" t="s">
        <v>60</v>
      </c>
      <c r="K21" s="75" t="s">
        <v>60</v>
      </c>
      <c r="L21" s="75" t="s">
        <v>60</v>
      </c>
      <c r="M21" s="75" t="s">
        <v>60</v>
      </c>
      <c r="N21" s="75" t="s">
        <v>60</v>
      </c>
      <c r="O21" s="75" t="s">
        <v>60</v>
      </c>
      <c r="P21" s="75" t="s">
        <v>60</v>
      </c>
      <c r="Q21" s="75" t="s">
        <v>60</v>
      </c>
      <c r="R21" s="75" t="s">
        <v>60</v>
      </c>
      <c r="S21" s="75"/>
    </row>
    <row r="22" spans="2:19" ht="13.5" customHeight="1">
      <c r="B22" s="74" t="s">
        <v>41</v>
      </c>
      <c r="C22" s="74" t="s">
        <v>41</v>
      </c>
      <c r="D22" s="75" t="s">
        <v>60</v>
      </c>
      <c r="E22" s="75" t="s">
        <v>60</v>
      </c>
      <c r="F22" s="75" t="s">
        <v>60</v>
      </c>
      <c r="G22" s="75" t="s">
        <v>60</v>
      </c>
      <c r="H22" s="75" t="s">
        <v>60</v>
      </c>
      <c r="I22" s="75" t="s">
        <v>60</v>
      </c>
      <c r="J22" s="75" t="s">
        <v>60</v>
      </c>
      <c r="K22" s="75" t="s">
        <v>60</v>
      </c>
      <c r="L22" s="75" t="s">
        <v>60</v>
      </c>
      <c r="M22" s="75" t="s">
        <v>60</v>
      </c>
      <c r="N22" s="75" t="s">
        <v>60</v>
      </c>
      <c r="O22" s="75" t="s">
        <v>60</v>
      </c>
      <c r="P22" s="75" t="s">
        <v>60</v>
      </c>
      <c r="Q22" s="75" t="s">
        <v>60</v>
      </c>
      <c r="R22" s="75" t="s">
        <v>60</v>
      </c>
      <c r="S22" s="75"/>
    </row>
    <row r="23" spans="2:19" ht="13.5" customHeight="1">
      <c r="B23" s="74" t="s">
        <v>40</v>
      </c>
      <c r="C23" s="74" t="s">
        <v>40</v>
      </c>
      <c r="D23" s="75" t="s">
        <v>60</v>
      </c>
      <c r="E23" s="75" t="s">
        <v>60</v>
      </c>
      <c r="F23" s="75" t="s">
        <v>60</v>
      </c>
      <c r="G23" s="75" t="s">
        <v>60</v>
      </c>
      <c r="H23" s="75" t="s">
        <v>60</v>
      </c>
      <c r="I23" s="75" t="s">
        <v>60</v>
      </c>
      <c r="J23" s="75" t="s">
        <v>60</v>
      </c>
      <c r="K23" s="75" t="s">
        <v>60</v>
      </c>
      <c r="L23" s="75" t="s">
        <v>60</v>
      </c>
      <c r="M23" s="75" t="s">
        <v>60</v>
      </c>
      <c r="N23" s="75" t="s">
        <v>60</v>
      </c>
      <c r="O23" s="75" t="s">
        <v>60</v>
      </c>
      <c r="P23" s="75" t="s">
        <v>60</v>
      </c>
      <c r="Q23" s="75" t="s">
        <v>60</v>
      </c>
      <c r="R23" s="75" t="s">
        <v>60</v>
      </c>
      <c r="S23" s="75"/>
    </row>
    <row r="24" spans="2:19" ht="13.5" customHeight="1">
      <c r="B24" s="74" t="s">
        <v>39</v>
      </c>
      <c r="C24" s="74" t="s">
        <v>39</v>
      </c>
      <c r="D24" s="75" t="s">
        <v>60</v>
      </c>
      <c r="E24" s="75" t="s">
        <v>60</v>
      </c>
      <c r="F24" s="75" t="s">
        <v>60</v>
      </c>
      <c r="G24" s="75" t="s">
        <v>60</v>
      </c>
      <c r="H24" s="75" t="s">
        <v>60</v>
      </c>
      <c r="I24" s="75" t="s">
        <v>60</v>
      </c>
      <c r="J24" s="75" t="s">
        <v>60</v>
      </c>
      <c r="K24" s="75" t="s">
        <v>60</v>
      </c>
      <c r="L24" s="75" t="s">
        <v>60</v>
      </c>
      <c r="M24" s="75" t="s">
        <v>60</v>
      </c>
      <c r="N24" s="75" t="s">
        <v>60</v>
      </c>
      <c r="O24" s="75" t="s">
        <v>60</v>
      </c>
      <c r="P24" s="75" t="s">
        <v>60</v>
      </c>
      <c r="Q24" s="75" t="s">
        <v>60</v>
      </c>
      <c r="R24" s="75" t="s">
        <v>60</v>
      </c>
      <c r="S24" s="75"/>
    </row>
    <row r="25" spans="2:19" ht="13.5" customHeight="1">
      <c r="B25" s="74" t="s">
        <v>76</v>
      </c>
      <c r="C25" s="74" t="s">
        <v>76</v>
      </c>
      <c r="D25" s="75">
        <v>-5.4619584457684587</v>
      </c>
      <c r="E25" s="75">
        <v>-4.2082389879474196</v>
      </c>
      <c r="F25" s="75">
        <v>-2.9152148570215681</v>
      </c>
      <c r="G25" s="75">
        <v>-3.7577710604151937</v>
      </c>
      <c r="H25" s="75">
        <v>-3.531466814170666</v>
      </c>
      <c r="I25" s="75">
        <v>-2.3996850703220032</v>
      </c>
      <c r="J25" s="75">
        <v>-2.9625558964907146</v>
      </c>
      <c r="K25" s="75">
        <v>-2.8532964310821871</v>
      </c>
      <c r="L25" s="75">
        <v>-3.0518800434894242</v>
      </c>
      <c r="M25" s="75">
        <v>-2.7060826389394763</v>
      </c>
      <c r="N25" s="75">
        <v>-2.5990029923324158</v>
      </c>
      <c r="O25" s="75">
        <v>-2.4603335293725852</v>
      </c>
      <c r="P25" s="75">
        <v>-2.1953306406220547</v>
      </c>
      <c r="Q25" s="75">
        <v>-1.9623204068498854</v>
      </c>
      <c r="R25" s="75">
        <v>-1.733701855226139</v>
      </c>
      <c r="S25" s="75"/>
    </row>
    <row r="26" spans="2:19" ht="13.5" customHeight="1">
      <c r="B26" s="74" t="s">
        <v>57</v>
      </c>
      <c r="C26" s="74" t="s">
        <v>57</v>
      </c>
      <c r="D26" s="75">
        <v>-4.0193147075852886</v>
      </c>
      <c r="E26" s="75">
        <v>-3.5612998755976766</v>
      </c>
      <c r="F26" s="75">
        <v>-3.304542447731313</v>
      </c>
      <c r="G26" s="75">
        <v>-3.9419595984256413</v>
      </c>
      <c r="H26" s="75">
        <v>-3.6666423052114969</v>
      </c>
      <c r="I26" s="75">
        <v>-4.5131951919755418</v>
      </c>
      <c r="J26" s="75">
        <v>-4.2532979277183944</v>
      </c>
      <c r="K26" s="75">
        <v>-4.0847414969915095</v>
      </c>
      <c r="L26" s="75">
        <v>-2.5506284649430349</v>
      </c>
      <c r="M26" s="75">
        <v>-2.4181421357119222</v>
      </c>
      <c r="N26" s="75">
        <v>-2.4718058035986012</v>
      </c>
      <c r="O26" s="75">
        <v>-2.4975295119791743</v>
      </c>
      <c r="P26" s="75">
        <v>-2.5067206612969533</v>
      </c>
      <c r="Q26" s="75">
        <v>-2.5124075968187389</v>
      </c>
      <c r="R26" s="75">
        <v>-2.491217126702975</v>
      </c>
      <c r="S26" s="75"/>
    </row>
    <row r="27" spans="2:19" ht="13.5" customHeight="1">
      <c r="B27" s="74" t="s">
        <v>77</v>
      </c>
      <c r="C27" s="74" t="s">
        <v>77</v>
      </c>
      <c r="D27" s="75">
        <v>-1.927616729348506</v>
      </c>
      <c r="E27" s="75">
        <v>-4.2687117474065213</v>
      </c>
      <c r="F27" s="75">
        <v>-6.8998817756792246</v>
      </c>
      <c r="G27" s="75">
        <v>-7.6887569711037553</v>
      </c>
      <c r="H27" s="75">
        <v>-5.8825878861719199</v>
      </c>
      <c r="I27" s="75">
        <v>-6.3235531189194072</v>
      </c>
      <c r="J27" s="75">
        <v>-4.6414908668692139</v>
      </c>
      <c r="K27" s="75">
        <v>-4.8149507336790691</v>
      </c>
      <c r="L27" s="75">
        <v>-4.1944543172926094</v>
      </c>
      <c r="M27" s="75">
        <v>-3.6547266099485949</v>
      </c>
      <c r="N27" s="75">
        <v>-3.144489130249811</v>
      </c>
      <c r="O27" s="75">
        <v>-2.7904768148539105</v>
      </c>
      <c r="P27" s="75">
        <v>-2.7783826868345614</v>
      </c>
      <c r="Q27" s="75">
        <v>-2.8715285848254917</v>
      </c>
      <c r="R27" s="75">
        <v>-3.1282835516552803</v>
      </c>
      <c r="S27" s="75"/>
    </row>
    <row r="28" spans="2:19" ht="13.5" customHeight="1">
      <c r="B28" s="74" t="s">
        <v>38</v>
      </c>
      <c r="C28" s="74" t="s">
        <v>38</v>
      </c>
      <c r="D28" s="75" t="s">
        <v>60</v>
      </c>
      <c r="E28" s="75" t="s">
        <v>60</v>
      </c>
      <c r="F28" s="75" t="s">
        <v>60</v>
      </c>
      <c r="G28" s="75" t="s">
        <v>60</v>
      </c>
      <c r="H28" s="75" t="s">
        <v>60</v>
      </c>
      <c r="I28" s="75" t="s">
        <v>60</v>
      </c>
      <c r="J28" s="75" t="s">
        <v>60</v>
      </c>
      <c r="K28" s="75" t="s">
        <v>60</v>
      </c>
      <c r="L28" s="75" t="s">
        <v>60</v>
      </c>
      <c r="M28" s="75" t="s">
        <v>60</v>
      </c>
      <c r="N28" s="75" t="s">
        <v>60</v>
      </c>
      <c r="O28" s="75" t="s">
        <v>60</v>
      </c>
      <c r="P28" s="75" t="s">
        <v>60</v>
      </c>
      <c r="Q28" s="75" t="s">
        <v>60</v>
      </c>
      <c r="R28" s="75" t="s">
        <v>60</v>
      </c>
      <c r="S28" s="75"/>
    </row>
    <row r="29" spans="2:19" ht="13.5" customHeight="1">
      <c r="B29" s="74" t="s">
        <v>78</v>
      </c>
      <c r="C29" s="74" t="s">
        <v>78</v>
      </c>
      <c r="D29" s="75" t="s">
        <v>60</v>
      </c>
      <c r="E29" s="75" t="s">
        <v>60</v>
      </c>
      <c r="F29" s="75" t="s">
        <v>60</v>
      </c>
      <c r="G29" s="75" t="s">
        <v>60</v>
      </c>
      <c r="H29" s="75" t="s">
        <v>60</v>
      </c>
      <c r="I29" s="75" t="s">
        <v>60</v>
      </c>
      <c r="J29" s="75" t="s">
        <v>60</v>
      </c>
      <c r="K29" s="75" t="s">
        <v>60</v>
      </c>
      <c r="L29" s="75" t="s">
        <v>60</v>
      </c>
      <c r="M29" s="75" t="s">
        <v>60</v>
      </c>
      <c r="N29" s="75" t="s">
        <v>60</v>
      </c>
      <c r="O29" s="75" t="s">
        <v>60</v>
      </c>
      <c r="P29" s="75" t="s">
        <v>60</v>
      </c>
      <c r="Q29" s="75" t="s">
        <v>60</v>
      </c>
      <c r="R29" s="75" t="s">
        <v>60</v>
      </c>
      <c r="S29" s="75"/>
    </row>
    <row r="30" spans="2:19" ht="13.5" customHeight="1">
      <c r="B30" s="74" t="s">
        <v>131</v>
      </c>
      <c r="C30" s="74" t="s">
        <v>79</v>
      </c>
      <c r="D30" s="75">
        <v>-0.21198510995151321</v>
      </c>
      <c r="E30" s="75">
        <v>-0.42201942358658234</v>
      </c>
      <c r="F30" s="75">
        <v>1.2040813065031077</v>
      </c>
      <c r="G30" s="75">
        <v>1.3880513804333758</v>
      </c>
      <c r="H30" s="75">
        <v>9.5822423565752907E-2</v>
      </c>
      <c r="I30" s="75">
        <v>-0.18887062949512051</v>
      </c>
      <c r="J30" s="75">
        <v>-1.6344735362851852</v>
      </c>
      <c r="K30" s="75">
        <v>-1.9406476330641651</v>
      </c>
      <c r="L30" s="75">
        <v>-2.7551781064490148</v>
      </c>
      <c r="M30" s="75">
        <v>-3.1994922463457023</v>
      </c>
      <c r="N30" s="75">
        <v>-2.7886683998178041</v>
      </c>
      <c r="O30" s="75">
        <v>-1.8355638073503151</v>
      </c>
      <c r="P30" s="75">
        <v>-0.999420305993314</v>
      </c>
      <c r="Q30" s="75">
        <v>-1.0026207764923296</v>
      </c>
      <c r="R30" s="75">
        <v>-0.97512045509743162</v>
      </c>
      <c r="S30" s="75"/>
    </row>
    <row r="31" spans="2:19" ht="13.5" customHeight="1">
      <c r="B31" s="74" t="s">
        <v>80</v>
      </c>
      <c r="C31" s="74" t="s">
        <v>80</v>
      </c>
      <c r="D31" s="75">
        <v>-1.7833882671070629</v>
      </c>
      <c r="E31" s="75">
        <v>-2.5021342614137829</v>
      </c>
      <c r="F31" s="75">
        <v>2.234217235814541E-2</v>
      </c>
      <c r="G31" s="75">
        <v>-0.32636855435509671</v>
      </c>
      <c r="H31" s="75">
        <v>9.5119863419164202E-2</v>
      </c>
      <c r="I31" s="75">
        <v>0.62490879542573496</v>
      </c>
      <c r="J31" s="75">
        <v>0.62936717256600183</v>
      </c>
      <c r="K31" s="75">
        <v>-0.40297492329288231</v>
      </c>
      <c r="L31" s="75">
        <v>-0.30868436946345351</v>
      </c>
      <c r="M31" s="75">
        <v>-0.48499376816533807</v>
      </c>
      <c r="N31" s="75">
        <v>-0.67083406928390454</v>
      </c>
      <c r="O31" s="75">
        <v>-0.73586498709830162</v>
      </c>
      <c r="P31" s="75">
        <v>-0.7236586611461896</v>
      </c>
      <c r="Q31" s="75">
        <v>-0.75251213018807006</v>
      </c>
      <c r="R31" s="75">
        <v>-0.84796766007936974</v>
      </c>
      <c r="S31" s="75"/>
    </row>
    <row r="32" spans="2:19" ht="13.5" customHeight="1">
      <c r="B32" s="74" t="s">
        <v>81</v>
      </c>
      <c r="C32" s="74" t="s">
        <v>81</v>
      </c>
      <c r="D32" s="75">
        <v>-6.7271178841713279</v>
      </c>
      <c r="E32" s="75">
        <v>-7.1621658807502282</v>
      </c>
      <c r="F32" s="75">
        <v>-5.4195463104928372</v>
      </c>
      <c r="G32" s="75">
        <v>-3.6480331800329231</v>
      </c>
      <c r="H32" s="75">
        <v>-3.2199446692380298</v>
      </c>
      <c r="I32" s="75">
        <v>-3.244501584253797</v>
      </c>
      <c r="J32" s="75">
        <v>-2.6115974484347579</v>
      </c>
      <c r="K32" s="75">
        <v>-2.4992580890456697</v>
      </c>
      <c r="L32" s="75">
        <v>-2.3066873865669635</v>
      </c>
      <c r="M32" s="75">
        <v>-2.6705361631533839</v>
      </c>
      <c r="N32" s="75">
        <v>-2.6064466284503087</v>
      </c>
      <c r="O32" s="75">
        <v>-2.2258572373099748</v>
      </c>
      <c r="P32" s="75">
        <v>-1.9184501741069133</v>
      </c>
      <c r="Q32" s="75">
        <v>-1.6184124408563285</v>
      </c>
      <c r="R32" s="75">
        <v>-1.2873012938714858</v>
      </c>
      <c r="S32" s="75"/>
    </row>
    <row r="33" spans="2:19" ht="13.5" customHeight="1">
      <c r="B33" s="74" t="s">
        <v>37</v>
      </c>
      <c r="C33" s="74" t="s">
        <v>37</v>
      </c>
      <c r="D33" s="75" t="s">
        <v>60</v>
      </c>
      <c r="E33" s="75" t="s">
        <v>60</v>
      </c>
      <c r="F33" s="75" t="s">
        <v>60</v>
      </c>
      <c r="G33" s="75" t="s">
        <v>60</v>
      </c>
      <c r="H33" s="75" t="s">
        <v>60</v>
      </c>
      <c r="I33" s="75" t="s">
        <v>60</v>
      </c>
      <c r="J33" s="75" t="s">
        <v>60</v>
      </c>
      <c r="K33" s="75" t="s">
        <v>60</v>
      </c>
      <c r="L33" s="75" t="s">
        <v>60</v>
      </c>
      <c r="M33" s="75" t="s">
        <v>60</v>
      </c>
      <c r="N33" s="75" t="s">
        <v>60</v>
      </c>
      <c r="O33" s="75" t="s">
        <v>60</v>
      </c>
      <c r="P33" s="75" t="s">
        <v>60</v>
      </c>
      <c r="Q33" s="75" t="s">
        <v>60</v>
      </c>
      <c r="R33" s="75" t="s">
        <v>60</v>
      </c>
      <c r="S33" s="75"/>
    </row>
    <row r="34" spans="2:19" ht="13.5" customHeight="1">
      <c r="B34" s="74" t="s">
        <v>82</v>
      </c>
      <c r="C34" s="74" t="s">
        <v>82</v>
      </c>
      <c r="D34" s="75">
        <v>-8.2788755919006682</v>
      </c>
      <c r="E34" s="75">
        <v>-5.7534898339071567</v>
      </c>
      <c r="F34" s="75">
        <v>-3.5069699904595817</v>
      </c>
      <c r="G34" s="75">
        <v>-1.2600656508226047</v>
      </c>
      <c r="H34" s="75">
        <v>-1.5227464164897364</v>
      </c>
      <c r="I34" s="75">
        <v>-0.8783621829959698</v>
      </c>
      <c r="J34" s="75">
        <v>-0.66878963360278454</v>
      </c>
      <c r="K34" s="75">
        <v>-2.0719861557240269</v>
      </c>
      <c r="L34" s="75">
        <v>-3.465364717931446</v>
      </c>
      <c r="M34" s="75">
        <v>-4.7064322053680456</v>
      </c>
      <c r="N34" s="75">
        <v>-4.4953876872694183</v>
      </c>
      <c r="O34" s="75">
        <v>-4.2099568060455601</v>
      </c>
      <c r="P34" s="75">
        <v>-4.0146495272034102</v>
      </c>
      <c r="Q34" s="75">
        <v>-3.7009191633342313</v>
      </c>
      <c r="R34" s="75">
        <v>-3.4488618101721422</v>
      </c>
      <c r="S34" s="75"/>
    </row>
    <row r="35" spans="2:19" ht="13.5" customHeight="1">
      <c r="B35" s="74" t="s">
        <v>53</v>
      </c>
      <c r="C35" s="74" t="s">
        <v>53</v>
      </c>
      <c r="D35" s="75">
        <v>-5.0452486425051672</v>
      </c>
      <c r="E35" s="75">
        <v>-2.8436232442877571</v>
      </c>
      <c r="F35" s="75">
        <v>1.4492621519418614</v>
      </c>
      <c r="G35" s="75">
        <v>0.22202754483479195</v>
      </c>
      <c r="H35" s="75">
        <v>-1.3151568099339994</v>
      </c>
      <c r="I35" s="75">
        <v>5.8565831295130592E-2</v>
      </c>
      <c r="J35" s="75">
        <v>-2.3506383736135854</v>
      </c>
      <c r="K35" s="75">
        <v>-2.8648473996424033</v>
      </c>
      <c r="L35" s="75">
        <v>-1.3893375663398142</v>
      </c>
      <c r="M35" s="75">
        <v>2.4324422828438483E-2</v>
      </c>
      <c r="N35" s="75">
        <v>0.13045216790181877</v>
      </c>
      <c r="O35" s="75">
        <v>0.30762758329843648</v>
      </c>
      <c r="P35" s="75">
        <v>0.45209715001064532</v>
      </c>
      <c r="Q35" s="75">
        <v>0.52948979343214131</v>
      </c>
      <c r="R35" s="75">
        <v>0.48062906205401762</v>
      </c>
      <c r="S35" s="75"/>
    </row>
    <row r="36" spans="2:19" ht="13.5" customHeight="1">
      <c r="B36" s="74" t="s">
        <v>36</v>
      </c>
      <c r="C36" s="74" t="s">
        <v>36</v>
      </c>
      <c r="D36" s="75" t="s">
        <v>60</v>
      </c>
      <c r="E36" s="75" t="s">
        <v>60</v>
      </c>
      <c r="F36" s="75" t="s">
        <v>60</v>
      </c>
      <c r="G36" s="75" t="s">
        <v>60</v>
      </c>
      <c r="H36" s="75" t="s">
        <v>60</v>
      </c>
      <c r="I36" s="75" t="s">
        <v>60</v>
      </c>
      <c r="J36" s="75" t="s">
        <v>60</v>
      </c>
      <c r="K36" s="75" t="s">
        <v>60</v>
      </c>
      <c r="L36" s="75" t="s">
        <v>60</v>
      </c>
      <c r="M36" s="75" t="s">
        <v>60</v>
      </c>
      <c r="N36" s="75" t="s">
        <v>60</v>
      </c>
      <c r="O36" s="75" t="s">
        <v>60</v>
      </c>
      <c r="P36" s="75" t="s">
        <v>60</v>
      </c>
      <c r="Q36" s="75" t="s">
        <v>60</v>
      </c>
      <c r="R36" s="75" t="s">
        <v>60</v>
      </c>
      <c r="S36" s="75"/>
    </row>
    <row r="37" spans="2:19" ht="13.5" customHeight="1">
      <c r="B37" s="74" t="s">
        <v>59</v>
      </c>
      <c r="C37" s="74" t="s">
        <v>59</v>
      </c>
      <c r="D37" s="75">
        <v>-3.5799128415979835</v>
      </c>
      <c r="E37" s="75">
        <v>-3.7552179718524625</v>
      </c>
      <c r="F37" s="75">
        <v>-3.7446291030193537</v>
      </c>
      <c r="G37" s="75">
        <v>-4.1863411824877224</v>
      </c>
      <c r="H37" s="75">
        <v>-4.1308294533247851</v>
      </c>
      <c r="I37" s="75">
        <v>-4.0853758367592681</v>
      </c>
      <c r="J37" s="75">
        <v>-4.1237743453165985</v>
      </c>
      <c r="K37" s="75">
        <v>-3.7517836416294479</v>
      </c>
      <c r="L37" s="75">
        <v>-3.812766167965933</v>
      </c>
      <c r="M37" s="75">
        <v>-3.659132614754911</v>
      </c>
      <c r="N37" s="75">
        <v>-3.5832514277112502</v>
      </c>
      <c r="O37" s="75">
        <v>-3.422899820891562</v>
      </c>
      <c r="P37" s="75">
        <v>-3.4504379353240862</v>
      </c>
      <c r="Q37" s="75">
        <v>-3.6291583407509576</v>
      </c>
      <c r="R37" s="75">
        <v>-3.6652033408328544</v>
      </c>
      <c r="S37" s="75"/>
    </row>
    <row r="38" spans="2:19" ht="13.5" customHeight="1">
      <c r="B38" s="74" t="s">
        <v>83</v>
      </c>
      <c r="C38" s="74" t="s">
        <v>83</v>
      </c>
      <c r="D38" s="75" t="s">
        <v>60</v>
      </c>
      <c r="E38" s="75" t="s">
        <v>60</v>
      </c>
      <c r="F38" s="75" t="s">
        <v>60</v>
      </c>
      <c r="G38" s="75" t="s">
        <v>60</v>
      </c>
      <c r="H38" s="75" t="s">
        <v>60</v>
      </c>
      <c r="I38" s="75" t="s">
        <v>60</v>
      </c>
      <c r="J38" s="75" t="s">
        <v>60</v>
      </c>
      <c r="K38" s="75" t="s">
        <v>60</v>
      </c>
      <c r="L38" s="75" t="s">
        <v>60</v>
      </c>
      <c r="M38" s="75" t="s">
        <v>60</v>
      </c>
      <c r="N38" s="75" t="s">
        <v>60</v>
      </c>
      <c r="O38" s="75" t="s">
        <v>60</v>
      </c>
      <c r="P38" s="75" t="s">
        <v>60</v>
      </c>
      <c r="Q38" s="75" t="s">
        <v>60</v>
      </c>
      <c r="R38" s="75" t="s">
        <v>60</v>
      </c>
      <c r="S38" s="75"/>
    </row>
    <row r="39" spans="2:19" ht="13.5" customHeight="1">
      <c r="B39" s="74" t="s">
        <v>84</v>
      </c>
      <c r="C39" s="74" t="s">
        <v>84</v>
      </c>
      <c r="D39" s="75">
        <v>-1.4071745177616779</v>
      </c>
      <c r="E39" s="75">
        <v>-1.4297221502060169</v>
      </c>
      <c r="F39" s="75">
        <v>1.2478399078526858E-2</v>
      </c>
      <c r="G39" s="75">
        <v>-0.65041773988049634</v>
      </c>
      <c r="H39" s="75">
        <v>0.291385006576167</v>
      </c>
      <c r="I39" s="75">
        <v>-0.40661937416781746</v>
      </c>
      <c r="J39" s="75">
        <v>0.55769954460969062</v>
      </c>
      <c r="K39" s="75">
        <v>0.84328501730698091</v>
      </c>
      <c r="L39" s="75">
        <v>-0.59750853244539404</v>
      </c>
      <c r="M39" s="75">
        <v>-0.86518276164601826</v>
      </c>
      <c r="N39" s="75">
        <v>-0.83788170503392378</v>
      </c>
      <c r="O39" s="75">
        <v>-0.91114179275102924</v>
      </c>
      <c r="P39" s="75">
        <v>-1.0657745563150915</v>
      </c>
      <c r="Q39" s="75">
        <v>-1.2533426915193238</v>
      </c>
      <c r="R39" s="75">
        <v>-1.3339274542771598</v>
      </c>
      <c r="S39" s="75"/>
    </row>
    <row r="40" spans="2:19">
      <c r="B40" s="74" t="s">
        <v>54</v>
      </c>
      <c r="C40" s="74" t="s">
        <v>54</v>
      </c>
      <c r="D40" s="75">
        <v>-3.3305138477385263</v>
      </c>
      <c r="E40" s="75">
        <v>-2.1494874936999717</v>
      </c>
      <c r="F40" s="75">
        <v>-1.0807436553450389</v>
      </c>
      <c r="G40" s="75">
        <v>-1.7424473339537825</v>
      </c>
      <c r="H40" s="75">
        <v>-1.9972470453739133</v>
      </c>
      <c r="I40" s="75">
        <v>-1.6210745233271442</v>
      </c>
      <c r="J40" s="75">
        <v>-1.5432330010977218</v>
      </c>
      <c r="K40" s="75">
        <v>-2.0990552885376443</v>
      </c>
      <c r="L40" s="75">
        <v>-2.869091512944792</v>
      </c>
      <c r="M40" s="75">
        <v>-3.5574186543233877</v>
      </c>
      <c r="N40" s="75">
        <v>-3.7993304216231572</v>
      </c>
      <c r="O40" s="75">
        <v>-3.3432209855526995</v>
      </c>
      <c r="P40" s="75">
        <v>-2.8780684725074317</v>
      </c>
      <c r="Q40" s="75">
        <v>-2.7633016003300628</v>
      </c>
      <c r="R40" s="75">
        <v>-2.7354141036590738</v>
      </c>
      <c r="S40" s="75"/>
    </row>
    <row r="41" spans="2:19">
      <c r="B41" s="74" t="s">
        <v>85</v>
      </c>
      <c r="C41" s="74" t="s">
        <v>85</v>
      </c>
      <c r="D41" s="75">
        <v>-2.1463591316457253</v>
      </c>
      <c r="E41" s="75">
        <v>-2.6684785123172148</v>
      </c>
      <c r="F41" s="75">
        <v>-3.1513772813147227</v>
      </c>
      <c r="G41" s="75">
        <v>-4.4866921162630025</v>
      </c>
      <c r="H41" s="75">
        <v>-4.6231688789501586</v>
      </c>
      <c r="I41" s="75">
        <v>-3.1980403803313373</v>
      </c>
      <c r="J41" s="75">
        <v>1.8417788440679645</v>
      </c>
      <c r="K41" s="75">
        <v>-1.1327826255641018</v>
      </c>
      <c r="L41" s="75">
        <v>-1.7017591783243247</v>
      </c>
      <c r="M41" s="75">
        <v>-2.2057612040848449</v>
      </c>
      <c r="N41" s="75">
        <v>-2.5076952957474563</v>
      </c>
      <c r="O41" s="75">
        <v>-2.3126897786038527</v>
      </c>
      <c r="P41" s="75">
        <v>-2.2413186059959829</v>
      </c>
      <c r="Q41" s="75">
        <v>-2.2894301518256399</v>
      </c>
      <c r="R41" s="75">
        <v>-2.184500482132961</v>
      </c>
      <c r="S41" s="75"/>
    </row>
    <row r="42" spans="2:19">
      <c r="B42" s="74" t="s">
        <v>35</v>
      </c>
      <c r="C42" s="74" t="s">
        <v>35</v>
      </c>
      <c r="D42" s="75" t="s">
        <v>60</v>
      </c>
      <c r="E42" s="75" t="s">
        <v>60</v>
      </c>
      <c r="F42" s="75" t="s">
        <v>60</v>
      </c>
      <c r="G42" s="75" t="s">
        <v>60</v>
      </c>
      <c r="H42" s="75" t="s">
        <v>60</v>
      </c>
      <c r="I42" s="75" t="s">
        <v>60</v>
      </c>
      <c r="J42" s="75" t="s">
        <v>60</v>
      </c>
      <c r="K42" s="75" t="s">
        <v>60</v>
      </c>
      <c r="L42" s="75" t="s">
        <v>60</v>
      </c>
      <c r="M42" s="75" t="s">
        <v>60</v>
      </c>
      <c r="N42" s="75" t="s">
        <v>60</v>
      </c>
      <c r="O42" s="75" t="s">
        <v>60</v>
      </c>
      <c r="P42" s="75" t="s">
        <v>60</v>
      </c>
      <c r="Q42" s="75" t="s">
        <v>60</v>
      </c>
      <c r="R42" s="75" t="s">
        <v>60</v>
      </c>
      <c r="S42" s="75"/>
    </row>
    <row r="43" spans="2:19">
      <c r="B43" s="74" t="s">
        <v>86</v>
      </c>
      <c r="C43" s="74" t="s">
        <v>86</v>
      </c>
      <c r="D43" s="75">
        <v>-1.8560514072989303</v>
      </c>
      <c r="E43" s="75">
        <v>-2.1150422253719907</v>
      </c>
      <c r="F43" s="75">
        <v>-2.1141106774179916</v>
      </c>
      <c r="G43" s="75">
        <v>-3.6176822822947403</v>
      </c>
      <c r="H43" s="75">
        <v>-3.3476766804326168</v>
      </c>
      <c r="I43" s="75">
        <v>-4.3539537351339783</v>
      </c>
      <c r="J43" s="75">
        <v>-3.6269181471416134</v>
      </c>
      <c r="K43" s="75">
        <v>-3.4971553764828904</v>
      </c>
      <c r="L43" s="75">
        <v>-3.3858587077347653</v>
      </c>
      <c r="M43" s="75">
        <v>-2.9475679074370733</v>
      </c>
      <c r="N43" s="75">
        <v>-2.5599893519942962</v>
      </c>
      <c r="O43" s="75">
        <v>-2.5093377971179534</v>
      </c>
      <c r="P43" s="75">
        <v>-2.5133900063895052</v>
      </c>
      <c r="Q43" s="75">
        <v>-2.5428420460886296</v>
      </c>
      <c r="R43" s="75">
        <v>-2.5548383132079224</v>
      </c>
      <c r="S43" s="75"/>
    </row>
    <row r="44" spans="2:19">
      <c r="B44" s="74" t="s">
        <v>117</v>
      </c>
      <c r="C44" s="74" t="s">
        <v>117</v>
      </c>
      <c r="D44" s="75" t="s">
        <v>60</v>
      </c>
      <c r="E44" s="75" t="s">
        <v>60</v>
      </c>
      <c r="F44" s="75" t="s">
        <v>60</v>
      </c>
      <c r="G44" s="75" t="s">
        <v>60</v>
      </c>
      <c r="H44" s="75" t="s">
        <v>60</v>
      </c>
      <c r="I44" s="75" t="s">
        <v>60</v>
      </c>
      <c r="J44" s="75" t="s">
        <v>60</v>
      </c>
      <c r="K44" s="75" t="s">
        <v>60</v>
      </c>
      <c r="L44" s="75" t="s">
        <v>60</v>
      </c>
      <c r="M44" s="75" t="s">
        <v>60</v>
      </c>
      <c r="N44" s="75" t="s">
        <v>60</v>
      </c>
      <c r="O44" s="75" t="s">
        <v>60</v>
      </c>
      <c r="P44" s="75" t="s">
        <v>60</v>
      </c>
      <c r="Q44" s="75" t="s">
        <v>60</v>
      </c>
      <c r="R44" s="75" t="s">
        <v>60</v>
      </c>
      <c r="S44" s="75"/>
    </row>
    <row r="45" spans="2:19" ht="6" customHeight="1">
      <c r="B45" s="76"/>
      <c r="C45" s="76"/>
      <c r="D45" s="75"/>
      <c r="E45" s="75"/>
      <c r="F45" s="75"/>
      <c r="G45" s="75"/>
      <c r="H45" s="75"/>
      <c r="I45" s="75"/>
      <c r="J45" s="75"/>
      <c r="K45" s="75"/>
      <c r="L45" s="75"/>
      <c r="M45" s="75"/>
      <c r="N45" s="75"/>
      <c r="O45" s="75"/>
      <c r="P45" s="75"/>
      <c r="Q45" s="75"/>
      <c r="R45" s="75"/>
      <c r="S45" s="75"/>
    </row>
    <row r="46" spans="2:19" ht="15">
      <c r="B46" s="77" t="s">
        <v>87</v>
      </c>
      <c r="C46" s="78" t="s">
        <v>190</v>
      </c>
      <c r="D46" s="79">
        <v>-3.5600459261393116</v>
      </c>
      <c r="E46" s="79">
        <v>-2.8406783858334292</v>
      </c>
      <c r="F46" s="79">
        <v>-2.0050759206728421</v>
      </c>
      <c r="G46" s="79">
        <v>-1.9310542506151318</v>
      </c>
      <c r="H46" s="79">
        <v>-2.2341812589931043</v>
      </c>
      <c r="I46" s="79">
        <v>-2.4140500337504585</v>
      </c>
      <c r="J46" s="79">
        <v>-3.7590566273556738</v>
      </c>
      <c r="K46" s="79">
        <v>-4.0888110422529724</v>
      </c>
      <c r="L46" s="79">
        <v>-4.0595852406850979</v>
      </c>
      <c r="M46" s="79">
        <v>-4.1375739589985869</v>
      </c>
      <c r="N46" s="79">
        <v>-4.1774346342053956</v>
      </c>
      <c r="O46" s="79">
        <v>-4.0877553627213024</v>
      </c>
      <c r="P46" s="79">
        <v>-4.0471889523533404</v>
      </c>
      <c r="Q46" s="79">
        <v>-3.9868266314435123</v>
      </c>
      <c r="R46" s="79">
        <v>-3.9115042146451118</v>
      </c>
      <c r="S46" s="75"/>
    </row>
    <row r="47" spans="2:19" ht="15">
      <c r="B47" s="26" t="s">
        <v>49</v>
      </c>
      <c r="C47" s="78" t="s">
        <v>201</v>
      </c>
      <c r="D47" s="79">
        <v>-3.2391027798407919</v>
      </c>
      <c r="E47" s="79">
        <v>-2.2398743125343015</v>
      </c>
      <c r="F47" s="79">
        <v>-1.599586913848059</v>
      </c>
      <c r="G47" s="79">
        <v>-1.4405802042767708</v>
      </c>
      <c r="H47" s="79">
        <v>-1.5376547351899104</v>
      </c>
      <c r="I47" s="79">
        <v>-1.5211901794910792</v>
      </c>
      <c r="J47" s="79">
        <v>-2.9622720823051107</v>
      </c>
      <c r="K47" s="79">
        <v>-3.7397550076896966</v>
      </c>
      <c r="L47" s="79">
        <v>-4.1141763951146215</v>
      </c>
      <c r="M47" s="79">
        <v>-4.2831926959220796</v>
      </c>
      <c r="N47" s="79">
        <v>-4.3883177404113427</v>
      </c>
      <c r="O47" s="79">
        <v>-4.3979290318137974</v>
      </c>
      <c r="P47" s="79">
        <v>-4.4178360116426809</v>
      </c>
      <c r="Q47" s="79">
        <v>-4.3874910311239113</v>
      </c>
      <c r="R47" s="79">
        <v>-4.3176105262743381</v>
      </c>
      <c r="S47" s="75"/>
    </row>
    <row r="48" spans="2:19" ht="15">
      <c r="B48" s="26" t="s">
        <v>52</v>
      </c>
      <c r="C48" s="78" t="s">
        <v>202</v>
      </c>
      <c r="D48" s="79">
        <v>-4.8809484513390684</v>
      </c>
      <c r="E48" s="79">
        <v>-3.4702924562777309</v>
      </c>
      <c r="F48" s="79">
        <v>-0.74959502783397003</v>
      </c>
      <c r="G48" s="79">
        <v>-0.98821661183216658</v>
      </c>
      <c r="H48" s="79">
        <v>-1.8380357635094611</v>
      </c>
      <c r="I48" s="79">
        <v>-1.0108658961938379</v>
      </c>
      <c r="J48" s="79">
        <v>-1.8900632581731118</v>
      </c>
      <c r="K48" s="79">
        <v>-2.3819834886493387</v>
      </c>
      <c r="L48" s="79">
        <v>-2.0298558669432758</v>
      </c>
      <c r="M48" s="79">
        <v>-1.742757058531768</v>
      </c>
      <c r="N48" s="79">
        <v>-1.7652733589326346</v>
      </c>
      <c r="O48" s="79">
        <v>-1.5196978293566643</v>
      </c>
      <c r="P48" s="79">
        <v>-1.3101106190389855</v>
      </c>
      <c r="Q48" s="79">
        <v>-1.2000257574139879</v>
      </c>
      <c r="R48" s="79">
        <v>-1.144913560722258</v>
      </c>
      <c r="S48" s="75"/>
    </row>
    <row r="49" spans="2:19" ht="15">
      <c r="B49" s="26" t="s">
        <v>55</v>
      </c>
      <c r="C49" s="78" t="s">
        <v>203</v>
      </c>
      <c r="D49" s="79">
        <v>-2.7865232421281463</v>
      </c>
      <c r="E49" s="79">
        <v>-3.1789234017783072</v>
      </c>
      <c r="F49" s="79">
        <v>-3.3102155350109093</v>
      </c>
      <c r="G49" s="79">
        <v>-3.1115454415967734</v>
      </c>
      <c r="H49" s="79">
        <v>-3.6325371358205825</v>
      </c>
      <c r="I49" s="79">
        <v>-5.008070863359392</v>
      </c>
      <c r="J49" s="79">
        <v>-6.5880840579586639</v>
      </c>
      <c r="K49" s="79">
        <v>-5.4664038550126399</v>
      </c>
      <c r="L49" s="79">
        <v>-4.6938957342460812</v>
      </c>
      <c r="M49" s="79">
        <v>-4.8432945502683333</v>
      </c>
      <c r="N49" s="79">
        <v>-4.8899170814671153</v>
      </c>
      <c r="O49" s="79">
        <v>-4.5775914325794265</v>
      </c>
      <c r="P49" s="79">
        <v>-4.4912620968174339</v>
      </c>
      <c r="Q49" s="79">
        <v>-4.3562641814024019</v>
      </c>
      <c r="R49" s="79">
        <v>-4.2064804177060608</v>
      </c>
      <c r="S49" s="75"/>
    </row>
    <row r="50" spans="2:19" ht="15">
      <c r="B50" s="26" t="s">
        <v>58</v>
      </c>
      <c r="C50" s="78" t="s">
        <v>204</v>
      </c>
      <c r="D50" s="79">
        <v>-7.1298705955447632</v>
      </c>
      <c r="E50" s="79">
        <v>-6.4818194598145782</v>
      </c>
      <c r="F50" s="79">
        <v>-6.371834678072803</v>
      </c>
      <c r="G50" s="79">
        <v>-7.7519458924810136</v>
      </c>
      <c r="H50" s="79">
        <v>-7.8877262532067869</v>
      </c>
      <c r="I50" s="79">
        <v>-10.127195264837814</v>
      </c>
      <c r="J50" s="79">
        <v>-14.200539783225794</v>
      </c>
      <c r="K50" s="79">
        <v>-13.80365406858021</v>
      </c>
      <c r="L50" s="79">
        <v>-11.4196873240126</v>
      </c>
      <c r="M50" s="79">
        <v>-11.20457058156391</v>
      </c>
      <c r="N50" s="79">
        <v>-7.6794809948477285</v>
      </c>
      <c r="O50" s="79">
        <v>-6.3119151236263695</v>
      </c>
      <c r="P50" s="79">
        <v>-4.4560697928018103</v>
      </c>
      <c r="Q50" s="79">
        <v>-3.1469558900147208</v>
      </c>
      <c r="R50" s="79">
        <v>-2.7071721502354751</v>
      </c>
      <c r="S50" s="75"/>
    </row>
    <row r="51" spans="2:19" ht="15">
      <c r="B51" s="81" t="s">
        <v>128</v>
      </c>
      <c r="C51" s="90" t="s">
        <v>222</v>
      </c>
      <c r="D51" s="82">
        <v>-3.3780045392407327</v>
      </c>
      <c r="E51" s="82">
        <v>-2.6020357846894941</v>
      </c>
      <c r="F51" s="82">
        <v>-1.8161121641609848</v>
      </c>
      <c r="G51" s="82">
        <v>-1.8129359709153654</v>
      </c>
      <c r="H51" s="82">
        <v>-2.1421304509282098</v>
      </c>
      <c r="I51" s="82">
        <v>-2.2800526815793059</v>
      </c>
      <c r="J51" s="82">
        <v>-3.805769050395964</v>
      </c>
      <c r="K51" s="82">
        <v>-4.1741712963917017</v>
      </c>
      <c r="L51" s="82">
        <v>-4.2044387881692211</v>
      </c>
      <c r="M51" s="82">
        <v>-4.2710081012990306</v>
      </c>
      <c r="N51" s="82">
        <v>-4.3885829433457806</v>
      </c>
      <c r="O51" s="82">
        <v>-4.3453313356126806</v>
      </c>
      <c r="P51" s="82">
        <v>-4.3451669237480193</v>
      </c>
      <c r="Q51" s="82">
        <v>-4.3038148384228885</v>
      </c>
      <c r="R51" s="82">
        <v>-4.2305078818624668</v>
      </c>
      <c r="S51" s="91"/>
    </row>
    <row r="52" spans="2:19">
      <c r="B52" s="676" t="s">
        <v>123</v>
      </c>
      <c r="C52" s="676"/>
      <c r="D52" s="676"/>
      <c r="E52" s="676"/>
      <c r="F52" s="676"/>
      <c r="G52" s="676"/>
      <c r="H52" s="676"/>
      <c r="I52" s="676"/>
      <c r="J52" s="676"/>
      <c r="K52" s="676"/>
      <c r="L52" s="676"/>
      <c r="M52" s="676"/>
      <c r="N52" s="676"/>
      <c r="O52" s="676"/>
      <c r="P52" s="676"/>
    </row>
    <row r="53" spans="2:19">
      <c r="B53" s="677" t="s">
        <v>226</v>
      </c>
      <c r="C53" s="677"/>
      <c r="D53" s="677"/>
      <c r="E53" s="677"/>
      <c r="F53" s="677"/>
      <c r="G53" s="677"/>
      <c r="H53" s="677"/>
      <c r="I53" s="677"/>
      <c r="J53" s="677"/>
      <c r="K53" s="677"/>
      <c r="L53" s="677"/>
      <c r="M53" s="677"/>
      <c r="N53" s="677"/>
      <c r="O53" s="677"/>
      <c r="P53" s="677"/>
      <c r="Q53" s="677"/>
      <c r="R53" s="88"/>
      <c r="S53" s="88"/>
    </row>
    <row r="54" spans="2:19" ht="13.5">
      <c r="B54" s="71" t="s">
        <v>227</v>
      </c>
    </row>
    <row r="55" spans="2:19">
      <c r="B55" s="678" t="s">
        <v>228</v>
      </c>
      <c r="C55" s="678"/>
      <c r="D55" s="678"/>
      <c r="E55" s="678"/>
      <c r="F55" s="678"/>
      <c r="G55" s="678"/>
      <c r="H55" s="678"/>
      <c r="I55" s="678"/>
      <c r="J55" s="678"/>
      <c r="K55" s="678"/>
      <c r="L55" s="678"/>
      <c r="M55" s="678"/>
      <c r="N55" s="678"/>
      <c r="O55" s="678"/>
      <c r="P55" s="678"/>
      <c r="Q55" s="678"/>
      <c r="R55" s="678"/>
    </row>
  </sheetData>
  <mergeCells count="5">
    <mergeCell ref="B2:R2"/>
    <mergeCell ref="B52:P52"/>
    <mergeCell ref="B53:Q53"/>
    <mergeCell ref="B55:R55"/>
    <mergeCell ref="B3:R3"/>
  </mergeCells>
  <conditionalFormatting sqref="B5:R44">
    <cfRule type="expression" dxfId="29" priority="2">
      <formula>MOD(ROW(),2)=0</formula>
    </cfRule>
  </conditionalFormatting>
  <conditionalFormatting sqref="B17">
    <cfRule type="expression" dxfId="28" priority="1">
      <formula>MOD(ROW(),2)=0</formula>
    </cfRule>
  </conditionalFormatting>
  <pageMargins left="0.7" right="0.7" top="0.75" bottom="0.75" header="0.3" footer="0.3"/>
  <pageSetup scale="5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2:Y55"/>
  <sheetViews>
    <sheetView zoomScale="85" zoomScaleNormal="85" workbookViewId="0">
      <pane xSplit="3" ySplit="4" topLeftCell="D5" activePane="bottomRight" state="frozen"/>
      <selection activeCell="F3" sqref="F3"/>
      <selection pane="topRight" activeCell="F3" sqref="F3"/>
      <selection pane="bottomLeft" activeCell="F3" sqref="F3"/>
      <selection pane="bottomRight"/>
    </sheetView>
  </sheetViews>
  <sheetFormatPr defaultColWidth="9.140625" defaultRowHeight="12.75" outlineLevelCol="1"/>
  <cols>
    <col min="1" max="1" width="6.7109375" style="86" customWidth="1"/>
    <col min="2" max="2" width="17.5703125" style="71" customWidth="1"/>
    <col min="3" max="3" width="15.42578125" style="71" hidden="1" customWidth="1" outlineLevel="1"/>
    <col min="4" max="4" width="8.85546875" style="84" customWidth="1" collapsed="1"/>
    <col min="5" max="18" width="8.85546875" style="84" customWidth="1"/>
    <col min="19" max="19" width="2.7109375" style="84" customWidth="1"/>
    <col min="20" max="25" width="9.140625" style="86"/>
    <col min="26" max="16384" width="9.140625" style="71"/>
  </cols>
  <sheetData>
    <row r="2" spans="1:25" ht="15.75">
      <c r="B2" s="672" t="s">
        <v>722</v>
      </c>
      <c r="C2" s="672"/>
      <c r="D2" s="672"/>
      <c r="E2" s="672"/>
      <c r="F2" s="672"/>
      <c r="G2" s="672"/>
      <c r="H2" s="672"/>
      <c r="I2" s="672"/>
      <c r="J2" s="672"/>
      <c r="K2" s="672"/>
      <c r="L2" s="672"/>
      <c r="M2" s="672"/>
      <c r="N2" s="672"/>
      <c r="O2" s="672"/>
      <c r="P2" s="672"/>
      <c r="Q2" s="672"/>
      <c r="R2" s="672"/>
      <c r="S2" s="88"/>
    </row>
    <row r="3" spans="1:25" s="47" customFormat="1" ht="15.75">
      <c r="A3" s="132"/>
      <c r="B3" s="680" t="s">
        <v>205</v>
      </c>
      <c r="C3" s="681"/>
      <c r="D3" s="681"/>
      <c r="E3" s="681"/>
      <c r="F3" s="681"/>
      <c r="G3" s="681"/>
      <c r="H3" s="681"/>
      <c r="I3" s="681"/>
      <c r="J3" s="681"/>
      <c r="K3" s="681"/>
      <c r="L3" s="681"/>
      <c r="M3" s="681"/>
      <c r="N3" s="681"/>
      <c r="O3" s="681"/>
      <c r="P3" s="681"/>
      <c r="Q3" s="681"/>
      <c r="R3" s="681"/>
      <c r="S3" s="88"/>
      <c r="T3" s="132"/>
      <c r="U3" s="132"/>
      <c r="V3" s="132"/>
      <c r="W3" s="132"/>
      <c r="X3" s="132"/>
      <c r="Y3" s="132"/>
    </row>
    <row r="4" spans="1:2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c r="S4" s="89"/>
    </row>
    <row r="5" spans="1:25" ht="13.5" customHeight="1">
      <c r="B5" s="74" t="s">
        <v>43</v>
      </c>
      <c r="C5" s="74" t="s">
        <v>43</v>
      </c>
      <c r="D5" s="75">
        <v>-12.889718073435731</v>
      </c>
      <c r="E5" s="75">
        <v>-4.7894694341073398</v>
      </c>
      <c r="F5" s="75">
        <v>-1.5099069523261954</v>
      </c>
      <c r="G5" s="75">
        <v>-4.4937241237644159</v>
      </c>
      <c r="H5" s="75">
        <v>1.1003695993682041</v>
      </c>
      <c r="I5" s="75">
        <v>-10.544399001393009</v>
      </c>
      <c r="J5" s="75">
        <v>-20.015017176199478</v>
      </c>
      <c r="K5" s="75">
        <v>-17.05123190413585</v>
      </c>
      <c r="L5" s="75">
        <v>-8.8004013963059435</v>
      </c>
      <c r="M5" s="75">
        <v>-10.83615148568405</v>
      </c>
      <c r="N5" s="75">
        <v>-5.99561550287389</v>
      </c>
      <c r="O5" s="75">
        <v>-3.8919127140517102</v>
      </c>
      <c r="P5" s="75">
        <v>-2.2270407780799006</v>
      </c>
      <c r="Q5" s="75">
        <v>0.96876007480388648</v>
      </c>
      <c r="R5" s="75">
        <v>2.5469265780322874</v>
      </c>
      <c r="S5" s="75"/>
    </row>
    <row r="6" spans="1:25" ht="13.5" customHeight="1">
      <c r="B6" s="74" t="s">
        <v>126</v>
      </c>
      <c r="C6" s="74" t="s">
        <v>126</v>
      </c>
      <c r="D6" s="75" t="s">
        <v>60</v>
      </c>
      <c r="E6" s="75" t="s">
        <v>60</v>
      </c>
      <c r="F6" s="75" t="s">
        <v>60</v>
      </c>
      <c r="G6" s="75" t="s">
        <v>60</v>
      </c>
      <c r="H6" s="75" t="s">
        <v>60</v>
      </c>
      <c r="I6" s="75" t="s">
        <v>60</v>
      </c>
      <c r="J6" s="75" t="s">
        <v>60</v>
      </c>
      <c r="K6" s="75" t="s">
        <v>60</v>
      </c>
      <c r="L6" s="75" t="s">
        <v>60</v>
      </c>
      <c r="M6" s="75" t="s">
        <v>60</v>
      </c>
      <c r="N6" s="75" t="s">
        <v>60</v>
      </c>
      <c r="O6" s="75" t="s">
        <v>60</v>
      </c>
      <c r="P6" s="75" t="s">
        <v>60</v>
      </c>
      <c r="Q6" s="75" t="s">
        <v>60</v>
      </c>
      <c r="R6" s="75" t="s">
        <v>60</v>
      </c>
      <c r="S6" s="75"/>
    </row>
    <row r="7" spans="1:25" ht="13.5" customHeight="1">
      <c r="B7" s="74" t="s">
        <v>67</v>
      </c>
      <c r="C7" s="74" t="s">
        <v>67</v>
      </c>
      <c r="D7" s="75">
        <v>0.78767108108807293</v>
      </c>
      <c r="E7" s="75">
        <v>-0.58052343525548245</v>
      </c>
      <c r="F7" s="75">
        <v>-2.6767350955105922</v>
      </c>
      <c r="G7" s="75">
        <v>-1.8191948735075432</v>
      </c>
      <c r="H7" s="75">
        <v>-3.260605921734784</v>
      </c>
      <c r="I7" s="75">
        <v>-2.9396028737253244</v>
      </c>
      <c r="J7" s="75">
        <v>-4.8906446110423927</v>
      </c>
      <c r="K7" s="75">
        <v>-4.0090718296268246</v>
      </c>
      <c r="L7" s="75">
        <v>-3.9390283540863216</v>
      </c>
      <c r="M7" s="75">
        <v>-2.7962726028396485</v>
      </c>
      <c r="N7" s="75">
        <v>-1.8653359868068622</v>
      </c>
      <c r="O7" s="75">
        <v>-0.83234091579666525</v>
      </c>
      <c r="P7" s="75">
        <v>-0.59673616393688578</v>
      </c>
      <c r="Q7" s="75">
        <v>-0.65400305232015832</v>
      </c>
      <c r="R7" s="75">
        <v>-0.609040393232536</v>
      </c>
      <c r="S7" s="75"/>
    </row>
    <row r="8" spans="1:25" ht="13.5" customHeight="1">
      <c r="B8" s="74" t="s">
        <v>42</v>
      </c>
      <c r="C8" s="74" t="s">
        <v>42</v>
      </c>
      <c r="D8" s="75" t="s">
        <v>60</v>
      </c>
      <c r="E8" s="75" t="s">
        <v>60</v>
      </c>
      <c r="F8" s="75" t="s">
        <v>60</v>
      </c>
      <c r="G8" s="75" t="s">
        <v>60</v>
      </c>
      <c r="H8" s="75" t="s">
        <v>60</v>
      </c>
      <c r="I8" s="75" t="s">
        <v>60</v>
      </c>
      <c r="J8" s="75" t="s">
        <v>60</v>
      </c>
      <c r="K8" s="75" t="s">
        <v>60</v>
      </c>
      <c r="L8" s="75" t="s">
        <v>60</v>
      </c>
      <c r="M8" s="75" t="s">
        <v>60</v>
      </c>
      <c r="N8" s="75" t="s">
        <v>60</v>
      </c>
      <c r="O8" s="75" t="s">
        <v>60</v>
      </c>
      <c r="P8" s="75" t="s">
        <v>60</v>
      </c>
      <c r="Q8" s="75" t="s">
        <v>60</v>
      </c>
      <c r="R8" s="75" t="s">
        <v>60</v>
      </c>
      <c r="S8" s="75"/>
    </row>
    <row r="9" spans="1:25" ht="13.5" customHeight="1">
      <c r="B9" s="74" t="s">
        <v>127</v>
      </c>
      <c r="C9" s="74" t="s">
        <v>127</v>
      </c>
      <c r="D9" s="75" t="s">
        <v>60</v>
      </c>
      <c r="E9" s="75" t="s">
        <v>60</v>
      </c>
      <c r="F9" s="75" t="s">
        <v>60</v>
      </c>
      <c r="G9" s="75" t="s">
        <v>60</v>
      </c>
      <c r="H9" s="75" t="s">
        <v>60</v>
      </c>
      <c r="I9" s="75" t="s">
        <v>60</v>
      </c>
      <c r="J9" s="75" t="s">
        <v>60</v>
      </c>
      <c r="K9" s="75" t="s">
        <v>60</v>
      </c>
      <c r="L9" s="75" t="s">
        <v>60</v>
      </c>
      <c r="M9" s="75" t="s">
        <v>60</v>
      </c>
      <c r="N9" s="75" t="s">
        <v>60</v>
      </c>
      <c r="O9" s="75" t="s">
        <v>60</v>
      </c>
      <c r="P9" s="75" t="s">
        <v>60</v>
      </c>
      <c r="Q9" s="75" t="s">
        <v>60</v>
      </c>
      <c r="R9" s="75" t="s">
        <v>60</v>
      </c>
      <c r="S9" s="75"/>
    </row>
    <row r="10" spans="1:25" ht="13.5" customHeight="1">
      <c r="B10" s="74" t="s">
        <v>56</v>
      </c>
      <c r="C10" s="74" t="s">
        <v>56</v>
      </c>
      <c r="D10" s="75">
        <v>2.3808054855499954</v>
      </c>
      <c r="E10" s="75">
        <v>1.4899169215756627</v>
      </c>
      <c r="F10" s="75">
        <v>1.6953610886910397</v>
      </c>
      <c r="G10" s="75">
        <v>0.83400682276331028</v>
      </c>
      <c r="H10" s="75">
        <v>0.50079119042863662</v>
      </c>
      <c r="I10" s="75">
        <v>-1.1664289958997904</v>
      </c>
      <c r="J10" s="75">
        <v>-1.7459663742158393</v>
      </c>
      <c r="K10" s="75">
        <v>-1.1657688341819492</v>
      </c>
      <c r="L10" s="75">
        <v>-0.53700995752447789</v>
      </c>
      <c r="M10" s="75">
        <v>-1.3746482652277099</v>
      </c>
      <c r="N10" s="75">
        <v>-1.2615666208598408</v>
      </c>
      <c r="O10" s="75">
        <v>-0.77492803194229976</v>
      </c>
      <c r="P10" s="75">
        <v>-0.28174080814017211</v>
      </c>
      <c r="Q10" s="75">
        <v>0.15501699946452863</v>
      </c>
      <c r="R10" s="75">
        <v>0.58405435785838611</v>
      </c>
      <c r="S10" s="75"/>
    </row>
    <row r="11" spans="1:25" ht="13.5" customHeight="1">
      <c r="B11" s="74" t="s">
        <v>129</v>
      </c>
      <c r="C11" s="74" t="s">
        <v>68</v>
      </c>
      <c r="D11" s="75">
        <v>-4.5243381789337445</v>
      </c>
      <c r="E11" s="75">
        <v>-2.4448262550975999</v>
      </c>
      <c r="F11" s="75">
        <v>-0.98057086960133888</v>
      </c>
      <c r="G11" s="75">
        <v>0.12263882972895856</v>
      </c>
      <c r="H11" s="75">
        <v>-0.78075283456889888</v>
      </c>
      <c r="I11" s="75">
        <v>-1.2399146783962449</v>
      </c>
      <c r="J11" s="75">
        <v>-1.8238264632798773</v>
      </c>
      <c r="K11" s="75">
        <v>-2.1330666894670367</v>
      </c>
      <c r="L11" s="75">
        <v>-1.8605058437488404</v>
      </c>
      <c r="M11" s="75">
        <v>-1.8869856490952877</v>
      </c>
      <c r="N11" s="75">
        <v>-2.4228591842048659</v>
      </c>
      <c r="O11" s="75">
        <v>-2.3536949016592694</v>
      </c>
      <c r="P11" s="75">
        <v>-2.049490824354482</v>
      </c>
      <c r="Q11" s="75">
        <v>-2.0134961728638001</v>
      </c>
      <c r="R11" s="75">
        <v>-2.0066694371991605</v>
      </c>
      <c r="S11" s="75"/>
    </row>
    <row r="12" spans="1:25" ht="13.5" customHeight="1">
      <c r="B12" s="74" t="s">
        <v>50</v>
      </c>
      <c r="C12" s="74" t="s">
        <v>50</v>
      </c>
      <c r="D12" s="75">
        <v>-1.3965927394974484</v>
      </c>
      <c r="E12" s="75">
        <v>4.6327035033136718E-2</v>
      </c>
      <c r="F12" s="75">
        <v>0.42176752100586534</v>
      </c>
      <c r="G12" s="75">
        <v>0.39077037936506903</v>
      </c>
      <c r="H12" s="75">
        <v>1.6591961674090046E-2</v>
      </c>
      <c r="I12" s="75">
        <v>7.9049916273726692E-2</v>
      </c>
      <c r="J12" s="75">
        <v>-1.8938023240651574</v>
      </c>
      <c r="K12" s="75">
        <v>-2.8122887321750256</v>
      </c>
      <c r="L12" s="75">
        <v>-3.0750809393839189</v>
      </c>
      <c r="M12" s="75">
        <v>-3.167593955558043</v>
      </c>
      <c r="N12" s="75">
        <v>-3.2344972519266975</v>
      </c>
      <c r="O12" s="75">
        <v>-3.2196048779423827</v>
      </c>
      <c r="P12" s="75">
        <v>-3.2442842748713105</v>
      </c>
      <c r="Q12" s="75">
        <v>-3.1931265006890577</v>
      </c>
      <c r="R12" s="75">
        <v>-3.0910066877155846</v>
      </c>
      <c r="S12" s="75"/>
    </row>
    <row r="13" spans="1:25" ht="13.5" customHeight="1">
      <c r="B13" s="74" t="s">
        <v>69</v>
      </c>
      <c r="C13" s="74" t="s">
        <v>69</v>
      </c>
      <c r="D13" s="75">
        <v>-0.68891157557613691</v>
      </c>
      <c r="E13" s="75">
        <v>-1.0536359727587845</v>
      </c>
      <c r="F13" s="75">
        <v>-0.2002912619007873</v>
      </c>
      <c r="G13" s="75">
        <v>1.5852311946235136</v>
      </c>
      <c r="H13" s="75">
        <v>0.99359591255389923</v>
      </c>
      <c r="I13" s="75">
        <v>-1.3771752970348142E-2</v>
      </c>
      <c r="J13" s="75">
        <v>-1.0176434516632105</v>
      </c>
      <c r="K13" s="75">
        <v>0.19666207405062749</v>
      </c>
      <c r="L13" s="75">
        <v>0.23587815454855235</v>
      </c>
      <c r="M13" s="75">
        <v>0.50634865037105159</v>
      </c>
      <c r="N13" s="75">
        <v>1.1277288463447432</v>
      </c>
      <c r="O13" s="75">
        <v>1.9736861388352245</v>
      </c>
      <c r="P13" s="75">
        <v>1.8267612281763461</v>
      </c>
      <c r="Q13" s="75">
        <v>1.6946122963772563</v>
      </c>
      <c r="R13" s="75">
        <v>1.3622540440007511</v>
      </c>
      <c r="S13" s="75"/>
    </row>
    <row r="14" spans="1:25" ht="13.5" customHeight="1">
      <c r="B14" s="74" t="s">
        <v>70</v>
      </c>
      <c r="C14" s="74" t="s">
        <v>70</v>
      </c>
      <c r="D14" s="75">
        <v>-3.5066573468745408</v>
      </c>
      <c r="E14" s="75">
        <v>-3.0411358079764117</v>
      </c>
      <c r="F14" s="75">
        <v>-4.1451803364878792</v>
      </c>
      <c r="G14" s="75">
        <v>-0.61821249198772843</v>
      </c>
      <c r="H14" s="75">
        <v>-0.25221599018495117</v>
      </c>
      <c r="I14" s="75">
        <v>-0.379584569937996</v>
      </c>
      <c r="J14" s="75">
        <v>1.0518862139748653</v>
      </c>
      <c r="K14" s="75">
        <v>2.4452992019982327</v>
      </c>
      <c r="L14" s="75">
        <v>3.2188758693749633</v>
      </c>
      <c r="M14" s="75">
        <v>1.880480736499976</v>
      </c>
      <c r="N14" s="75">
        <v>2.0283808607068732</v>
      </c>
      <c r="O14" s="75">
        <v>2.4161242951898578</v>
      </c>
      <c r="P14" s="75">
        <v>2.3881832041058892</v>
      </c>
      <c r="Q14" s="75">
        <v>2.4941994721508767</v>
      </c>
      <c r="R14" s="75">
        <v>2.5372367759009293</v>
      </c>
      <c r="S14" s="75"/>
    </row>
    <row r="15" spans="1:25" ht="13.5" customHeight="1">
      <c r="B15" s="74" t="s">
        <v>71</v>
      </c>
      <c r="C15" s="74" t="s">
        <v>71</v>
      </c>
      <c r="D15" s="75">
        <v>-0.63222410620940384</v>
      </c>
      <c r="E15" s="75">
        <v>-1.373017482983756</v>
      </c>
      <c r="F15" s="75">
        <v>-1.0710730183609374</v>
      </c>
      <c r="G15" s="75">
        <v>-3.943815966870202</v>
      </c>
      <c r="H15" s="75">
        <v>-0.91882666625194909</v>
      </c>
      <c r="I15" s="75">
        <v>-0.4560985546299256</v>
      </c>
      <c r="J15" s="75">
        <v>2.3481940084838113</v>
      </c>
      <c r="K15" s="75">
        <v>-0.10236490118749211</v>
      </c>
      <c r="L15" s="75">
        <v>-0.37207420982048928</v>
      </c>
      <c r="M15" s="75">
        <v>0.29057974563202182</v>
      </c>
      <c r="N15" s="75">
        <v>0.36212973954647787</v>
      </c>
      <c r="O15" s="75">
        <v>0.51162402782275507</v>
      </c>
      <c r="P15" s="75">
        <v>0.53592038352712701</v>
      </c>
      <c r="Q15" s="75">
        <v>0.54305132916583065</v>
      </c>
      <c r="R15" s="75">
        <v>0.53389797750462831</v>
      </c>
      <c r="S15" s="75"/>
    </row>
    <row r="16" spans="1:25" ht="13.5" customHeight="1">
      <c r="B16" s="74" t="s">
        <v>72</v>
      </c>
      <c r="C16" s="74" t="s">
        <v>72</v>
      </c>
      <c r="D16" s="75">
        <v>-2.6242194280062972</v>
      </c>
      <c r="E16" s="75">
        <v>-1.8299335112332777</v>
      </c>
      <c r="F16" s="75">
        <v>-1.7451105928892756</v>
      </c>
      <c r="G16" s="75">
        <v>-2.8484535436282288</v>
      </c>
      <c r="H16" s="75">
        <v>-7.6933507668788774</v>
      </c>
      <c r="I16" s="75">
        <v>-8.3882771462302088</v>
      </c>
      <c r="J16" s="75">
        <v>-6.1733440235753489</v>
      </c>
      <c r="K16" s="75">
        <v>-6.3104379000723894</v>
      </c>
      <c r="L16" s="75">
        <v>-2.4770710654343007</v>
      </c>
      <c r="M16" s="75">
        <v>-2.6693216060798437</v>
      </c>
      <c r="N16" s="75">
        <v>-0.37197903031053031</v>
      </c>
      <c r="O16" s="75">
        <v>1.5885299914734794</v>
      </c>
      <c r="P16" s="75">
        <v>2.5408684654326956</v>
      </c>
      <c r="Q16" s="75">
        <v>3.6517333074828211</v>
      </c>
      <c r="R16" s="75">
        <v>4.3071126657627605</v>
      </c>
      <c r="S16" s="75"/>
    </row>
    <row r="17" spans="2:19" ht="13.5" customHeight="1">
      <c r="B17" s="74" t="s">
        <v>130</v>
      </c>
      <c r="C17" s="74" t="s">
        <v>159</v>
      </c>
      <c r="D17" s="75">
        <v>-3.9803490328952065</v>
      </c>
      <c r="E17" s="75">
        <v>-4.1367994258865703</v>
      </c>
      <c r="F17" s="75">
        <v>-4.7173236992759184</v>
      </c>
      <c r="G17" s="75">
        <v>-4.8806234816327478</v>
      </c>
      <c r="H17" s="75">
        <v>-6.0911557488260257</v>
      </c>
      <c r="I17" s="75">
        <v>-4.4471206068485252</v>
      </c>
      <c r="J17" s="75">
        <v>-6.3045442606038655</v>
      </c>
      <c r="K17" s="75">
        <v>-5.0953452693010224</v>
      </c>
      <c r="L17" s="75">
        <v>-5.2079956005126391</v>
      </c>
      <c r="M17" s="75">
        <v>-1.1752684039077961</v>
      </c>
      <c r="N17" s="75">
        <v>3.187148476893821</v>
      </c>
      <c r="O17" s="75">
        <v>4.6132758488828864</v>
      </c>
      <c r="P17" s="75">
        <v>4.8321531520214203</v>
      </c>
      <c r="Q17" s="75">
        <v>4.5430201947093174</v>
      </c>
      <c r="R17" s="75">
        <v>4.8506601148784423</v>
      </c>
      <c r="S17" s="75"/>
    </row>
    <row r="18" spans="2:19" ht="13.5" customHeight="1">
      <c r="B18" s="74" t="s">
        <v>74</v>
      </c>
      <c r="C18" s="74" t="s">
        <v>74</v>
      </c>
      <c r="D18" s="75">
        <v>0.64716616216126099</v>
      </c>
      <c r="E18" s="75">
        <v>0.58870998559345056</v>
      </c>
      <c r="F18" s="75">
        <v>-0.69092856748697318</v>
      </c>
      <c r="G18" s="75">
        <v>4.1606598521087133</v>
      </c>
      <c r="H18" s="75">
        <v>3.775763081888253</v>
      </c>
      <c r="I18" s="75">
        <v>2.7894683549575001</v>
      </c>
      <c r="J18" s="75">
        <v>2.3695845632868409</v>
      </c>
      <c r="K18" s="75">
        <v>1.7887802687608103</v>
      </c>
      <c r="L18" s="75">
        <v>0.3198583907155384</v>
      </c>
      <c r="M18" s="75">
        <v>-0.61649591658390701</v>
      </c>
      <c r="N18" s="75">
        <v>-0.71188904261536623</v>
      </c>
      <c r="O18" s="75">
        <v>-0.7041957278641281</v>
      </c>
      <c r="P18" s="75">
        <v>-0.76962867096602328</v>
      </c>
      <c r="Q18" s="75">
        <v>-0.54363976665861913</v>
      </c>
      <c r="R18" s="75">
        <v>-0.24794869898753907</v>
      </c>
      <c r="S18" s="75"/>
    </row>
    <row r="19" spans="2:19" ht="13.5" customHeight="1">
      <c r="B19" s="74" t="s">
        <v>51</v>
      </c>
      <c r="C19" s="74" t="s">
        <v>51</v>
      </c>
      <c r="D19" s="75">
        <v>-4.7857851885592044</v>
      </c>
      <c r="E19" s="75">
        <v>-4.7463531833240014</v>
      </c>
      <c r="F19" s="75">
        <v>-4.2222902608374486</v>
      </c>
      <c r="G19" s="75">
        <v>-3.1149441137032245</v>
      </c>
      <c r="H19" s="75">
        <v>-2.2806334340783083</v>
      </c>
      <c r="I19" s="75">
        <v>-2.5710460134308506</v>
      </c>
      <c r="J19" s="75">
        <v>-2.4278184767681794</v>
      </c>
      <c r="K19" s="75">
        <v>-1.7322822739573887</v>
      </c>
      <c r="L19" s="75">
        <v>-1.5705288470611183</v>
      </c>
      <c r="M19" s="75">
        <v>-1.6342480318521284</v>
      </c>
      <c r="N19" s="75">
        <v>-1.7386135508902487</v>
      </c>
      <c r="O19" s="75">
        <v>-1.7647611100490674</v>
      </c>
      <c r="P19" s="75">
        <v>-1.6853684201967989</v>
      </c>
      <c r="Q19" s="75">
        <v>-1.6347069518813901</v>
      </c>
      <c r="R19" s="75">
        <v>-1.6083261301850802</v>
      </c>
      <c r="S19" s="75"/>
    </row>
    <row r="20" spans="2:19" ht="13.5" customHeight="1">
      <c r="B20" s="74" t="s">
        <v>75</v>
      </c>
      <c r="C20" s="74" t="s">
        <v>75</v>
      </c>
      <c r="D20" s="75">
        <v>-0.19429294749140252</v>
      </c>
      <c r="E20" s="75">
        <v>-0.14872727917283279</v>
      </c>
      <c r="F20" s="75">
        <v>0.23406727273872302</v>
      </c>
      <c r="G20" s="75">
        <v>-0.74876299767394738</v>
      </c>
      <c r="H20" s="75">
        <v>-1.3452392180630164</v>
      </c>
      <c r="I20" s="75">
        <v>-1.0678063457662836</v>
      </c>
      <c r="J20" s="75">
        <v>-1.306955375582024</v>
      </c>
      <c r="K20" s="75">
        <v>-0.99143933686230579</v>
      </c>
      <c r="L20" s="75">
        <v>-0.81701948872767249</v>
      </c>
      <c r="M20" s="75">
        <v>-0.80915268825787179</v>
      </c>
      <c r="N20" s="75">
        <v>-0.81667015765854534</v>
      </c>
      <c r="O20" s="75">
        <v>-0.84555175714051478</v>
      </c>
      <c r="P20" s="75">
        <v>-0.84305324241756485</v>
      </c>
      <c r="Q20" s="75">
        <v>-0.84140446477196595</v>
      </c>
      <c r="R20" s="75">
        <v>-0.81706424444582726</v>
      </c>
      <c r="S20" s="75"/>
    </row>
    <row r="21" spans="2:19" ht="13.5" customHeight="1">
      <c r="B21" s="74" t="s">
        <v>104</v>
      </c>
      <c r="C21" s="74" t="s">
        <v>104</v>
      </c>
      <c r="D21" s="75" t="s">
        <v>60</v>
      </c>
      <c r="E21" s="75" t="s">
        <v>60</v>
      </c>
      <c r="F21" s="75" t="s">
        <v>60</v>
      </c>
      <c r="G21" s="75" t="s">
        <v>60</v>
      </c>
      <c r="H21" s="75" t="s">
        <v>60</v>
      </c>
      <c r="I21" s="75" t="s">
        <v>60</v>
      </c>
      <c r="J21" s="75" t="s">
        <v>60</v>
      </c>
      <c r="K21" s="75" t="s">
        <v>60</v>
      </c>
      <c r="L21" s="75" t="s">
        <v>60</v>
      </c>
      <c r="M21" s="75" t="s">
        <v>60</v>
      </c>
      <c r="N21" s="75" t="s">
        <v>60</v>
      </c>
      <c r="O21" s="75" t="s">
        <v>60</v>
      </c>
      <c r="P21" s="75" t="s">
        <v>60</v>
      </c>
      <c r="Q21" s="75" t="s">
        <v>60</v>
      </c>
      <c r="R21" s="75" t="s">
        <v>60</v>
      </c>
      <c r="S21" s="75"/>
    </row>
    <row r="22" spans="2:19" ht="13.5" customHeight="1">
      <c r="B22" s="74" t="s">
        <v>41</v>
      </c>
      <c r="C22" s="74" t="s">
        <v>41</v>
      </c>
      <c r="D22" s="75" t="s">
        <v>60</v>
      </c>
      <c r="E22" s="75" t="s">
        <v>60</v>
      </c>
      <c r="F22" s="75" t="s">
        <v>60</v>
      </c>
      <c r="G22" s="75" t="s">
        <v>60</v>
      </c>
      <c r="H22" s="75" t="s">
        <v>60</v>
      </c>
      <c r="I22" s="75" t="s">
        <v>60</v>
      </c>
      <c r="J22" s="75" t="s">
        <v>60</v>
      </c>
      <c r="K22" s="75" t="s">
        <v>60</v>
      </c>
      <c r="L22" s="75" t="s">
        <v>60</v>
      </c>
      <c r="M22" s="75" t="s">
        <v>60</v>
      </c>
      <c r="N22" s="75" t="s">
        <v>60</v>
      </c>
      <c r="O22" s="75" t="s">
        <v>60</v>
      </c>
      <c r="P22" s="75" t="s">
        <v>60</v>
      </c>
      <c r="Q22" s="75" t="s">
        <v>60</v>
      </c>
      <c r="R22" s="75" t="s">
        <v>60</v>
      </c>
      <c r="S22" s="75"/>
    </row>
    <row r="23" spans="2:19" ht="13.5" customHeight="1">
      <c r="B23" s="74" t="s">
        <v>40</v>
      </c>
      <c r="C23" s="74" t="s">
        <v>40</v>
      </c>
      <c r="D23" s="75" t="s">
        <v>60</v>
      </c>
      <c r="E23" s="75" t="s">
        <v>60</v>
      </c>
      <c r="F23" s="75" t="s">
        <v>60</v>
      </c>
      <c r="G23" s="75" t="s">
        <v>60</v>
      </c>
      <c r="H23" s="75" t="s">
        <v>60</v>
      </c>
      <c r="I23" s="75" t="s">
        <v>60</v>
      </c>
      <c r="J23" s="75" t="s">
        <v>60</v>
      </c>
      <c r="K23" s="75" t="s">
        <v>60</v>
      </c>
      <c r="L23" s="75" t="s">
        <v>60</v>
      </c>
      <c r="M23" s="75" t="s">
        <v>60</v>
      </c>
      <c r="N23" s="75" t="s">
        <v>60</v>
      </c>
      <c r="O23" s="75" t="s">
        <v>60</v>
      </c>
      <c r="P23" s="75" t="s">
        <v>60</v>
      </c>
      <c r="Q23" s="75" t="s">
        <v>60</v>
      </c>
      <c r="R23" s="75" t="s">
        <v>60</v>
      </c>
      <c r="S23" s="75"/>
    </row>
    <row r="24" spans="2:19" ht="13.5" customHeight="1">
      <c r="B24" s="74" t="s">
        <v>39</v>
      </c>
      <c r="C24" s="74" t="s">
        <v>39</v>
      </c>
      <c r="D24" s="75" t="s">
        <v>60</v>
      </c>
      <c r="E24" s="75" t="s">
        <v>60</v>
      </c>
      <c r="F24" s="75" t="s">
        <v>60</v>
      </c>
      <c r="G24" s="75" t="s">
        <v>60</v>
      </c>
      <c r="H24" s="75" t="s">
        <v>60</v>
      </c>
      <c r="I24" s="75" t="s">
        <v>60</v>
      </c>
      <c r="J24" s="75" t="s">
        <v>60</v>
      </c>
      <c r="K24" s="75" t="s">
        <v>60</v>
      </c>
      <c r="L24" s="75" t="s">
        <v>60</v>
      </c>
      <c r="M24" s="75" t="s">
        <v>60</v>
      </c>
      <c r="N24" s="75" t="s">
        <v>60</v>
      </c>
      <c r="O24" s="75" t="s">
        <v>60</v>
      </c>
      <c r="P24" s="75" t="s">
        <v>60</v>
      </c>
      <c r="Q24" s="75" t="s">
        <v>60</v>
      </c>
      <c r="R24" s="75" t="s">
        <v>60</v>
      </c>
      <c r="S24" s="75"/>
    </row>
    <row r="25" spans="2:19" ht="13.5" customHeight="1">
      <c r="B25" s="74" t="s">
        <v>76</v>
      </c>
      <c r="C25" s="74" t="s">
        <v>76</v>
      </c>
      <c r="D25" s="75">
        <v>-3.9728324537893718</v>
      </c>
      <c r="E25" s="75">
        <v>-2.6560836915859949</v>
      </c>
      <c r="F25" s="75">
        <v>-1.3325875673159031</v>
      </c>
      <c r="G25" s="75">
        <v>-2.0049606138514071</v>
      </c>
      <c r="H25" s="75">
        <v>-1.6654424968218366</v>
      </c>
      <c r="I25" s="75">
        <v>-0.49762996442227747</v>
      </c>
      <c r="J25" s="75">
        <v>-1.3182061369841414</v>
      </c>
      <c r="K25" s="75">
        <v>-1.0038295634923509</v>
      </c>
      <c r="L25" s="75">
        <v>-1.2531372615780194</v>
      </c>
      <c r="M25" s="75">
        <v>-0.81936909413907555</v>
      </c>
      <c r="N25" s="75">
        <v>-0.52347740732406356</v>
      </c>
      <c r="O25" s="75">
        <v>-0.33330397782245891</v>
      </c>
      <c r="P25" s="75">
        <v>-3.9868835380575944E-2</v>
      </c>
      <c r="Q25" s="75">
        <v>0.20866524408160625</v>
      </c>
      <c r="R25" s="75">
        <v>0.4353500363515046</v>
      </c>
      <c r="S25" s="75"/>
    </row>
    <row r="26" spans="2:19" ht="13.5" customHeight="1">
      <c r="B26" s="74" t="s">
        <v>57</v>
      </c>
      <c r="C26" s="74" t="s">
        <v>57</v>
      </c>
      <c r="D26" s="75">
        <v>-1.4558637629624571</v>
      </c>
      <c r="E26" s="75">
        <v>-1.0760429784951084</v>
      </c>
      <c r="F26" s="75">
        <v>-0.93444493973395881</v>
      </c>
      <c r="G26" s="75">
        <v>-0.82385339998866325</v>
      </c>
      <c r="H26" s="75">
        <v>-0.63696772642094046</v>
      </c>
      <c r="I26" s="75">
        <v>-1.4853222891901332</v>
      </c>
      <c r="J26" s="75">
        <v>-1.2153886740873097</v>
      </c>
      <c r="K26" s="75">
        <v>-0.74245340172421481</v>
      </c>
      <c r="L26" s="75">
        <v>1.5224195908338694</v>
      </c>
      <c r="M26" s="75">
        <v>1.0906026674090539</v>
      </c>
      <c r="N26" s="75">
        <v>0.60814349314422367</v>
      </c>
      <c r="O26" s="75">
        <v>0.64566580122565964</v>
      </c>
      <c r="P26" s="75">
        <v>0.80264419612840376</v>
      </c>
      <c r="Q26" s="75">
        <v>0.93402652434632116</v>
      </c>
      <c r="R26" s="75">
        <v>1.0609240230765731</v>
      </c>
      <c r="S26" s="75"/>
    </row>
    <row r="27" spans="2:19" ht="13.5" customHeight="1">
      <c r="B27" s="74" t="s">
        <v>77</v>
      </c>
      <c r="C27" s="74" t="s">
        <v>77</v>
      </c>
      <c r="D27" s="75">
        <v>0.38994585351120437</v>
      </c>
      <c r="E27" s="75">
        <v>-2.045783580028163</v>
      </c>
      <c r="F27" s="75">
        <v>-4.6666405364761694</v>
      </c>
      <c r="G27" s="75">
        <v>-5.2170919784737189</v>
      </c>
      <c r="H27" s="75">
        <v>-3.2943780374930696</v>
      </c>
      <c r="I27" s="75">
        <v>-3.5549916322968138</v>
      </c>
      <c r="J27" s="75">
        <v>-1.8818299669310863</v>
      </c>
      <c r="K27" s="75">
        <v>-2.1846213498781779</v>
      </c>
      <c r="L27" s="75">
        <v>-1.6828237256826968</v>
      </c>
      <c r="M27" s="75">
        <v>-1.2382033472988301</v>
      </c>
      <c r="N27" s="75">
        <v>-0.78926008510216106</v>
      </c>
      <c r="O27" s="75">
        <v>-0.5018380941684556</v>
      </c>
      <c r="P27" s="75">
        <v>-0.56192745605238936</v>
      </c>
      <c r="Q27" s="75">
        <v>-0.71301245948948733</v>
      </c>
      <c r="R27" s="75">
        <v>-0.92310777150205992</v>
      </c>
      <c r="S27" s="75"/>
    </row>
    <row r="28" spans="2:19" ht="13.5" customHeight="1">
      <c r="B28" s="74" t="s">
        <v>38</v>
      </c>
      <c r="C28" s="74" t="s">
        <v>38</v>
      </c>
      <c r="D28" s="75" t="s">
        <v>60</v>
      </c>
      <c r="E28" s="75" t="s">
        <v>60</v>
      </c>
      <c r="F28" s="75" t="s">
        <v>60</v>
      </c>
      <c r="G28" s="75" t="s">
        <v>60</v>
      </c>
      <c r="H28" s="75" t="s">
        <v>60</v>
      </c>
      <c r="I28" s="75" t="s">
        <v>60</v>
      </c>
      <c r="J28" s="75" t="s">
        <v>60</v>
      </c>
      <c r="K28" s="75" t="s">
        <v>60</v>
      </c>
      <c r="L28" s="75" t="s">
        <v>60</v>
      </c>
      <c r="M28" s="75" t="s">
        <v>60</v>
      </c>
      <c r="N28" s="75" t="s">
        <v>60</v>
      </c>
      <c r="O28" s="75" t="s">
        <v>60</v>
      </c>
      <c r="P28" s="75" t="s">
        <v>60</v>
      </c>
      <c r="Q28" s="75" t="s">
        <v>60</v>
      </c>
      <c r="R28" s="75" t="s">
        <v>60</v>
      </c>
      <c r="S28" s="75"/>
    </row>
    <row r="29" spans="2:19" ht="13.5" customHeight="1">
      <c r="B29" s="74" t="s">
        <v>78</v>
      </c>
      <c r="C29" s="74" t="s">
        <v>78</v>
      </c>
      <c r="D29" s="75" t="s">
        <v>60</v>
      </c>
      <c r="E29" s="75" t="s">
        <v>60</v>
      </c>
      <c r="F29" s="75" t="s">
        <v>60</v>
      </c>
      <c r="G29" s="75" t="s">
        <v>60</v>
      </c>
      <c r="H29" s="75" t="s">
        <v>60</v>
      </c>
      <c r="I29" s="75" t="s">
        <v>60</v>
      </c>
      <c r="J29" s="75" t="s">
        <v>60</v>
      </c>
      <c r="K29" s="75" t="s">
        <v>60</v>
      </c>
      <c r="L29" s="75" t="s">
        <v>60</v>
      </c>
      <c r="M29" s="75" t="s">
        <v>60</v>
      </c>
      <c r="N29" s="75" t="s">
        <v>60</v>
      </c>
      <c r="O29" s="75" t="s">
        <v>60</v>
      </c>
      <c r="P29" s="75" t="s">
        <v>60</v>
      </c>
      <c r="Q29" s="75" t="s">
        <v>60</v>
      </c>
      <c r="R29" s="75" t="s">
        <v>60</v>
      </c>
      <c r="S29" s="75"/>
    </row>
    <row r="30" spans="2:19" ht="13.5" customHeight="1">
      <c r="B30" s="74" t="s">
        <v>131</v>
      </c>
      <c r="C30" s="74" t="s">
        <v>79</v>
      </c>
      <c r="D30" s="75">
        <v>0.88671099241204065</v>
      </c>
      <c r="E30" s="75">
        <v>0.62462393990494147</v>
      </c>
      <c r="F30" s="75">
        <v>2.2451525058850645</v>
      </c>
      <c r="G30" s="75">
        <v>2.3292200608187517</v>
      </c>
      <c r="H30" s="75">
        <v>1.0859941528694022</v>
      </c>
      <c r="I30" s="75">
        <v>0.72843362598770345</v>
      </c>
      <c r="J30" s="75">
        <v>-0.75661884270362167</v>
      </c>
      <c r="K30" s="75">
        <v>-1.013349713121322</v>
      </c>
      <c r="L30" s="75">
        <v>-1.737982929949496</v>
      </c>
      <c r="M30" s="75">
        <v>-2.0888587978955906</v>
      </c>
      <c r="N30" s="75">
        <v>-1.6959619705554492</v>
      </c>
      <c r="O30" s="75">
        <v>-0.74141127855900002</v>
      </c>
      <c r="P30" s="75">
        <v>0.11403087971775534</v>
      </c>
      <c r="Q30" s="75">
        <v>0.12200787347012565</v>
      </c>
      <c r="R30" s="75">
        <v>0.15667412287911578</v>
      </c>
      <c r="S30" s="75"/>
    </row>
    <row r="31" spans="2:19" ht="13.5" customHeight="1">
      <c r="B31" s="74" t="s">
        <v>80</v>
      </c>
      <c r="C31" s="74" t="s">
        <v>80</v>
      </c>
      <c r="D31" s="75">
        <v>1.4575509202605081</v>
      </c>
      <c r="E31" s="75">
        <v>0.54342924575139995</v>
      </c>
      <c r="F31" s="75">
        <v>2.5757460918987749</v>
      </c>
      <c r="G31" s="75">
        <v>2.2937883790074265</v>
      </c>
      <c r="H31" s="75">
        <v>2.5817468379116084</v>
      </c>
      <c r="I31" s="75">
        <v>2.8827472143575084</v>
      </c>
      <c r="J31" s="75">
        <v>2.6817152346675464</v>
      </c>
      <c r="K31" s="75">
        <v>1.4344258671168484</v>
      </c>
      <c r="L31" s="75">
        <v>1.3897869902967632</v>
      </c>
      <c r="M31" s="75">
        <v>1.3283462052226858</v>
      </c>
      <c r="N31" s="75">
        <v>1.1255757493131184</v>
      </c>
      <c r="O31" s="75">
        <v>1.0260832156186184</v>
      </c>
      <c r="P31" s="75">
        <v>1.0228265657381193</v>
      </c>
      <c r="Q31" s="75">
        <v>0.97853337047628408</v>
      </c>
      <c r="R31" s="75">
        <v>0.86778163208827075</v>
      </c>
      <c r="S31" s="75"/>
    </row>
    <row r="32" spans="2:19" ht="13.5" customHeight="1">
      <c r="B32" s="74" t="s">
        <v>81</v>
      </c>
      <c r="C32" s="74" t="s">
        <v>81</v>
      </c>
      <c r="D32" s="75">
        <v>-4.3030480062249676</v>
      </c>
      <c r="E32" s="75">
        <v>-4.682277492926497</v>
      </c>
      <c r="F32" s="75">
        <v>-2.8556375398625815</v>
      </c>
      <c r="G32" s="75">
        <v>-0.99434944565578354</v>
      </c>
      <c r="H32" s="75">
        <v>-0.74525231589926355</v>
      </c>
      <c r="I32" s="75">
        <v>-1.3117507951855183</v>
      </c>
      <c r="J32" s="75">
        <v>-0.85932943779913273</v>
      </c>
      <c r="K32" s="75">
        <v>-0.79998798433281171</v>
      </c>
      <c r="L32" s="75">
        <v>-0.66748930895427772</v>
      </c>
      <c r="M32" s="75">
        <v>-0.98625404928061622</v>
      </c>
      <c r="N32" s="75">
        <v>-0.85273522269108415</v>
      </c>
      <c r="O32" s="75">
        <v>-0.47756239775706394</v>
      </c>
      <c r="P32" s="75">
        <v>-0.19523589993620363</v>
      </c>
      <c r="Q32" s="75">
        <v>5.7914289287796988E-2</v>
      </c>
      <c r="R32" s="75">
        <v>0.33944082353886895</v>
      </c>
      <c r="S32" s="75"/>
    </row>
    <row r="33" spans="2:19" ht="13.5" customHeight="1">
      <c r="B33" s="74" t="s">
        <v>37</v>
      </c>
      <c r="C33" s="74" t="s">
        <v>37</v>
      </c>
      <c r="D33" s="75" t="s">
        <v>60</v>
      </c>
      <c r="E33" s="75" t="s">
        <v>60</v>
      </c>
      <c r="F33" s="75" t="s">
        <v>60</v>
      </c>
      <c r="G33" s="75" t="s">
        <v>60</v>
      </c>
      <c r="H33" s="75" t="s">
        <v>60</v>
      </c>
      <c r="I33" s="75" t="s">
        <v>60</v>
      </c>
      <c r="J33" s="75" t="s">
        <v>60</v>
      </c>
      <c r="K33" s="75" t="s">
        <v>60</v>
      </c>
      <c r="L33" s="75" t="s">
        <v>60</v>
      </c>
      <c r="M33" s="75" t="s">
        <v>60</v>
      </c>
      <c r="N33" s="75" t="s">
        <v>60</v>
      </c>
      <c r="O33" s="75" t="s">
        <v>60</v>
      </c>
      <c r="P33" s="75" t="s">
        <v>60</v>
      </c>
      <c r="Q33" s="75" t="s">
        <v>60</v>
      </c>
      <c r="R33" s="75" t="s">
        <v>60</v>
      </c>
      <c r="S33" s="75"/>
    </row>
    <row r="34" spans="2:19" ht="13.5" customHeight="1">
      <c r="B34" s="74" t="s">
        <v>82</v>
      </c>
      <c r="C34" s="74" t="s">
        <v>82</v>
      </c>
      <c r="D34" s="75">
        <v>-7.2543643972545242</v>
      </c>
      <c r="E34" s="75">
        <v>-4.5118913208960043</v>
      </c>
      <c r="F34" s="75">
        <v>-2.083497494609428</v>
      </c>
      <c r="G34" s="75">
        <v>0.43060692033108455</v>
      </c>
      <c r="H34" s="75">
        <v>8.8300941193663982E-2</v>
      </c>
      <c r="I34" s="75">
        <v>0.58065191338108879</v>
      </c>
      <c r="J34" s="75">
        <v>0.54166595269395656</v>
      </c>
      <c r="K34" s="75">
        <v>-0.81870198082624068</v>
      </c>
      <c r="L34" s="75">
        <v>-2.3055585352445847</v>
      </c>
      <c r="M34" s="75">
        <v>-3.4108793855221355</v>
      </c>
      <c r="N34" s="75">
        <v>-3.1373853526521236</v>
      </c>
      <c r="O34" s="75">
        <v>-2.808348158243458</v>
      </c>
      <c r="P34" s="75">
        <v>-2.6112719693694975</v>
      </c>
      <c r="Q34" s="75">
        <v>-2.3061907946855955</v>
      </c>
      <c r="R34" s="75">
        <v>-2.0627168686663877</v>
      </c>
      <c r="S34" s="75"/>
    </row>
    <row r="35" spans="2:19" ht="13.5" customHeight="1">
      <c r="B35" s="74" t="s">
        <v>53</v>
      </c>
      <c r="C35" s="74" t="s">
        <v>53</v>
      </c>
      <c r="D35" s="75">
        <v>-5.3431544982750072</v>
      </c>
      <c r="E35" s="75">
        <v>-2.7303613518749912</v>
      </c>
      <c r="F35" s="75">
        <v>1.7249337239891072</v>
      </c>
      <c r="G35" s="75">
        <v>0.49642867578783062</v>
      </c>
      <c r="H35" s="75">
        <v>-0.97644960203122078</v>
      </c>
      <c r="I35" s="75">
        <v>0.45335950278239084</v>
      </c>
      <c r="J35" s="75">
        <v>-2.1049214895779444</v>
      </c>
      <c r="K35" s="75">
        <v>-2.4358732712501387</v>
      </c>
      <c r="L35" s="75">
        <v>-0.82307245639658044</v>
      </c>
      <c r="M35" s="75">
        <v>0.43543986606786433</v>
      </c>
      <c r="N35" s="75">
        <v>0.64318011968540656</v>
      </c>
      <c r="O35" s="75">
        <v>0.87921637575946976</v>
      </c>
      <c r="P35" s="75">
        <v>1.0343505196106062</v>
      </c>
      <c r="Q35" s="75">
        <v>1.1293699083880011</v>
      </c>
      <c r="R35" s="75">
        <v>1.086434825356404</v>
      </c>
      <c r="S35" s="75"/>
    </row>
    <row r="36" spans="2:19" ht="13.5" customHeight="1">
      <c r="B36" s="74" t="s">
        <v>36</v>
      </c>
      <c r="C36" s="74" t="s">
        <v>36</v>
      </c>
      <c r="D36" s="75" t="s">
        <v>60</v>
      </c>
      <c r="E36" s="75" t="s">
        <v>60</v>
      </c>
      <c r="F36" s="75" t="s">
        <v>60</v>
      </c>
      <c r="G36" s="75" t="s">
        <v>60</v>
      </c>
      <c r="H36" s="75" t="s">
        <v>60</v>
      </c>
      <c r="I36" s="75" t="s">
        <v>60</v>
      </c>
      <c r="J36" s="75" t="s">
        <v>60</v>
      </c>
      <c r="K36" s="75" t="s">
        <v>60</v>
      </c>
      <c r="L36" s="75" t="s">
        <v>60</v>
      </c>
      <c r="M36" s="75" t="s">
        <v>60</v>
      </c>
      <c r="N36" s="75" t="s">
        <v>60</v>
      </c>
      <c r="O36" s="75" t="s">
        <v>60</v>
      </c>
      <c r="P36" s="75" t="s">
        <v>60</v>
      </c>
      <c r="Q36" s="75" t="s">
        <v>60</v>
      </c>
      <c r="R36" s="75" t="s">
        <v>60</v>
      </c>
      <c r="S36" s="75"/>
    </row>
    <row r="37" spans="2:19" ht="13.5" customHeight="1">
      <c r="B37" s="74" t="s">
        <v>59</v>
      </c>
      <c r="C37" s="74" t="s">
        <v>59</v>
      </c>
      <c r="D37" s="75">
        <v>-1.3425032488885382</v>
      </c>
      <c r="E37" s="75">
        <v>-1.3157746238456438</v>
      </c>
      <c r="F37" s="75">
        <v>-1.2208856848748912</v>
      </c>
      <c r="G37" s="75">
        <v>-1.5158622568763616</v>
      </c>
      <c r="H37" s="75">
        <v>-1.2290979894101</v>
      </c>
      <c r="I37" s="75">
        <v>-1.0813546077722134</v>
      </c>
      <c r="J37" s="75">
        <v>-0.92585475998684386</v>
      </c>
      <c r="K37" s="75">
        <v>-0.3722948049863099</v>
      </c>
      <c r="L37" s="75">
        <v>-0.25891959825651006</v>
      </c>
      <c r="M37" s="75">
        <v>8.4708862994969922E-2</v>
      </c>
      <c r="N37" s="75">
        <v>0.36744536271086364</v>
      </c>
      <c r="O37" s="75">
        <v>0.5818219002515288</v>
      </c>
      <c r="P37" s="75">
        <v>0.60598168910953243</v>
      </c>
      <c r="Q37" s="75">
        <v>0.47696831177588273</v>
      </c>
      <c r="R37" s="75">
        <v>0.4847223280685462</v>
      </c>
      <c r="S37" s="75"/>
    </row>
    <row r="38" spans="2:19" ht="13.5" customHeight="1">
      <c r="B38" s="74" t="s">
        <v>83</v>
      </c>
      <c r="C38" s="74" t="s">
        <v>83</v>
      </c>
      <c r="D38" s="75" t="s">
        <v>60</v>
      </c>
      <c r="E38" s="75" t="s">
        <v>60</v>
      </c>
      <c r="F38" s="75" t="s">
        <v>60</v>
      </c>
      <c r="G38" s="75" t="s">
        <v>60</v>
      </c>
      <c r="H38" s="75" t="s">
        <v>60</v>
      </c>
      <c r="I38" s="75" t="s">
        <v>60</v>
      </c>
      <c r="J38" s="75" t="s">
        <v>60</v>
      </c>
      <c r="K38" s="75" t="s">
        <v>60</v>
      </c>
      <c r="L38" s="75" t="s">
        <v>60</v>
      </c>
      <c r="M38" s="75" t="s">
        <v>60</v>
      </c>
      <c r="N38" s="75" t="s">
        <v>60</v>
      </c>
      <c r="O38" s="75" t="s">
        <v>60</v>
      </c>
      <c r="P38" s="75" t="s">
        <v>60</v>
      </c>
      <c r="Q38" s="75" t="s">
        <v>60</v>
      </c>
      <c r="R38" s="75" t="s">
        <v>60</v>
      </c>
      <c r="S38" s="75"/>
    </row>
    <row r="39" spans="2:19" ht="13.5" customHeight="1">
      <c r="B39" s="74" t="s">
        <v>84</v>
      </c>
      <c r="C39" s="74" t="s">
        <v>84</v>
      </c>
      <c r="D39" s="75">
        <v>-0.73689917705620189</v>
      </c>
      <c r="E39" s="75">
        <v>-0.84028173767838554</v>
      </c>
      <c r="F39" s="75">
        <v>0.86559655252921441</v>
      </c>
      <c r="G39" s="75">
        <v>0.19820244555156732</v>
      </c>
      <c r="H39" s="75">
        <v>1.0506730610739365</v>
      </c>
      <c r="I39" s="75">
        <v>0.32068454931862034</v>
      </c>
      <c r="J39" s="75">
        <v>1.1269652158121626</v>
      </c>
      <c r="K39" s="75">
        <v>1.2400097516620772</v>
      </c>
      <c r="L39" s="75">
        <v>-0.11080571941931262</v>
      </c>
      <c r="M39" s="75">
        <v>-0.37574167849986817</v>
      </c>
      <c r="N39" s="75">
        <v>-0.37917649241615514</v>
      </c>
      <c r="O39" s="75">
        <v>-0.4180303861412123</v>
      </c>
      <c r="P39" s="75">
        <v>-0.55493492762761254</v>
      </c>
      <c r="Q39" s="75">
        <v>-0.67996258325801395</v>
      </c>
      <c r="R39" s="75">
        <v>-0.69415860158626086</v>
      </c>
      <c r="S39" s="75"/>
    </row>
    <row r="40" spans="2:19">
      <c r="B40" s="74" t="s">
        <v>54</v>
      </c>
      <c r="C40" s="74" t="s">
        <v>54</v>
      </c>
      <c r="D40" s="75">
        <v>0.70401267106757059</v>
      </c>
      <c r="E40" s="75">
        <v>1.2071753072904527</v>
      </c>
      <c r="F40" s="75">
        <v>1.4554286102261391</v>
      </c>
      <c r="G40" s="75">
        <v>0.74972484767387015</v>
      </c>
      <c r="H40" s="75">
        <v>0.32889470297830858</v>
      </c>
      <c r="I40" s="75">
        <v>0.35911261395488231</v>
      </c>
      <c r="J40" s="75">
        <v>0.32352236061306089</v>
      </c>
      <c r="K40" s="75">
        <v>-0.7358880450149875</v>
      </c>
      <c r="L40" s="75">
        <v>-1.4939812785087443</v>
      </c>
      <c r="M40" s="75">
        <v>-1.914313062187327</v>
      </c>
      <c r="N40" s="75">
        <v>-1.8542524852624944</v>
      </c>
      <c r="O40" s="75">
        <v>-1.2076411771640354</v>
      </c>
      <c r="P40" s="75">
        <v>-0.74717564134816516</v>
      </c>
      <c r="Q40" s="75">
        <v>-0.65307785904916682</v>
      </c>
      <c r="R40" s="75">
        <v>-0.65231352845756085</v>
      </c>
      <c r="S40" s="75"/>
    </row>
    <row r="41" spans="2:19">
      <c r="B41" s="74" t="s">
        <v>85</v>
      </c>
      <c r="C41" s="74" t="s">
        <v>85</v>
      </c>
      <c r="D41" s="75">
        <v>-1.1140408325396052</v>
      </c>
      <c r="E41" s="75">
        <v>-1.1381356369646112</v>
      </c>
      <c r="F41" s="75">
        <v>-1.1628695206280359</v>
      </c>
      <c r="G41" s="75">
        <v>-2.5583495432556753</v>
      </c>
      <c r="H41" s="75">
        <v>-2.1811962144365555</v>
      </c>
      <c r="I41" s="75">
        <v>8.941495814962749E-3</v>
      </c>
      <c r="J41" s="75">
        <v>5.7147535710649571</v>
      </c>
      <c r="K41" s="75">
        <v>2.8558961804947627</v>
      </c>
      <c r="L41" s="75">
        <v>2.0775522050218371</v>
      </c>
      <c r="M41" s="75">
        <v>1.746767728244988</v>
      </c>
      <c r="N41" s="75">
        <v>1.9251670546279922</v>
      </c>
      <c r="O41" s="75">
        <v>1.860881326380057</v>
      </c>
      <c r="P41" s="75">
        <v>1.8440225691812875</v>
      </c>
      <c r="Q41" s="75">
        <v>1.8223391110639691</v>
      </c>
      <c r="R41" s="75">
        <v>1.841265554952662</v>
      </c>
      <c r="S41" s="75"/>
    </row>
    <row r="42" spans="2:19">
      <c r="B42" s="74" t="s">
        <v>35</v>
      </c>
      <c r="C42" s="74" t="s">
        <v>35</v>
      </c>
      <c r="D42" s="75" t="s">
        <v>60</v>
      </c>
      <c r="E42" s="75" t="s">
        <v>60</v>
      </c>
      <c r="F42" s="75" t="s">
        <v>60</v>
      </c>
      <c r="G42" s="75" t="s">
        <v>60</v>
      </c>
      <c r="H42" s="75" t="s">
        <v>60</v>
      </c>
      <c r="I42" s="75" t="s">
        <v>60</v>
      </c>
      <c r="J42" s="75" t="s">
        <v>60</v>
      </c>
      <c r="K42" s="75" t="s">
        <v>60</v>
      </c>
      <c r="L42" s="75" t="s">
        <v>60</v>
      </c>
      <c r="M42" s="75" t="s">
        <v>60</v>
      </c>
      <c r="N42" s="75" t="s">
        <v>60</v>
      </c>
      <c r="O42" s="75" t="s">
        <v>60</v>
      </c>
      <c r="P42" s="75" t="s">
        <v>60</v>
      </c>
      <c r="Q42" s="75" t="s">
        <v>60</v>
      </c>
      <c r="R42" s="75" t="s">
        <v>60</v>
      </c>
      <c r="S42" s="75"/>
    </row>
    <row r="43" spans="2:19">
      <c r="B43" s="74" t="s">
        <v>86</v>
      </c>
      <c r="C43" s="74" t="s">
        <v>86</v>
      </c>
      <c r="D43" s="75">
        <v>0.94124707208743796</v>
      </c>
      <c r="E43" s="75">
        <v>0.93623979443669836</v>
      </c>
      <c r="F43" s="75">
        <v>0.82951518933498392</v>
      </c>
      <c r="G43" s="75">
        <v>-1.0107242357971362</v>
      </c>
      <c r="H43" s="75">
        <v>-0.54871175513207449</v>
      </c>
      <c r="I43" s="75">
        <v>-1.4291176335523796</v>
      </c>
      <c r="J43" s="75">
        <v>-6.2998094325598192E-2</v>
      </c>
      <c r="K43" s="75">
        <v>-0.214358388837769</v>
      </c>
      <c r="L43" s="75">
        <v>-0.11086283821217131</v>
      </c>
      <c r="M43" s="75">
        <v>0.10657717248133333</v>
      </c>
      <c r="N43" s="75">
        <v>0.59334872441820818</v>
      </c>
      <c r="O43" s="75">
        <v>0.59110266569041381</v>
      </c>
      <c r="P43" s="75">
        <v>0.86556994176051805</v>
      </c>
      <c r="Q43" s="75">
        <v>0.96296613668301434</v>
      </c>
      <c r="R43" s="75">
        <v>0.8359156411822003</v>
      </c>
      <c r="S43" s="75"/>
    </row>
    <row r="44" spans="2:19">
      <c r="B44" s="74" t="s">
        <v>117</v>
      </c>
      <c r="C44" s="74" t="s">
        <v>117</v>
      </c>
      <c r="D44" s="75" t="s">
        <v>60</v>
      </c>
      <c r="E44" s="75" t="s">
        <v>60</v>
      </c>
      <c r="F44" s="75" t="s">
        <v>60</v>
      </c>
      <c r="G44" s="75" t="s">
        <v>60</v>
      </c>
      <c r="H44" s="75" t="s">
        <v>60</v>
      </c>
      <c r="I44" s="75" t="s">
        <v>60</v>
      </c>
      <c r="J44" s="75" t="s">
        <v>60</v>
      </c>
      <c r="K44" s="75" t="s">
        <v>60</v>
      </c>
      <c r="L44" s="75" t="s">
        <v>60</v>
      </c>
      <c r="M44" s="75" t="s">
        <v>60</v>
      </c>
      <c r="N44" s="75" t="s">
        <v>60</v>
      </c>
      <c r="O44" s="75" t="s">
        <v>60</v>
      </c>
      <c r="P44" s="75" t="s">
        <v>60</v>
      </c>
      <c r="Q44" s="75" t="s">
        <v>60</v>
      </c>
      <c r="R44" s="75" t="s">
        <v>60</v>
      </c>
      <c r="S44" s="75"/>
    </row>
    <row r="45" spans="2:19" ht="6" customHeight="1">
      <c r="B45" s="76"/>
      <c r="C45" s="76"/>
      <c r="D45" s="75"/>
      <c r="E45" s="75"/>
      <c r="F45" s="75"/>
      <c r="G45" s="75"/>
      <c r="H45" s="75"/>
      <c r="I45" s="75"/>
      <c r="J45" s="75"/>
      <c r="K45" s="75"/>
      <c r="L45" s="75"/>
      <c r="M45" s="75"/>
      <c r="N45" s="75"/>
      <c r="O45" s="75"/>
      <c r="P45" s="75"/>
      <c r="Q45" s="75"/>
      <c r="R45" s="75"/>
      <c r="S45" s="75"/>
    </row>
    <row r="46" spans="2:19" ht="15">
      <c r="B46" s="77" t="s">
        <v>87</v>
      </c>
      <c r="C46" s="78" t="s">
        <v>190</v>
      </c>
      <c r="D46" s="79">
        <v>-1.6789367962683655</v>
      </c>
      <c r="E46" s="79">
        <v>-0.93283087341357573</v>
      </c>
      <c r="F46" s="79">
        <v>-9.7824351811082816E-2</v>
      </c>
      <c r="G46" s="79">
        <v>-0.18647834567277852</v>
      </c>
      <c r="H46" s="79">
        <v>-0.47204600668955343</v>
      </c>
      <c r="I46" s="79">
        <v>-0.59468493647640908</v>
      </c>
      <c r="J46" s="79">
        <v>-1.793079488465402</v>
      </c>
      <c r="K46" s="79">
        <v>-2.1004304229386568</v>
      </c>
      <c r="L46" s="79">
        <v>-1.936945919253056</v>
      </c>
      <c r="M46" s="79">
        <v>-2.0364027155718438</v>
      </c>
      <c r="N46" s="79">
        <v>-2.0156443802737662</v>
      </c>
      <c r="O46" s="79">
        <v>-1.8896861013235704</v>
      </c>
      <c r="P46" s="79">
        <v>-1.8194828053358587</v>
      </c>
      <c r="Q46" s="79">
        <v>-1.7438758187514134</v>
      </c>
      <c r="R46" s="79">
        <v>-1.6586179692606973</v>
      </c>
      <c r="S46" s="75"/>
    </row>
    <row r="47" spans="2:19" ht="15">
      <c r="B47" s="26" t="s">
        <v>49</v>
      </c>
      <c r="C47" s="78" t="s">
        <v>201</v>
      </c>
      <c r="D47" s="79">
        <v>-1.8956262467468774</v>
      </c>
      <c r="E47" s="79">
        <v>-0.93496993361402336</v>
      </c>
      <c r="F47" s="79">
        <v>-0.33556363451135057</v>
      </c>
      <c r="G47" s="79">
        <v>-0.24349655906719944</v>
      </c>
      <c r="H47" s="79">
        <v>-0.34964106650823434</v>
      </c>
      <c r="I47" s="79">
        <v>-0.31277733037801386</v>
      </c>
      <c r="J47" s="79">
        <v>-1.7557820891765621</v>
      </c>
      <c r="K47" s="79">
        <v>-2.3175650219014776</v>
      </c>
      <c r="L47" s="79">
        <v>-2.5032654171220603</v>
      </c>
      <c r="M47" s="79">
        <v>-2.6138309466544785</v>
      </c>
      <c r="N47" s="79">
        <v>-2.6831988348327753</v>
      </c>
      <c r="O47" s="79">
        <v>-2.6771856281176847</v>
      </c>
      <c r="P47" s="79">
        <v>-2.6799058255396679</v>
      </c>
      <c r="Q47" s="79">
        <v>-2.6316950927925733</v>
      </c>
      <c r="R47" s="79">
        <v>-2.547464679451072</v>
      </c>
      <c r="S47" s="75"/>
    </row>
    <row r="48" spans="2:19" ht="15">
      <c r="B48" s="26" t="s">
        <v>52</v>
      </c>
      <c r="C48" s="78" t="s">
        <v>202</v>
      </c>
      <c r="D48" s="79">
        <v>-3.4016954657812413</v>
      </c>
      <c r="E48" s="79">
        <v>-1.9864883853076751</v>
      </c>
      <c r="F48" s="79">
        <v>0.5825983362933016</v>
      </c>
      <c r="G48" s="79">
        <v>0.33881875783495785</v>
      </c>
      <c r="H48" s="79">
        <v>-0.50292837477043539</v>
      </c>
      <c r="I48" s="79">
        <v>0.25401580863045131</v>
      </c>
      <c r="J48" s="79">
        <v>-0.64827896230418292</v>
      </c>
      <c r="K48" s="79">
        <v>-1.187790397332531</v>
      </c>
      <c r="L48" s="79">
        <v>-0.84362404176192285</v>
      </c>
      <c r="M48" s="79">
        <v>-0.56558800627193395</v>
      </c>
      <c r="N48" s="79">
        <v>-0.43636125913062618</v>
      </c>
      <c r="O48" s="79">
        <v>-0.11262906366609776</v>
      </c>
      <c r="P48" s="79">
        <v>0.10780209712064875</v>
      </c>
      <c r="Q48" s="79">
        <v>0.23229555081885184</v>
      </c>
      <c r="R48" s="79">
        <v>0.28628948534902859</v>
      </c>
      <c r="S48" s="75"/>
    </row>
    <row r="49" spans="2:19" ht="15">
      <c r="B49" s="26" t="s">
        <v>55</v>
      </c>
      <c r="C49" s="78" t="s">
        <v>203</v>
      </c>
      <c r="D49" s="79">
        <v>0.52070975082550053</v>
      </c>
      <c r="E49" s="79">
        <v>0.19564324228403188</v>
      </c>
      <c r="F49" s="79">
        <v>0.32743815486116229</v>
      </c>
      <c r="G49" s="79">
        <v>8.9500953098082217E-2</v>
      </c>
      <c r="H49" s="79">
        <v>-0.38392973086656706</v>
      </c>
      <c r="I49" s="79">
        <v>-1.4148122003773722</v>
      </c>
      <c r="J49" s="79">
        <v>-1.9792486414552262</v>
      </c>
      <c r="K49" s="79">
        <v>-1.4737811788043031</v>
      </c>
      <c r="L49" s="79">
        <v>-0.61579111672694076</v>
      </c>
      <c r="M49" s="79">
        <v>-0.8914851682740319</v>
      </c>
      <c r="N49" s="79">
        <v>-0.75440989387996649</v>
      </c>
      <c r="O49" s="79">
        <v>-0.26439461969401479</v>
      </c>
      <c r="P49" s="79">
        <v>8.0868023312657217E-2</v>
      </c>
      <c r="Q49" s="79">
        <v>0.30440653628673625</v>
      </c>
      <c r="R49" s="79">
        <v>0.50909744728346551</v>
      </c>
      <c r="S49" s="75"/>
    </row>
    <row r="50" spans="2:19" ht="15">
      <c r="B50" s="26" t="s">
        <v>58</v>
      </c>
      <c r="C50" s="78" t="s">
        <v>204</v>
      </c>
      <c r="D50" s="79">
        <v>-5.1938532830656463</v>
      </c>
      <c r="E50" s="79">
        <v>-3.8408559599162881</v>
      </c>
      <c r="F50" s="79">
        <v>-3.856776366719517</v>
      </c>
      <c r="G50" s="79">
        <v>-4.8455184678019663</v>
      </c>
      <c r="H50" s="79">
        <v>-3.6477649996907373</v>
      </c>
      <c r="I50" s="79">
        <v>-5.9115298596660155</v>
      </c>
      <c r="J50" s="79">
        <v>-9.2072228840093455</v>
      </c>
      <c r="K50" s="79">
        <v>-7.9043454607548798</v>
      </c>
      <c r="L50" s="79">
        <v>-5.5684329119824714</v>
      </c>
      <c r="M50" s="79">
        <v>-5.0584716618930381</v>
      </c>
      <c r="N50" s="79">
        <v>-1.8114393118867733</v>
      </c>
      <c r="O50" s="79">
        <v>-0.60296437250062906</v>
      </c>
      <c r="P50" s="79">
        <v>9.6417150579249336E-2</v>
      </c>
      <c r="Q50" s="79">
        <v>1.2819891287930159</v>
      </c>
      <c r="R50" s="79">
        <v>1.9391305635833553</v>
      </c>
      <c r="S50" s="75"/>
    </row>
    <row r="51" spans="2:19" ht="15">
      <c r="B51" s="81" t="s">
        <v>128</v>
      </c>
      <c r="C51" s="78" t="s">
        <v>222</v>
      </c>
      <c r="D51" s="79">
        <v>-1.4570100764541036</v>
      </c>
      <c r="E51" s="79">
        <v>-0.67396502944705117</v>
      </c>
      <c r="F51" s="79">
        <v>0.10011875026252541</v>
      </c>
      <c r="G51" s="79">
        <v>-0.10149386124912325</v>
      </c>
      <c r="H51" s="79">
        <v>-0.45676948701623404</v>
      </c>
      <c r="I51" s="79">
        <v>-0.51273905845719669</v>
      </c>
      <c r="J51" s="79">
        <v>-1.8724357682447166</v>
      </c>
      <c r="K51" s="79">
        <v>-2.2343971254200388</v>
      </c>
      <c r="L51" s="79">
        <v>-2.0802028423201442</v>
      </c>
      <c r="M51" s="79">
        <v>-2.176061388409591</v>
      </c>
      <c r="N51" s="79">
        <v>-2.2251276987849358</v>
      </c>
      <c r="O51" s="79">
        <v>-2.1377395126814678</v>
      </c>
      <c r="P51" s="79">
        <v>-2.0870013344522169</v>
      </c>
      <c r="Q51" s="82">
        <v>-2.0272902195674325</v>
      </c>
      <c r="R51" s="82">
        <v>-1.944919667707151</v>
      </c>
      <c r="S51" s="91"/>
    </row>
    <row r="52" spans="2:19">
      <c r="B52" s="676" t="s">
        <v>123</v>
      </c>
      <c r="C52" s="676"/>
      <c r="D52" s="676"/>
      <c r="E52" s="676"/>
      <c r="F52" s="676"/>
      <c r="G52" s="676"/>
      <c r="H52" s="676"/>
      <c r="I52" s="676"/>
      <c r="J52" s="676"/>
      <c r="K52" s="676"/>
      <c r="L52" s="676"/>
      <c r="M52" s="676"/>
      <c r="N52" s="676"/>
      <c r="O52" s="676"/>
      <c r="P52" s="676"/>
      <c r="Q52" s="83"/>
      <c r="R52" s="83"/>
      <c r="S52" s="83"/>
    </row>
    <row r="53" spans="2:19" ht="24" customHeight="1">
      <c r="B53" s="682" t="s">
        <v>329</v>
      </c>
      <c r="C53" s="682"/>
      <c r="D53" s="682"/>
      <c r="E53" s="682"/>
      <c r="F53" s="682"/>
      <c r="G53" s="682"/>
      <c r="H53" s="682"/>
      <c r="I53" s="682"/>
      <c r="J53" s="682"/>
      <c r="K53" s="682"/>
      <c r="L53" s="682"/>
      <c r="M53" s="682"/>
      <c r="N53" s="682"/>
      <c r="O53" s="682"/>
      <c r="P53" s="682"/>
      <c r="Q53" s="682"/>
      <c r="R53" s="682"/>
      <c r="S53" s="93"/>
    </row>
    <row r="54" spans="2:19" ht="13.5">
      <c r="B54" s="71" t="s">
        <v>229</v>
      </c>
    </row>
    <row r="55" spans="2:19">
      <c r="B55" s="668" t="s">
        <v>230</v>
      </c>
      <c r="C55" s="668"/>
      <c r="D55" s="668"/>
      <c r="E55" s="668"/>
      <c r="F55" s="668"/>
      <c r="G55" s="668"/>
      <c r="H55" s="668"/>
      <c r="I55" s="668"/>
      <c r="J55" s="668"/>
      <c r="K55" s="668"/>
      <c r="L55" s="668"/>
      <c r="M55" s="668"/>
      <c r="N55" s="668"/>
      <c r="O55" s="668"/>
      <c r="P55" s="668"/>
      <c r="Q55" s="85"/>
      <c r="R55" s="85"/>
      <c r="S55" s="85"/>
    </row>
  </sheetData>
  <mergeCells count="5">
    <mergeCell ref="B2:R2"/>
    <mergeCell ref="B52:P52"/>
    <mergeCell ref="B53:R53"/>
    <mergeCell ref="B55:P55"/>
    <mergeCell ref="B3:R3"/>
  </mergeCells>
  <conditionalFormatting sqref="B5:R44">
    <cfRule type="expression" dxfId="27" priority="2">
      <formula>MOD(ROW(),2)=0</formula>
    </cfRule>
  </conditionalFormatting>
  <conditionalFormatting sqref="B16">
    <cfRule type="expression" dxfId="26" priority="1">
      <formula>MOD(ROW(),2)=0</formula>
    </cfRule>
  </conditionalFormatting>
  <pageMargins left="0.7" right="0.7" top="0.75" bottom="0.75" header="0.3" footer="0.3"/>
  <pageSetup scale="6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pageSetUpPr fitToPage="1"/>
  </sheetPr>
  <dimension ref="A2:AI55"/>
  <sheetViews>
    <sheetView zoomScale="85" zoomScaleNormal="85" workbookViewId="0">
      <pane xSplit="3" ySplit="4" topLeftCell="D5" activePane="bottomRight" state="frozen"/>
      <selection activeCell="F3" sqref="F3"/>
      <selection pane="topRight" activeCell="F3" sqref="F3"/>
      <selection pane="bottomLeft" activeCell="F3" sqref="F3"/>
      <selection pane="bottomRight"/>
    </sheetView>
  </sheetViews>
  <sheetFormatPr defaultColWidth="9.140625" defaultRowHeight="12.75" outlineLevelCol="1"/>
  <cols>
    <col min="1" max="1" width="6.7109375" style="86" customWidth="1"/>
    <col min="2" max="2" width="17.5703125" style="71" customWidth="1"/>
    <col min="3" max="3" width="20.5703125" style="71" hidden="1" customWidth="1" outlineLevel="1"/>
    <col min="4" max="4" width="8.140625" style="84" customWidth="1" collapsed="1"/>
    <col min="5" max="18" width="8.140625" style="84" customWidth="1"/>
    <col min="19" max="35" width="9.140625" style="86"/>
    <col min="36" max="16384" width="9.140625" style="71"/>
  </cols>
  <sheetData>
    <row r="2" spans="1:35" ht="15.75">
      <c r="B2" s="672" t="s">
        <v>723</v>
      </c>
      <c r="C2" s="672"/>
      <c r="D2" s="672"/>
      <c r="E2" s="672"/>
      <c r="F2" s="672"/>
      <c r="G2" s="672"/>
      <c r="H2" s="672"/>
      <c r="I2" s="672"/>
      <c r="J2" s="672"/>
      <c r="K2" s="672"/>
      <c r="L2" s="672"/>
      <c r="M2" s="672"/>
      <c r="N2" s="672"/>
      <c r="O2" s="672"/>
      <c r="P2" s="672"/>
      <c r="Q2" s="672"/>
      <c r="R2" s="672"/>
    </row>
    <row r="3" spans="1:35"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c r="Z3" s="132"/>
      <c r="AA3" s="132"/>
      <c r="AB3" s="132"/>
      <c r="AC3" s="132"/>
      <c r="AD3" s="132"/>
      <c r="AE3" s="132"/>
      <c r="AF3" s="132"/>
      <c r="AG3" s="132"/>
      <c r="AH3" s="132"/>
      <c r="AI3" s="132"/>
    </row>
    <row r="4" spans="1:3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35" ht="13.5" customHeight="1">
      <c r="B5" s="74" t="s">
        <v>43</v>
      </c>
      <c r="C5" s="74" t="s">
        <v>43</v>
      </c>
      <c r="D5" s="75">
        <v>36.792472966009036</v>
      </c>
      <c r="E5" s="75">
        <v>37.212218806870126</v>
      </c>
      <c r="F5" s="75">
        <v>40.018794982521079</v>
      </c>
      <c r="G5" s="75">
        <v>39.108546787089132</v>
      </c>
      <c r="H5" s="75">
        <v>35.785570552442046</v>
      </c>
      <c r="I5" s="75">
        <v>33.305480422088849</v>
      </c>
      <c r="J5" s="75">
        <v>30.563438130534482</v>
      </c>
      <c r="K5" s="75">
        <v>28.79093802422042</v>
      </c>
      <c r="L5" s="75">
        <v>29.885062605737438</v>
      </c>
      <c r="M5" s="75">
        <v>28.6815738346492</v>
      </c>
      <c r="N5" s="75">
        <v>26.431136694418367</v>
      </c>
      <c r="O5" s="75">
        <v>25.311628164187244</v>
      </c>
      <c r="P5" s="75">
        <v>24.602153307356854</v>
      </c>
      <c r="Q5" s="75">
        <v>24.203196374214119</v>
      </c>
      <c r="R5" s="75">
        <v>23.571033169715314</v>
      </c>
    </row>
    <row r="6" spans="1:35" ht="13.5" customHeight="1">
      <c r="B6" s="74" t="s">
        <v>126</v>
      </c>
      <c r="C6" s="74" t="s">
        <v>126</v>
      </c>
      <c r="D6" s="75">
        <v>34.560781707346798</v>
      </c>
      <c r="E6" s="75">
        <v>43.449616401691024</v>
      </c>
      <c r="F6" s="75">
        <v>48.835393572905858</v>
      </c>
      <c r="G6" s="75">
        <v>46.467407733449789</v>
      </c>
      <c r="H6" s="75">
        <v>40.216248972425795</v>
      </c>
      <c r="I6" s="75">
        <v>35.340201200521591</v>
      </c>
      <c r="J6" s="75">
        <v>27.325750549212309</v>
      </c>
      <c r="K6" s="75">
        <v>18.586500308482908</v>
      </c>
      <c r="L6" s="75">
        <v>16.459009560527797</v>
      </c>
      <c r="M6" s="75">
        <v>18.436030268385249</v>
      </c>
      <c r="N6" s="75">
        <v>18.277558881699999</v>
      </c>
      <c r="O6" s="75">
        <v>17.660231766892796</v>
      </c>
      <c r="P6" s="75">
        <v>17.302925371257771</v>
      </c>
      <c r="Q6" s="75">
        <v>17.080424492082237</v>
      </c>
      <c r="R6" s="75">
        <v>16.775310925478031</v>
      </c>
    </row>
    <row r="7" spans="1:35" ht="13.5" customHeight="1">
      <c r="B7" s="74" t="s">
        <v>67</v>
      </c>
      <c r="C7" s="74" t="s">
        <v>67</v>
      </c>
      <c r="D7" s="75">
        <v>31.922479207511</v>
      </c>
      <c r="E7" s="75">
        <v>31.91574896061767</v>
      </c>
      <c r="F7" s="75">
        <v>32.156343862393356</v>
      </c>
      <c r="G7" s="75">
        <v>33.803367540917797</v>
      </c>
      <c r="H7" s="75">
        <v>34.349105027695217</v>
      </c>
      <c r="I7" s="75">
        <v>34.600502413750803</v>
      </c>
      <c r="J7" s="75">
        <v>35.378790779252924</v>
      </c>
      <c r="K7" s="75">
        <v>35.067902061368819</v>
      </c>
      <c r="L7" s="75">
        <v>34.065160471854547</v>
      </c>
      <c r="M7" s="75">
        <v>34.00469101854064</v>
      </c>
      <c r="N7" s="75">
        <v>33.511234763730243</v>
      </c>
      <c r="O7" s="75">
        <v>33.163334499018738</v>
      </c>
      <c r="P7" s="75">
        <v>32.818457470066534</v>
      </c>
      <c r="Q7" s="75">
        <v>32.571513292406202</v>
      </c>
      <c r="R7" s="75">
        <v>32.459117993475658</v>
      </c>
    </row>
    <row r="8" spans="1:35" ht="13.5" customHeight="1">
      <c r="B8" s="74" t="s">
        <v>42</v>
      </c>
      <c r="C8" s="74" t="s">
        <v>42</v>
      </c>
      <c r="D8" s="75">
        <v>40.3592430150415</v>
      </c>
      <c r="E8" s="75">
        <v>45.78928491463558</v>
      </c>
      <c r="F8" s="75">
        <v>44.594260468107983</v>
      </c>
      <c r="G8" s="75">
        <v>40.341916671690079</v>
      </c>
      <c r="H8" s="75">
        <v>39.422816725000345</v>
      </c>
      <c r="I8" s="75">
        <v>39.116531897228292</v>
      </c>
      <c r="J8" s="75">
        <v>33.866094764781352</v>
      </c>
      <c r="K8" s="75">
        <v>34.250608946817046</v>
      </c>
      <c r="L8" s="75">
        <v>36.988507362954984</v>
      </c>
      <c r="M8" s="75">
        <v>38.937057761247438</v>
      </c>
      <c r="N8" s="75">
        <v>39.913130655964558</v>
      </c>
      <c r="O8" s="75">
        <v>40.417936903129366</v>
      </c>
      <c r="P8" s="75">
        <v>39.930241066722608</v>
      </c>
      <c r="Q8" s="75">
        <v>39.154979913122368</v>
      </c>
      <c r="R8" s="75">
        <v>38.878823874132181</v>
      </c>
    </row>
    <row r="9" spans="1:35" ht="13.5" customHeight="1">
      <c r="B9" s="74" t="s">
        <v>127</v>
      </c>
      <c r="C9" s="74" t="s">
        <v>127</v>
      </c>
      <c r="D9" s="75">
        <v>44.470804966947306</v>
      </c>
      <c r="E9" s="75">
        <v>40.131912323398595</v>
      </c>
      <c r="F9" s="75">
        <v>37.488602327230716</v>
      </c>
      <c r="G9" s="75">
        <v>39.252387513627689</v>
      </c>
      <c r="H9" s="75">
        <v>39.83108064308766</v>
      </c>
      <c r="I9" s="75">
        <v>38.928559057310849</v>
      </c>
      <c r="J9" s="75">
        <v>41.275413520437873</v>
      </c>
      <c r="K9" s="75">
        <v>42.445520284026166</v>
      </c>
      <c r="L9" s="75">
        <v>41.713310907646381</v>
      </c>
      <c r="M9" s="75">
        <v>41.20125468429282</v>
      </c>
      <c r="N9" s="75">
        <v>40.929850811149379</v>
      </c>
      <c r="O9" s="75">
        <v>40.707629711531602</v>
      </c>
      <c r="P9" s="75">
        <v>40.905129568877157</v>
      </c>
      <c r="Q9" s="75">
        <v>41.0560765904901</v>
      </c>
      <c r="R9" s="75">
        <v>41.085901502361658</v>
      </c>
    </row>
    <row r="10" spans="1:35" ht="13.5" customHeight="1">
      <c r="B10" s="74" t="s">
        <v>56</v>
      </c>
      <c r="C10" s="74" t="s">
        <v>56</v>
      </c>
      <c r="D10" s="75">
        <v>33.951090594329166</v>
      </c>
      <c r="E10" s="75">
        <v>36.087664372006145</v>
      </c>
      <c r="F10" s="75">
        <v>35.110728969232206</v>
      </c>
      <c r="G10" s="75">
        <v>34.706463471722088</v>
      </c>
      <c r="H10" s="75">
        <v>34.498826619417258</v>
      </c>
      <c r="I10" s="75">
        <v>32.492609171321341</v>
      </c>
      <c r="J10" s="75">
        <v>28.087476629208496</v>
      </c>
      <c r="K10" s="75">
        <v>30.511204338655652</v>
      </c>
      <c r="L10" s="75">
        <v>30.114623061741234</v>
      </c>
      <c r="M10" s="75">
        <v>29.928167703347995</v>
      </c>
      <c r="N10" s="75">
        <v>29.068027605322396</v>
      </c>
      <c r="O10" s="75">
        <v>28.928045686887216</v>
      </c>
      <c r="P10" s="75">
        <v>29.135736742382299</v>
      </c>
      <c r="Q10" s="75">
        <v>29.104027779421816</v>
      </c>
      <c r="R10" s="75">
        <v>28.984716592522908</v>
      </c>
    </row>
    <row r="11" spans="1:35" ht="13.5" customHeight="1">
      <c r="B11" s="74" t="s">
        <v>68</v>
      </c>
      <c r="C11" s="74" t="s">
        <v>68</v>
      </c>
      <c r="D11" s="75">
        <v>20.628642561920074</v>
      </c>
      <c r="E11" s="75">
        <v>22.988955865332901</v>
      </c>
      <c r="F11" s="75">
        <v>24.224043413307214</v>
      </c>
      <c r="G11" s="75">
        <v>23.775939925481833</v>
      </c>
      <c r="H11" s="75">
        <v>22.583956782378369</v>
      </c>
      <c r="I11" s="75">
        <v>22.255017012677865</v>
      </c>
      <c r="J11" s="75">
        <v>22.797176634799811</v>
      </c>
      <c r="K11" s="75">
        <v>22.615789840981833</v>
      </c>
      <c r="L11" s="75">
        <v>22.625845211541556</v>
      </c>
      <c r="M11" s="75">
        <v>23.78781565179003</v>
      </c>
      <c r="N11" s="75">
        <v>23.86246566398766</v>
      </c>
      <c r="O11" s="75">
        <v>23.87161347904048</v>
      </c>
      <c r="P11" s="75">
        <v>23.876663142673987</v>
      </c>
      <c r="Q11" s="75">
        <v>23.884257125887988</v>
      </c>
      <c r="R11" s="75">
        <v>23.895106384257488</v>
      </c>
    </row>
    <row r="12" spans="1:35" ht="13.5" customHeight="1">
      <c r="B12" s="74" t="s">
        <v>50</v>
      </c>
      <c r="C12" s="74" t="s">
        <v>50</v>
      </c>
      <c r="D12" s="75">
        <v>23.751103743674857</v>
      </c>
      <c r="E12" s="75">
        <v>24.599731596542821</v>
      </c>
      <c r="F12" s="75">
        <v>26.913759656079677</v>
      </c>
      <c r="G12" s="75">
        <v>27.756655013054161</v>
      </c>
      <c r="H12" s="75">
        <v>27.702989682625617</v>
      </c>
      <c r="I12" s="75">
        <v>28.05702561720949</v>
      </c>
      <c r="J12" s="75">
        <v>28.534835633246818</v>
      </c>
      <c r="K12" s="75">
        <v>28.22829839195759</v>
      </c>
      <c r="L12" s="75">
        <v>27.569182401261351</v>
      </c>
      <c r="M12" s="75">
        <v>27.477106283318903</v>
      </c>
      <c r="N12" s="75">
        <v>27.362933266780026</v>
      </c>
      <c r="O12" s="75">
        <v>27.052077633776378</v>
      </c>
      <c r="P12" s="75">
        <v>26.958450761491822</v>
      </c>
      <c r="Q12" s="75">
        <v>26.82489991008115</v>
      </c>
      <c r="R12" s="75">
        <v>26.678062916292291</v>
      </c>
    </row>
    <row r="13" spans="1:35" ht="13.5" customHeight="1">
      <c r="B13" s="74" t="s">
        <v>69</v>
      </c>
      <c r="C13" s="74" t="s">
        <v>69</v>
      </c>
      <c r="D13" s="75">
        <v>26.727437002604592</v>
      </c>
      <c r="E13" s="75">
        <v>26.096674876032804</v>
      </c>
      <c r="F13" s="75">
        <v>26.728792740302698</v>
      </c>
      <c r="G13" s="75">
        <v>28.349953276455349</v>
      </c>
      <c r="H13" s="75">
        <v>28.130235405570748</v>
      </c>
      <c r="I13" s="75">
        <v>27.67184991325276</v>
      </c>
      <c r="J13" s="75">
        <v>26.377802241067315</v>
      </c>
      <c r="K13" s="75">
        <v>25.09793602043225</v>
      </c>
      <c r="L13" s="75">
        <v>25.627663005138928</v>
      </c>
      <c r="M13" s="75">
        <v>25.719559626538963</v>
      </c>
      <c r="N13" s="75">
        <v>25.946639241171532</v>
      </c>
      <c r="O13" s="75">
        <v>26.520185756551086</v>
      </c>
      <c r="P13" s="75">
        <v>26.61335398045064</v>
      </c>
      <c r="Q13" s="75">
        <v>26.427214303072105</v>
      </c>
      <c r="R13" s="75">
        <v>26.179903193670011</v>
      </c>
    </row>
    <row r="14" spans="1:35" ht="13.5" customHeight="1">
      <c r="B14" s="74" t="s">
        <v>70</v>
      </c>
      <c r="C14" s="74" t="s">
        <v>70</v>
      </c>
      <c r="D14" s="75">
        <v>41.572487808415367</v>
      </c>
      <c r="E14" s="75">
        <v>41.161170290383772</v>
      </c>
      <c r="F14" s="75">
        <v>40.890814942818402</v>
      </c>
      <c r="G14" s="75">
        <v>41.729510525011634</v>
      </c>
      <c r="H14" s="75">
        <v>42.790110268156226</v>
      </c>
      <c r="I14" s="75">
        <v>42.688089595942827</v>
      </c>
      <c r="J14" s="75">
        <v>44.514296166055011</v>
      </c>
      <c r="K14" s="75">
        <v>46.262858700808792</v>
      </c>
      <c r="L14" s="75">
        <v>47.030717015764559</v>
      </c>
      <c r="M14" s="75">
        <v>46.462980520763239</v>
      </c>
      <c r="N14" s="75">
        <v>46.466683289463028</v>
      </c>
      <c r="O14" s="75">
        <v>46.437829862954125</v>
      </c>
      <c r="P14" s="75">
        <v>46.523600554064984</v>
      </c>
      <c r="Q14" s="75">
        <v>46.543272889632888</v>
      </c>
      <c r="R14" s="75">
        <v>46.563441475120747</v>
      </c>
    </row>
    <row r="15" spans="1:35" ht="13.5" customHeight="1">
      <c r="B15" s="74" t="s">
        <v>71</v>
      </c>
      <c r="C15" s="74" t="s">
        <v>71</v>
      </c>
      <c r="D15" s="75">
        <v>13.23139312084767</v>
      </c>
      <c r="E15" s="75">
        <v>13.07682978674238</v>
      </c>
      <c r="F15" s="75">
        <v>12.911212096319916</v>
      </c>
      <c r="G15" s="75">
        <v>13.567163122441448</v>
      </c>
      <c r="H15" s="75">
        <v>14.378048553403133</v>
      </c>
      <c r="I15" s="75">
        <v>14.764549463900753</v>
      </c>
      <c r="J15" s="75">
        <v>17.535707904326355</v>
      </c>
      <c r="K15" s="75">
        <v>14.793233331437921</v>
      </c>
      <c r="L15" s="75">
        <v>15.121742606324396</v>
      </c>
      <c r="M15" s="75">
        <v>15.074390065493896</v>
      </c>
      <c r="N15" s="75">
        <v>15.022149422726347</v>
      </c>
      <c r="O15" s="75">
        <v>15.055326511611586</v>
      </c>
      <c r="P15" s="75">
        <v>15.028895079587713</v>
      </c>
      <c r="Q15" s="75">
        <v>14.996406069880958</v>
      </c>
      <c r="R15" s="75">
        <v>14.965448256758418</v>
      </c>
    </row>
    <row r="16" spans="1:35" ht="13.5" customHeight="1">
      <c r="B16" s="74" t="s">
        <v>72</v>
      </c>
      <c r="C16" s="74" t="s">
        <v>72</v>
      </c>
      <c r="D16" s="75">
        <v>29.39620161771062</v>
      </c>
      <c r="E16" s="75">
        <v>33.323671221749287</v>
      </c>
      <c r="F16" s="75">
        <v>39.342943361737575</v>
      </c>
      <c r="G16" s="75">
        <v>39.317335339434116</v>
      </c>
      <c r="H16" s="75">
        <v>39.167337680996098</v>
      </c>
      <c r="I16" s="75">
        <v>38.369662429636236</v>
      </c>
      <c r="J16" s="75">
        <v>33.825889579787386</v>
      </c>
      <c r="K16" s="75">
        <v>30.740151953332433</v>
      </c>
      <c r="L16" s="75">
        <v>32.001364073897612</v>
      </c>
      <c r="M16" s="75">
        <v>33.602504810795352</v>
      </c>
      <c r="N16" s="75">
        <v>32.775561213245638</v>
      </c>
      <c r="O16" s="75">
        <v>32.110290856515086</v>
      </c>
      <c r="P16" s="75">
        <v>31.68097539785914</v>
      </c>
      <c r="Q16" s="75">
        <v>31.38745918420064</v>
      </c>
      <c r="R16" s="75">
        <v>31.170440609010484</v>
      </c>
    </row>
    <row r="17" spans="2:18" ht="13.5" customHeight="1">
      <c r="B17" s="74" t="s">
        <v>73</v>
      </c>
      <c r="C17" s="74" t="s">
        <v>159</v>
      </c>
      <c r="D17" s="75">
        <v>26.330697383989826</v>
      </c>
      <c r="E17" s="75">
        <v>23.910890200480637</v>
      </c>
      <c r="F17" s="75">
        <v>20.948458953915171</v>
      </c>
      <c r="G17" s="75">
        <v>20.83144503493163</v>
      </c>
      <c r="H17" s="75">
        <v>21.693651902816597</v>
      </c>
      <c r="I17" s="75">
        <v>24.387184037558683</v>
      </c>
      <c r="J17" s="75">
        <v>22.030361307745817</v>
      </c>
      <c r="K17" s="75">
        <v>21.507558447869716</v>
      </c>
      <c r="L17" s="75">
        <v>21.329653093992064</v>
      </c>
      <c r="M17" s="75">
        <v>20.839992892348729</v>
      </c>
      <c r="N17" s="75">
        <v>21.097875268215301</v>
      </c>
      <c r="O17" s="75">
        <v>20.571042159730542</v>
      </c>
      <c r="P17" s="75">
        <v>20.812486137364026</v>
      </c>
      <c r="Q17" s="75">
        <v>20.757419067595858</v>
      </c>
      <c r="R17" s="75">
        <v>21.085281834623089</v>
      </c>
    </row>
    <row r="18" spans="2:18" ht="13.5" customHeight="1">
      <c r="B18" s="74" t="s">
        <v>74</v>
      </c>
      <c r="C18" s="74" t="s">
        <v>74</v>
      </c>
      <c r="D18" s="75">
        <v>45.766131443256441</v>
      </c>
      <c r="E18" s="75">
        <v>44.742892264455392</v>
      </c>
      <c r="F18" s="75">
        <v>44.014012678635787</v>
      </c>
      <c r="G18" s="75">
        <v>46.051125837460354</v>
      </c>
      <c r="H18" s="75">
        <v>46.594704010572656</v>
      </c>
      <c r="I18" s="75">
        <v>46.664573905642825</v>
      </c>
      <c r="J18" s="75">
        <v>48.020292973670401</v>
      </c>
      <c r="K18" s="75">
        <v>45.08892794776925</v>
      </c>
      <c r="L18" s="75">
        <v>47.746244841432464</v>
      </c>
      <c r="M18" s="75">
        <v>47.532268861218704</v>
      </c>
      <c r="N18" s="75">
        <v>46.370661089160592</v>
      </c>
      <c r="O18" s="75">
        <v>45.378350987194658</v>
      </c>
      <c r="P18" s="75">
        <v>43.108290432294652</v>
      </c>
      <c r="Q18" s="75">
        <v>43.176192274326638</v>
      </c>
      <c r="R18" s="75">
        <v>43.301329385044774</v>
      </c>
    </row>
    <row r="19" spans="2:18" ht="13.5" customHeight="1">
      <c r="B19" s="74" t="s">
        <v>51</v>
      </c>
      <c r="C19" s="74" t="s">
        <v>51</v>
      </c>
      <c r="D19" s="75">
        <v>18.518027178854648</v>
      </c>
      <c r="E19" s="75">
        <v>18.821446354886614</v>
      </c>
      <c r="F19" s="75">
        <v>19.291430039845107</v>
      </c>
      <c r="G19" s="75">
        <v>19.814295339606456</v>
      </c>
      <c r="H19" s="75">
        <v>19.600329905497119</v>
      </c>
      <c r="I19" s="75">
        <v>19.150175570021077</v>
      </c>
      <c r="J19" s="75">
        <v>20.257766978299976</v>
      </c>
      <c r="K19" s="75">
        <v>20.862543333734745</v>
      </c>
      <c r="L19" s="75">
        <v>20.851308414252394</v>
      </c>
      <c r="M19" s="75">
        <v>21.274686932793113</v>
      </c>
      <c r="N19" s="75">
        <v>21.308206531878053</v>
      </c>
      <c r="O19" s="75">
        <v>21.346582000056792</v>
      </c>
      <c r="P19" s="75">
        <v>21.385422644838609</v>
      </c>
      <c r="Q19" s="75">
        <v>21.424758301568126</v>
      </c>
      <c r="R19" s="75">
        <v>21.464647340122283</v>
      </c>
    </row>
    <row r="20" spans="2:18" ht="13.5" customHeight="1">
      <c r="B20" s="74" t="s">
        <v>75</v>
      </c>
      <c r="C20" s="74" t="s">
        <v>75</v>
      </c>
      <c r="D20" s="75">
        <v>15.38227768189474</v>
      </c>
      <c r="E20" s="75">
        <v>15.644106600895311</v>
      </c>
      <c r="F20" s="75">
        <v>17.010163778596059</v>
      </c>
      <c r="G20" s="75">
        <v>17.249345574989601</v>
      </c>
      <c r="H20" s="75">
        <v>16.864417379830936</v>
      </c>
      <c r="I20" s="75">
        <v>16.460577729014826</v>
      </c>
      <c r="J20" s="75">
        <v>14.874655838178818</v>
      </c>
      <c r="K20" s="75">
        <v>14.332398297146717</v>
      </c>
      <c r="L20" s="75">
        <v>13.976097423105132</v>
      </c>
      <c r="M20" s="75">
        <v>14.177531582437322</v>
      </c>
      <c r="N20" s="75">
        <v>14.082658218318182</v>
      </c>
      <c r="O20" s="75">
        <v>14.039416893246806</v>
      </c>
      <c r="P20" s="75">
        <v>14.117482544749762</v>
      </c>
      <c r="Q20" s="75">
        <v>14.192202412493366</v>
      </c>
      <c r="R20" s="75">
        <v>14.286639265415218</v>
      </c>
    </row>
    <row r="21" spans="2:18" ht="13.5" customHeight="1">
      <c r="B21" s="74" t="s">
        <v>104</v>
      </c>
      <c r="C21" s="74" t="s">
        <v>104</v>
      </c>
      <c r="D21" s="75">
        <v>20.690356193070507</v>
      </c>
      <c r="E21" s="75">
        <v>21.033557698155214</v>
      </c>
      <c r="F21" s="75">
        <v>18.913334756211224</v>
      </c>
      <c r="G21" s="75">
        <v>13.9456911200833</v>
      </c>
      <c r="H21" s="75">
        <v>13.479995993899418</v>
      </c>
      <c r="I21" s="75">
        <v>14.269868283665129</v>
      </c>
      <c r="J21" s="75">
        <v>16.121699268889373</v>
      </c>
      <c r="K21" s="75">
        <v>17.280720693926337</v>
      </c>
      <c r="L21" s="75">
        <v>15.650643386895968</v>
      </c>
      <c r="M21" s="75">
        <v>18.666645469904498</v>
      </c>
      <c r="N21" s="75">
        <v>19.509047391411812</v>
      </c>
      <c r="O21" s="75">
        <v>19.503632220905068</v>
      </c>
      <c r="P21" s="75">
        <v>19.509686626432647</v>
      </c>
      <c r="Q21" s="75">
        <v>19.478954292562644</v>
      </c>
      <c r="R21" s="75">
        <v>19.194024380875195</v>
      </c>
    </row>
    <row r="22" spans="2:18" ht="13.5" customHeight="1">
      <c r="B22" s="74" t="s">
        <v>41</v>
      </c>
      <c r="C22" s="74" t="s">
        <v>41</v>
      </c>
      <c r="D22" s="75">
        <v>22.142102179096263</v>
      </c>
      <c r="E22" s="75">
        <v>23.943112739432213</v>
      </c>
      <c r="F22" s="75">
        <v>27.04495086326132</v>
      </c>
      <c r="G22" s="75">
        <v>26.34290351488648</v>
      </c>
      <c r="H22" s="75">
        <v>24.754332955533286</v>
      </c>
      <c r="I22" s="75">
        <v>23.742121199426666</v>
      </c>
      <c r="J22" s="75">
        <v>16.611008799756004</v>
      </c>
      <c r="K22" s="75">
        <v>16.56157217762312</v>
      </c>
      <c r="L22" s="75">
        <v>18.603300419954625</v>
      </c>
      <c r="M22" s="75">
        <v>19.442746589816522</v>
      </c>
      <c r="N22" s="75">
        <v>19.695434859029703</v>
      </c>
      <c r="O22" s="75">
        <v>20.130385564752146</v>
      </c>
      <c r="P22" s="75">
        <v>19.866324860258892</v>
      </c>
      <c r="Q22" s="75">
        <v>20.189834119535782</v>
      </c>
      <c r="R22" s="75">
        <v>20.340858019952705</v>
      </c>
    </row>
    <row r="23" spans="2:18" ht="13.5" customHeight="1">
      <c r="B23" s="74" t="s">
        <v>40</v>
      </c>
      <c r="C23" s="74" t="s">
        <v>40</v>
      </c>
      <c r="D23" s="75">
        <v>69.700689940234852</v>
      </c>
      <c r="E23" s="75">
        <v>70.703230648523089</v>
      </c>
      <c r="F23" s="75">
        <v>72.339758659000736</v>
      </c>
      <c r="G23" s="75">
        <v>71.242179243577056</v>
      </c>
      <c r="H23" s="75">
        <v>72.259773343065305</v>
      </c>
      <c r="I23" s="75">
        <v>66.64366389975433</v>
      </c>
      <c r="J23" s="75">
        <v>59.998350737169794</v>
      </c>
      <c r="K23" s="75">
        <v>53.396685023660737</v>
      </c>
      <c r="L23" s="75">
        <v>54.337046730529856</v>
      </c>
      <c r="M23" s="75">
        <v>54.313938540540853</v>
      </c>
      <c r="N23" s="75">
        <v>54.074707199604298</v>
      </c>
      <c r="O23" s="75">
        <v>52.385129397618968</v>
      </c>
      <c r="P23" s="75">
        <v>50.39814995318936</v>
      </c>
      <c r="Q23" s="75">
        <v>48.534490823056736</v>
      </c>
      <c r="R23" s="75">
        <v>46.6554865288089</v>
      </c>
    </row>
    <row r="24" spans="2:18" ht="13.5" customHeight="1">
      <c r="B24" s="74" t="s">
        <v>39</v>
      </c>
      <c r="C24" s="74" t="s">
        <v>39</v>
      </c>
      <c r="D24" s="75">
        <v>65.60855782229612</v>
      </c>
      <c r="E24" s="75">
        <v>70.390704547405377</v>
      </c>
      <c r="F24" s="75">
        <v>42.414494033668959</v>
      </c>
      <c r="G24" s="75">
        <v>74.248071845314342</v>
      </c>
      <c r="H24" s="75">
        <v>82.979767980313483</v>
      </c>
      <c r="I24" s="75">
        <v>69.304525282627708</v>
      </c>
      <c r="J24" s="75">
        <v>51.217721917478933</v>
      </c>
      <c r="K24" s="75">
        <v>31.743488378159974</v>
      </c>
      <c r="L24" s="75">
        <v>47.108377063683569</v>
      </c>
      <c r="M24" s="75">
        <v>41.240869005010019</v>
      </c>
      <c r="N24" s="75">
        <v>43.361245563057743</v>
      </c>
      <c r="O24" s="75">
        <v>39.044116085944502</v>
      </c>
      <c r="P24" s="75">
        <v>35.379376452247094</v>
      </c>
      <c r="Q24" s="75">
        <v>32.990547254120187</v>
      </c>
      <c r="R24" s="75">
        <v>31.171923670039952</v>
      </c>
    </row>
    <row r="25" spans="2:18" ht="13.5" customHeight="1">
      <c r="B25" s="74" t="s">
        <v>76</v>
      </c>
      <c r="C25" s="74" t="s">
        <v>76</v>
      </c>
      <c r="D25" s="75">
        <v>24.807745123730509</v>
      </c>
      <c r="E25" s="75">
        <v>22.455881499715741</v>
      </c>
      <c r="F25" s="75">
        <v>23.85431651468577</v>
      </c>
      <c r="G25" s="75">
        <v>25.042618666603179</v>
      </c>
      <c r="H25" s="75">
        <v>24.120033256533876</v>
      </c>
      <c r="I25" s="75">
        <v>23.659899059860344</v>
      </c>
      <c r="J25" s="75">
        <v>22.530159156659234</v>
      </c>
      <c r="K25" s="75">
        <v>20.713299188164417</v>
      </c>
      <c r="L25" s="75">
        <v>19.620475121800961</v>
      </c>
      <c r="M25" s="75">
        <v>19.031413527875227</v>
      </c>
      <c r="N25" s="75">
        <v>19.195196650383046</v>
      </c>
      <c r="O25" s="75">
        <v>19.237544036875903</v>
      </c>
      <c r="P25" s="75">
        <v>19.223177296663479</v>
      </c>
      <c r="Q25" s="75">
        <v>19.26360713014391</v>
      </c>
      <c r="R25" s="75">
        <v>19.33409854796372</v>
      </c>
    </row>
    <row r="26" spans="2:18" ht="13.5" customHeight="1">
      <c r="B26" s="74" t="s">
        <v>57</v>
      </c>
      <c r="C26" s="74" t="s">
        <v>57</v>
      </c>
      <c r="D26" s="75">
        <v>23.156236004477723</v>
      </c>
      <c r="E26" s="75">
        <v>22.664211521219869</v>
      </c>
      <c r="F26" s="75">
        <v>23.493786766582275</v>
      </c>
      <c r="G26" s="75">
        <v>24.487578138972736</v>
      </c>
      <c r="H26" s="75">
        <v>24.070379314192071</v>
      </c>
      <c r="I26" s="75">
        <v>23.436274569239863</v>
      </c>
      <c r="J26" s="75">
        <v>23.546062723250603</v>
      </c>
      <c r="K26" s="75">
        <v>24.623016659650872</v>
      </c>
      <c r="L26" s="75">
        <v>24.81612730280801</v>
      </c>
      <c r="M26" s="75">
        <v>22.113068233814325</v>
      </c>
      <c r="N26" s="75">
        <v>22.164369047655612</v>
      </c>
      <c r="O26" s="75">
        <v>22.257425149922238</v>
      </c>
      <c r="P26" s="75">
        <v>22.375729331125719</v>
      </c>
      <c r="Q26" s="75">
        <v>22.414403433426997</v>
      </c>
      <c r="R26" s="75">
        <v>22.438464566248399</v>
      </c>
    </row>
    <row r="27" spans="2:18" ht="13.5" customHeight="1">
      <c r="B27" s="74" t="s">
        <v>77</v>
      </c>
      <c r="C27" s="74" t="s">
        <v>77</v>
      </c>
      <c r="D27" s="75">
        <v>28.653429353346439</v>
      </c>
      <c r="E27" s="75">
        <v>26.814076443077827</v>
      </c>
      <c r="F27" s="75">
        <v>27.223415118336447</v>
      </c>
      <c r="G27" s="75">
        <v>28.039212637622494</v>
      </c>
      <c r="H27" s="75">
        <v>27.8445002522488</v>
      </c>
      <c r="I27" s="75">
        <v>28.026103983677984</v>
      </c>
      <c r="J27" s="75">
        <v>26.530547427635646</v>
      </c>
      <c r="K27" s="75">
        <v>26.073146944403163</v>
      </c>
      <c r="L27" s="75">
        <v>26.12601351624199</v>
      </c>
      <c r="M27" s="75">
        <v>26.5915116272045</v>
      </c>
      <c r="N27" s="75">
        <v>25.974298855944291</v>
      </c>
      <c r="O27" s="75">
        <v>26.011552900891459</v>
      </c>
      <c r="P27" s="75">
        <v>26.161542581537645</v>
      </c>
      <c r="Q27" s="75">
        <v>26.301825671969674</v>
      </c>
      <c r="R27" s="75">
        <v>26.512967976042912</v>
      </c>
    </row>
    <row r="28" spans="2:18" ht="13.5" customHeight="1">
      <c r="B28" s="74" t="s">
        <v>38</v>
      </c>
      <c r="C28" s="74" t="s">
        <v>38</v>
      </c>
      <c r="D28" s="75">
        <v>37.933883034795066</v>
      </c>
      <c r="E28" s="75">
        <v>39.379697264022496</v>
      </c>
      <c r="F28" s="75">
        <v>48.747346076250778</v>
      </c>
      <c r="G28" s="75">
        <v>48.671113809089398</v>
      </c>
      <c r="H28" s="75">
        <v>49.435471728449201</v>
      </c>
      <c r="I28" s="75">
        <v>46.275749021620584</v>
      </c>
      <c r="J28" s="75">
        <v>34.938102733081955</v>
      </c>
      <c r="K28" s="75">
        <v>29.278544712947429</v>
      </c>
      <c r="L28" s="75">
        <v>29.456623136029908</v>
      </c>
      <c r="M28" s="75">
        <v>34.655316044680504</v>
      </c>
      <c r="N28" s="75">
        <v>35.29467759930602</v>
      </c>
      <c r="O28" s="75">
        <v>34.058365211051303</v>
      </c>
      <c r="P28" s="75">
        <v>32.659005305564563</v>
      </c>
      <c r="Q28" s="75">
        <v>31.766117594426742</v>
      </c>
      <c r="R28" s="75">
        <v>31.174143719146823</v>
      </c>
    </row>
    <row r="29" spans="2:18" ht="13.5" customHeight="1">
      <c r="B29" s="74" t="s">
        <v>78</v>
      </c>
      <c r="C29" s="74" t="s">
        <v>78</v>
      </c>
      <c r="D29" s="75">
        <v>14.2269294310851</v>
      </c>
      <c r="E29" s="75">
        <v>14.324521241547384</v>
      </c>
      <c r="F29" s="75">
        <v>12.619290189993237</v>
      </c>
      <c r="G29" s="75">
        <v>13.024867183797669</v>
      </c>
      <c r="H29" s="75">
        <v>13.452283308012806</v>
      </c>
      <c r="I29" s="75">
        <v>15.243139274987429</v>
      </c>
      <c r="J29" s="75">
        <v>14.517406020806725</v>
      </c>
      <c r="K29" s="75">
        <v>15.505045545741499</v>
      </c>
      <c r="L29" s="75">
        <v>15.677306621805243</v>
      </c>
      <c r="M29" s="75">
        <v>15.830038164316425</v>
      </c>
      <c r="N29" s="75">
        <v>15.773317480123275</v>
      </c>
      <c r="O29" s="75">
        <v>15.809118650666729</v>
      </c>
      <c r="P29" s="75">
        <v>15.838707603937635</v>
      </c>
      <c r="Q29" s="75">
        <v>15.95668537841823</v>
      </c>
      <c r="R29" s="75">
        <v>15.969570397358085</v>
      </c>
    </row>
    <row r="30" spans="2:18" ht="13.5" customHeight="1">
      <c r="B30" s="74" t="s">
        <v>79</v>
      </c>
      <c r="C30" s="74" t="s">
        <v>79</v>
      </c>
      <c r="D30" s="75">
        <v>20.089293420572631</v>
      </c>
      <c r="E30" s="75">
        <v>21.20615302225951</v>
      </c>
      <c r="F30" s="75">
        <v>22.040231429531197</v>
      </c>
      <c r="G30" s="75">
        <v>22.828306739260395</v>
      </c>
      <c r="H30" s="75">
        <v>22.757382506405342</v>
      </c>
      <c r="I30" s="75">
        <v>22.268192082400024</v>
      </c>
      <c r="J30" s="75">
        <v>20.053118809610933</v>
      </c>
      <c r="K30" s="75">
        <v>18.638924402524339</v>
      </c>
      <c r="L30" s="75">
        <v>18.224133125349557</v>
      </c>
      <c r="M30" s="75">
        <v>18.199590497617837</v>
      </c>
      <c r="N30" s="75">
        <v>18.399598974790148</v>
      </c>
      <c r="O30" s="75">
        <v>18.655050003274837</v>
      </c>
      <c r="P30" s="75">
        <v>18.882300222636392</v>
      </c>
      <c r="Q30" s="75">
        <v>18.782559864052878</v>
      </c>
      <c r="R30" s="75">
        <v>18.734309095989516</v>
      </c>
    </row>
    <row r="31" spans="2:18" ht="13.5" customHeight="1">
      <c r="B31" s="74" t="s">
        <v>80</v>
      </c>
      <c r="C31" s="74" t="s">
        <v>80</v>
      </c>
      <c r="D31" s="75">
        <v>17.395669563729861</v>
      </c>
      <c r="E31" s="75">
        <v>16.802414193385349</v>
      </c>
      <c r="F31" s="75">
        <v>17.597711046770858</v>
      </c>
      <c r="G31" s="75">
        <v>18.612649518993564</v>
      </c>
      <c r="H31" s="75">
        <v>18.84735774244799</v>
      </c>
      <c r="I31" s="75">
        <v>18.955396223341936</v>
      </c>
      <c r="J31" s="75">
        <v>19.377254630137582</v>
      </c>
      <c r="K31" s="75">
        <v>19.11051450300263</v>
      </c>
      <c r="L31" s="75">
        <v>19.600899808111645</v>
      </c>
      <c r="M31" s="75">
        <v>19.810954666470341</v>
      </c>
      <c r="N31" s="75">
        <v>19.861178382652199</v>
      </c>
      <c r="O31" s="75">
        <v>19.982562068901753</v>
      </c>
      <c r="P31" s="75">
        <v>20.054377342067035</v>
      </c>
      <c r="Q31" s="75">
        <v>20.048736007232563</v>
      </c>
      <c r="R31" s="75">
        <v>20.086248265571829</v>
      </c>
    </row>
    <row r="32" spans="2:18" ht="13.5" customHeight="1">
      <c r="B32" s="74" t="s">
        <v>81</v>
      </c>
      <c r="C32" s="74" t="s">
        <v>81</v>
      </c>
      <c r="D32" s="75">
        <v>37.789708265802268</v>
      </c>
      <c r="E32" s="75">
        <v>38.465362533960992</v>
      </c>
      <c r="F32" s="75">
        <v>39.052506155924732</v>
      </c>
      <c r="G32" s="75">
        <v>39.147679598346606</v>
      </c>
      <c r="H32" s="75">
        <v>38.481847527499468</v>
      </c>
      <c r="I32" s="75">
        <v>38.666651393300249</v>
      </c>
      <c r="J32" s="75">
        <v>38.927566763932845</v>
      </c>
      <c r="K32" s="75">
        <v>38.702806271779409</v>
      </c>
      <c r="L32" s="75">
        <v>39.781944518393153</v>
      </c>
      <c r="M32" s="75">
        <v>40.772365175924115</v>
      </c>
      <c r="N32" s="75">
        <v>41.068799763753461</v>
      </c>
      <c r="O32" s="75">
        <v>40.882393641378926</v>
      </c>
      <c r="P32" s="75">
        <v>40.74352329557577</v>
      </c>
      <c r="Q32" s="75">
        <v>40.720638503152159</v>
      </c>
      <c r="R32" s="75">
        <v>40.596008827218768</v>
      </c>
    </row>
    <row r="33" spans="2:18" ht="13.5" customHeight="1">
      <c r="B33" s="74" t="s">
        <v>37</v>
      </c>
      <c r="C33" s="74" t="s">
        <v>37</v>
      </c>
      <c r="D33" s="75">
        <v>47.748155275619268</v>
      </c>
      <c r="E33" s="75">
        <v>37.3531376156851</v>
      </c>
      <c r="F33" s="75">
        <v>36.023006778300868</v>
      </c>
      <c r="G33" s="75">
        <v>42.222278855007403</v>
      </c>
      <c r="H33" s="75">
        <v>51.025474061353059</v>
      </c>
      <c r="I33" s="75">
        <v>48.667100274477058</v>
      </c>
      <c r="J33" s="75">
        <v>46.838595177546779</v>
      </c>
      <c r="K33" s="75">
        <v>35.231825861359205</v>
      </c>
      <c r="L33" s="75">
        <v>30.712610737374664</v>
      </c>
      <c r="M33" s="75">
        <v>33.182607120065832</v>
      </c>
      <c r="N33" s="75">
        <v>35.720036536631916</v>
      </c>
      <c r="O33" s="75">
        <v>34.383890735337246</v>
      </c>
      <c r="P33" s="75">
        <v>32.731732303844517</v>
      </c>
      <c r="Q33" s="75">
        <v>31.328985880783751</v>
      </c>
      <c r="R33" s="75">
        <v>30.771856082769609</v>
      </c>
    </row>
    <row r="34" spans="2:18" ht="13.5" customHeight="1">
      <c r="B34" s="74" t="s">
        <v>82</v>
      </c>
      <c r="C34" s="74" t="s">
        <v>82</v>
      </c>
      <c r="D34" s="75">
        <v>29.70920420492023</v>
      </c>
      <c r="E34" s="75">
        <v>31.840562210702512</v>
      </c>
      <c r="F34" s="75">
        <v>32.303715744017033</v>
      </c>
      <c r="G34" s="75">
        <v>32.441754862922437</v>
      </c>
      <c r="H34" s="75">
        <v>31.380675685851262</v>
      </c>
      <c r="I34" s="75">
        <v>32.004123065760112</v>
      </c>
      <c r="J34" s="75">
        <v>32.772264792914278</v>
      </c>
      <c r="K34" s="75">
        <v>28.961217684142206</v>
      </c>
      <c r="L34" s="75">
        <v>28.005078626859309</v>
      </c>
      <c r="M34" s="75">
        <v>28.35768658969398</v>
      </c>
      <c r="N34" s="75">
        <v>28.971643955461506</v>
      </c>
      <c r="O34" s="75">
        <v>29.024277275078969</v>
      </c>
      <c r="P34" s="75">
        <v>29.190323529851209</v>
      </c>
      <c r="Q34" s="75">
        <v>29.245087924235957</v>
      </c>
      <c r="R34" s="75">
        <v>29.053405761614194</v>
      </c>
    </row>
    <row r="35" spans="2:18" ht="13.5" customHeight="1">
      <c r="B35" s="74" t="s">
        <v>53</v>
      </c>
      <c r="C35" s="74" t="s">
        <v>53</v>
      </c>
      <c r="D35" s="75">
        <v>32.615814281658977</v>
      </c>
      <c r="E35" s="75">
        <v>32.22064524858682</v>
      </c>
      <c r="F35" s="75">
        <v>34.596057495832291</v>
      </c>
      <c r="G35" s="75">
        <v>34.38052213391957</v>
      </c>
      <c r="H35" s="75">
        <v>33.421827323428673</v>
      </c>
      <c r="I35" s="75">
        <v>33.795683283205747</v>
      </c>
      <c r="J35" s="75">
        <v>31.77236915149723</v>
      </c>
      <c r="K35" s="75">
        <v>32.800537257704462</v>
      </c>
      <c r="L35" s="75">
        <v>33.274747996293407</v>
      </c>
      <c r="M35" s="75">
        <v>33.153080649365037</v>
      </c>
      <c r="N35" s="75">
        <v>32.45542684588321</v>
      </c>
      <c r="O35" s="75">
        <v>32.252105106764787</v>
      </c>
      <c r="P35" s="75">
        <v>32.232103462984355</v>
      </c>
      <c r="Q35" s="75">
        <v>32.442462436249976</v>
      </c>
      <c r="R35" s="75">
        <v>32.370888578567424</v>
      </c>
    </row>
    <row r="36" spans="2:18" ht="13.5" customHeight="1">
      <c r="B36" s="74" t="s">
        <v>36</v>
      </c>
      <c r="C36" s="74" t="s">
        <v>36</v>
      </c>
      <c r="D36" s="75">
        <v>31.682280483876756</v>
      </c>
      <c r="E36" s="75">
        <v>37.502298684015187</v>
      </c>
      <c r="F36" s="75">
        <v>44.396755500414187</v>
      </c>
      <c r="G36" s="75">
        <v>45.146035855638431</v>
      </c>
      <c r="H36" s="75">
        <v>41.165648678044739</v>
      </c>
      <c r="I36" s="75">
        <v>36.672282139620961</v>
      </c>
      <c r="J36" s="75">
        <v>24.972121943141008</v>
      </c>
      <c r="K36" s="75">
        <v>21.478094327655171</v>
      </c>
      <c r="L36" s="75">
        <v>24.411634756708423</v>
      </c>
      <c r="M36" s="75">
        <v>29.122820275511369</v>
      </c>
      <c r="N36" s="75">
        <v>29.935110198410435</v>
      </c>
      <c r="O36" s="75">
        <v>30.721103318037606</v>
      </c>
      <c r="P36" s="75">
        <v>30.663282017123873</v>
      </c>
      <c r="Q36" s="75">
        <v>30.678393229992846</v>
      </c>
      <c r="R36" s="75">
        <v>30.722004766516996</v>
      </c>
    </row>
    <row r="37" spans="2:18" ht="13.5" customHeight="1">
      <c r="B37" s="74" t="s">
        <v>59</v>
      </c>
      <c r="C37" s="74" t="s">
        <v>59</v>
      </c>
      <c r="D37" s="75">
        <v>26.506984439732946</v>
      </c>
      <c r="E37" s="75">
        <v>26.420354363519223</v>
      </c>
      <c r="F37" s="75">
        <v>26.800204879416594</v>
      </c>
      <c r="G37" s="75">
        <v>26.941711282586763</v>
      </c>
      <c r="H37" s="75">
        <v>27.32644803200699</v>
      </c>
      <c r="I37" s="75">
        <v>27.589345799820205</v>
      </c>
      <c r="J37" s="75">
        <v>28.140692364481502</v>
      </c>
      <c r="K37" s="75">
        <v>28.648080805201648</v>
      </c>
      <c r="L37" s="75">
        <v>28.369899470176176</v>
      </c>
      <c r="M37" s="75">
        <v>28.970160243130888</v>
      </c>
      <c r="N37" s="75">
        <v>29.339637790231883</v>
      </c>
      <c r="O37" s="75">
        <v>29.50961682739084</v>
      </c>
      <c r="P37" s="75">
        <v>29.652876247027748</v>
      </c>
      <c r="Q37" s="75">
        <v>29.773355631609022</v>
      </c>
      <c r="R37" s="75">
        <v>29.897174725933258</v>
      </c>
    </row>
    <row r="38" spans="2:18" ht="13.5" customHeight="1">
      <c r="B38" s="74" t="s">
        <v>83</v>
      </c>
      <c r="C38" s="74" t="s">
        <v>83</v>
      </c>
      <c r="D38" s="75">
        <v>13.111562134442442</v>
      </c>
      <c r="E38" s="75">
        <v>13.006457459288507</v>
      </c>
      <c r="F38" s="75">
        <v>13.616713759293742</v>
      </c>
      <c r="G38" s="75">
        <v>12.224878593817117</v>
      </c>
      <c r="H38" s="75">
        <v>12.023467167077159</v>
      </c>
      <c r="I38" s="75">
        <v>11.626320280439884</v>
      </c>
      <c r="J38" s="75">
        <v>13.340722868593479</v>
      </c>
      <c r="K38" s="75">
        <v>14.223501085770494</v>
      </c>
      <c r="L38" s="75">
        <v>13.842267132680226</v>
      </c>
      <c r="M38" s="75">
        <v>14.392394414444516</v>
      </c>
      <c r="N38" s="75">
        <v>15.631216650307023</v>
      </c>
      <c r="O38" s="75">
        <v>15.718929511055816</v>
      </c>
      <c r="P38" s="75">
        <v>15.840074644187819</v>
      </c>
      <c r="Q38" s="75">
        <v>15.960436261848491</v>
      </c>
      <c r="R38" s="75">
        <v>15.912241235006331</v>
      </c>
    </row>
    <row r="39" spans="2:18" ht="13.5" customHeight="1">
      <c r="B39" s="74" t="s">
        <v>84</v>
      </c>
      <c r="C39" s="74" t="s">
        <v>84</v>
      </c>
      <c r="D39" s="75">
        <v>19.507887397746789</v>
      </c>
      <c r="E39" s="75">
        <v>20.724580197088784</v>
      </c>
      <c r="F39" s="75">
        <v>21.10761180312144</v>
      </c>
      <c r="G39" s="75">
        <v>21.302867070390185</v>
      </c>
      <c r="H39" s="75">
        <v>22.151899265772041</v>
      </c>
      <c r="I39" s="75">
        <v>21.389735957859877</v>
      </c>
      <c r="J39" s="75">
        <v>22.309572400598302</v>
      </c>
      <c r="K39" s="75">
        <v>21.950649720288208</v>
      </c>
      <c r="L39" s="75">
        <v>21.099215285891017</v>
      </c>
      <c r="M39" s="75">
        <v>21.355163418576335</v>
      </c>
      <c r="N39" s="75">
        <v>21.513705485980935</v>
      </c>
      <c r="O39" s="75">
        <v>21.513705485980953</v>
      </c>
      <c r="P39" s="75">
        <v>21.513705485980918</v>
      </c>
      <c r="Q39" s="75">
        <v>21.513705485980907</v>
      </c>
      <c r="R39" s="75">
        <v>21.513705485980925</v>
      </c>
    </row>
    <row r="40" spans="2:18">
      <c r="B40" s="74" t="s">
        <v>54</v>
      </c>
      <c r="C40" s="74" t="s">
        <v>54</v>
      </c>
      <c r="D40" s="75">
        <v>32.45443206956795</v>
      </c>
      <c r="E40" s="75">
        <v>32.8236598440675</v>
      </c>
      <c r="F40" s="75">
        <v>32.718931889410655</v>
      </c>
      <c r="G40" s="75">
        <v>32.61039429115003</v>
      </c>
      <c r="H40" s="75">
        <v>32.765006774482089</v>
      </c>
      <c r="I40" s="75">
        <v>31.855014270811928</v>
      </c>
      <c r="J40" s="75">
        <v>32.163361124351638</v>
      </c>
      <c r="K40" s="75">
        <v>32.750556524411444</v>
      </c>
      <c r="L40" s="75">
        <v>31.482875444740742</v>
      </c>
      <c r="M40" s="75">
        <v>30.701050507655232</v>
      </c>
      <c r="N40" s="75">
        <v>30.651856588358612</v>
      </c>
      <c r="O40" s="75">
        <v>30.744325896348379</v>
      </c>
      <c r="P40" s="75">
        <v>30.99047461513781</v>
      </c>
      <c r="Q40" s="75">
        <v>31.060147953325394</v>
      </c>
      <c r="R40" s="75">
        <v>31.060462317270854</v>
      </c>
    </row>
    <row r="41" spans="2:18">
      <c r="B41" s="74" t="s">
        <v>85</v>
      </c>
      <c r="C41" s="74" t="s">
        <v>85</v>
      </c>
      <c r="D41" s="75">
        <v>40.793158956351455</v>
      </c>
      <c r="E41" s="75">
        <v>43.378119713233751</v>
      </c>
      <c r="F41" s="75">
        <v>42.938758806791739</v>
      </c>
      <c r="G41" s="75">
        <v>44.665326849243485</v>
      </c>
      <c r="H41" s="75">
        <v>43.325202464103832</v>
      </c>
      <c r="I41" s="75">
        <v>40.313914850770203</v>
      </c>
      <c r="J41" s="75">
        <v>41.883672706979077</v>
      </c>
      <c r="K41" s="75">
        <v>38.356525604566919</v>
      </c>
      <c r="L41" s="75">
        <v>40.136421279511424</v>
      </c>
      <c r="M41" s="75">
        <v>40.943180826860726</v>
      </c>
      <c r="N41" s="75">
        <v>41.385478598915377</v>
      </c>
      <c r="O41" s="75">
        <v>41.255568231842396</v>
      </c>
      <c r="P41" s="75">
        <v>41.170757141716258</v>
      </c>
      <c r="Q41" s="75">
        <v>41.090967632037298</v>
      </c>
      <c r="R41" s="75">
        <v>40.952710154826192</v>
      </c>
    </row>
    <row r="42" spans="2:18">
      <c r="B42" s="74" t="s">
        <v>35</v>
      </c>
      <c r="C42" s="74" t="s">
        <v>35</v>
      </c>
      <c r="D42" s="75">
        <v>28.870295742695252</v>
      </c>
      <c r="E42" s="75">
        <v>32.770935322725258</v>
      </c>
      <c r="F42" s="75">
        <v>36.461823101264166</v>
      </c>
      <c r="G42" s="75">
        <v>38.123730248385549</v>
      </c>
      <c r="H42" s="75">
        <v>38.690451799873507</v>
      </c>
      <c r="I42" s="75">
        <v>35.033179250688761</v>
      </c>
      <c r="J42" s="75">
        <v>29.011507279960686</v>
      </c>
      <c r="K42" s="75">
        <v>29.82565812394304</v>
      </c>
      <c r="L42" s="75">
        <v>30.272700204917214</v>
      </c>
      <c r="M42" s="75">
        <v>29.597687806543494</v>
      </c>
      <c r="N42" s="75">
        <v>29.221711778327325</v>
      </c>
      <c r="O42" s="75">
        <v>28.33593524371711</v>
      </c>
      <c r="P42" s="75">
        <v>27.649658459542682</v>
      </c>
      <c r="Q42" s="75">
        <v>26.972627265211074</v>
      </c>
      <c r="R42" s="75">
        <v>26.411138611940004</v>
      </c>
    </row>
    <row r="43" spans="2:18">
      <c r="B43" s="74" t="s">
        <v>86</v>
      </c>
      <c r="C43" s="74" t="s">
        <v>86</v>
      </c>
      <c r="D43" s="75">
        <v>28.055202554467083</v>
      </c>
      <c r="E43" s="75">
        <v>29.38464507695711</v>
      </c>
      <c r="F43" s="75">
        <v>28.274870454843619</v>
      </c>
      <c r="G43" s="75">
        <v>27.782758042521767</v>
      </c>
      <c r="H43" s="75">
        <v>29.500436705823603</v>
      </c>
      <c r="I43" s="75">
        <v>28.834467467736818</v>
      </c>
      <c r="J43" s="75">
        <v>28.771886649994947</v>
      </c>
      <c r="K43" s="75">
        <v>29.46154959415535</v>
      </c>
      <c r="L43" s="75">
        <v>29.549477998317581</v>
      </c>
      <c r="M43" s="75">
        <v>29.741667250734494</v>
      </c>
      <c r="N43" s="75">
        <v>30.145529680043083</v>
      </c>
      <c r="O43" s="75">
        <v>30.122545631473301</v>
      </c>
      <c r="P43" s="75">
        <v>30.372661715563652</v>
      </c>
      <c r="Q43" s="75">
        <v>30.46387670993041</v>
      </c>
      <c r="R43" s="75">
        <v>30.336826214429642</v>
      </c>
    </row>
    <row r="44" spans="2:18">
      <c r="B44" s="74" t="s">
        <v>117</v>
      </c>
      <c r="C44" s="74" t="s">
        <v>117</v>
      </c>
      <c r="D44" s="75">
        <v>24.583531708629756</v>
      </c>
      <c r="E44" s="75">
        <v>21.0243447560322</v>
      </c>
      <c r="F44" s="75">
        <v>27.571122617658499</v>
      </c>
      <c r="G44" s="75">
        <v>25.086399095050293</v>
      </c>
      <c r="H44" s="75">
        <v>25.868589759573684</v>
      </c>
      <c r="I44" s="75">
        <v>30.094767748519914</v>
      </c>
      <c r="J44" s="75">
        <v>18.866072972822018</v>
      </c>
      <c r="K44" s="75">
        <v>17.071460770411289</v>
      </c>
      <c r="L44" s="75">
        <v>9.0320431697386105</v>
      </c>
      <c r="M44" s="75">
        <v>13.159711466194615</v>
      </c>
      <c r="N44" s="75">
        <v>11.894101998007175</v>
      </c>
      <c r="O44" s="75">
        <v>12.132110997420646</v>
      </c>
      <c r="P44" s="75">
        <v>12.52995888696675</v>
      </c>
      <c r="Q44" s="75">
        <v>12.891552301162401</v>
      </c>
      <c r="R44" s="75">
        <v>11.53165349520461</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190</v>
      </c>
      <c r="D46" s="79">
        <v>26.861273837699191</v>
      </c>
      <c r="E46" s="79">
        <v>27.516181571564164</v>
      </c>
      <c r="F46" s="79">
        <v>28.855721825912966</v>
      </c>
      <c r="G46" s="79">
        <v>29.391889445586234</v>
      </c>
      <c r="H46" s="79">
        <v>29.072190364805518</v>
      </c>
      <c r="I46" s="79">
        <v>28.472527146090062</v>
      </c>
      <c r="J46" s="79">
        <v>27.200927340715108</v>
      </c>
      <c r="K46" s="79">
        <v>26.904164629709712</v>
      </c>
      <c r="L46" s="79">
        <v>26.649983949232372</v>
      </c>
      <c r="M46" s="79">
        <v>26.88625209003769</v>
      </c>
      <c r="N46" s="79">
        <v>26.74863077468401</v>
      </c>
      <c r="O46" s="79">
        <v>26.530664976885774</v>
      </c>
      <c r="P46" s="79">
        <v>26.426232616251898</v>
      </c>
      <c r="Q46" s="79">
        <v>26.308148731628584</v>
      </c>
      <c r="R46" s="79">
        <v>26.165827704063794</v>
      </c>
    </row>
    <row r="47" spans="2:18" ht="15">
      <c r="B47" s="26" t="s">
        <v>49</v>
      </c>
      <c r="C47" s="78" t="s">
        <v>201</v>
      </c>
      <c r="D47" s="79">
        <v>21.882681134268939</v>
      </c>
      <c r="E47" s="79">
        <v>22.392624187046355</v>
      </c>
      <c r="F47" s="79">
        <v>24.344676324934063</v>
      </c>
      <c r="G47" s="79">
        <v>25.256818843011548</v>
      </c>
      <c r="H47" s="79">
        <v>25.329254990083868</v>
      </c>
      <c r="I47" s="79">
        <v>25.54718893721212</v>
      </c>
      <c r="J47" s="79">
        <v>26.089728585427888</v>
      </c>
      <c r="K47" s="79">
        <v>25.753818339445992</v>
      </c>
      <c r="L47" s="79">
        <v>25.162561909252918</v>
      </c>
      <c r="M47" s="79">
        <v>25.312392507980562</v>
      </c>
      <c r="N47" s="79">
        <v>25.264095356567122</v>
      </c>
      <c r="O47" s="79">
        <v>25.044372935049545</v>
      </c>
      <c r="P47" s="79">
        <v>24.986448729402095</v>
      </c>
      <c r="Q47" s="79">
        <v>24.894815086991805</v>
      </c>
      <c r="R47" s="79">
        <v>24.794970830680121</v>
      </c>
    </row>
    <row r="48" spans="2:18" ht="15">
      <c r="B48" s="26" t="s">
        <v>52</v>
      </c>
      <c r="C48" s="78" t="s">
        <v>202</v>
      </c>
      <c r="D48" s="79">
        <v>34.128016681710079</v>
      </c>
      <c r="E48" s="79">
        <v>34.151619195664992</v>
      </c>
      <c r="F48" s="79">
        <v>35.257538547771823</v>
      </c>
      <c r="G48" s="79">
        <v>35.117105380016646</v>
      </c>
      <c r="H48" s="79">
        <v>34.40007748280253</v>
      </c>
      <c r="I48" s="79">
        <v>34.299811112350064</v>
      </c>
      <c r="J48" s="79">
        <v>33.319994315363822</v>
      </c>
      <c r="K48" s="79">
        <v>33.758415001201058</v>
      </c>
      <c r="L48" s="79">
        <v>34.016714329130551</v>
      </c>
      <c r="M48" s="79">
        <v>34.038506622064276</v>
      </c>
      <c r="N48" s="79">
        <v>33.81041581196137</v>
      </c>
      <c r="O48" s="79">
        <v>33.701993456381224</v>
      </c>
      <c r="P48" s="79">
        <v>33.625309648433991</v>
      </c>
      <c r="Q48" s="79">
        <v>33.71663663741073</v>
      </c>
      <c r="R48" s="79">
        <v>33.64313493744978</v>
      </c>
    </row>
    <row r="49" spans="2:18" ht="15">
      <c r="B49" s="26" t="s">
        <v>55</v>
      </c>
      <c r="C49" s="78" t="s">
        <v>203</v>
      </c>
      <c r="D49" s="79">
        <v>28.765265902340033</v>
      </c>
      <c r="E49" s="79">
        <v>29.831986487264974</v>
      </c>
      <c r="F49" s="79">
        <v>30.316957134474162</v>
      </c>
      <c r="G49" s="79">
        <v>30.291576539212222</v>
      </c>
      <c r="H49" s="79">
        <v>30.161893091500804</v>
      </c>
      <c r="I49" s="79">
        <v>29.185235193369255</v>
      </c>
      <c r="J49" s="79">
        <v>26.646445144632004</v>
      </c>
      <c r="K49" s="79">
        <v>27.378384474844726</v>
      </c>
      <c r="L49" s="79">
        <v>27.170176627706422</v>
      </c>
      <c r="M49" s="79">
        <v>26.977823045565131</v>
      </c>
      <c r="N49" s="79">
        <v>26.590105083968155</v>
      </c>
      <c r="O49" s="79">
        <v>26.573397091525194</v>
      </c>
      <c r="P49" s="79">
        <v>26.676471216780669</v>
      </c>
      <c r="Q49" s="79">
        <v>26.6376124883713</v>
      </c>
      <c r="R49" s="79">
        <v>26.551659609948246</v>
      </c>
    </row>
    <row r="50" spans="2:18" ht="15">
      <c r="B50" s="26" t="s">
        <v>58</v>
      </c>
      <c r="C50" s="78" t="s">
        <v>204</v>
      </c>
      <c r="D50" s="79">
        <v>31.094372578906697</v>
      </c>
      <c r="E50" s="79">
        <v>32.607025906950504</v>
      </c>
      <c r="F50" s="79">
        <v>33.773147017527528</v>
      </c>
      <c r="G50" s="79">
        <v>36.264107223736758</v>
      </c>
      <c r="H50" s="79">
        <v>35.488545052044273</v>
      </c>
      <c r="I50" s="79">
        <v>32.616348012275388</v>
      </c>
      <c r="J50" s="79">
        <v>26.556546374606707</v>
      </c>
      <c r="K50" s="79">
        <v>24.356534142218095</v>
      </c>
      <c r="L50" s="79">
        <v>25.126945688100612</v>
      </c>
      <c r="M50" s="79">
        <v>27.114838457934678</v>
      </c>
      <c r="N50" s="79">
        <v>27.431712044681039</v>
      </c>
      <c r="O50" s="79">
        <v>27.144528349135577</v>
      </c>
      <c r="P50" s="79">
        <v>26.664781816762289</v>
      </c>
      <c r="Q50" s="79">
        <v>26.257465406963679</v>
      </c>
      <c r="R50" s="79">
        <v>25.89800441015521</v>
      </c>
    </row>
    <row r="51" spans="2:18" ht="15">
      <c r="B51" s="81" t="s">
        <v>128</v>
      </c>
      <c r="C51" s="78" t="s">
        <v>222</v>
      </c>
      <c r="D51" s="79">
        <v>26.020216028812257</v>
      </c>
      <c r="E51" s="79">
        <v>26.923978216204898</v>
      </c>
      <c r="F51" s="79">
        <v>28.516451948976474</v>
      </c>
      <c r="G51" s="79">
        <v>28.964475635867437</v>
      </c>
      <c r="H51" s="79">
        <v>28.607531796761027</v>
      </c>
      <c r="I51" s="79">
        <v>28.137109332227251</v>
      </c>
      <c r="J51" s="79">
        <v>27.28203187177953</v>
      </c>
      <c r="K51" s="79">
        <v>27.264968940548414</v>
      </c>
      <c r="L51" s="79">
        <v>26.915123956047761</v>
      </c>
      <c r="M51" s="79">
        <v>26.907628248645768</v>
      </c>
      <c r="N51" s="79">
        <v>26.704620243813785</v>
      </c>
      <c r="O51" s="79">
        <v>26.488796535156823</v>
      </c>
      <c r="P51" s="79">
        <v>26.426578143542688</v>
      </c>
      <c r="Q51" s="82">
        <v>26.329822685092438</v>
      </c>
      <c r="R51" s="82">
        <v>26.208590419459835</v>
      </c>
    </row>
    <row r="52" spans="2:18" ht="15" customHeight="1">
      <c r="B52" s="676" t="s">
        <v>123</v>
      </c>
      <c r="C52" s="676"/>
      <c r="D52" s="676"/>
      <c r="E52" s="676"/>
      <c r="F52" s="676"/>
      <c r="G52" s="676"/>
      <c r="H52" s="676"/>
      <c r="I52" s="676"/>
      <c r="J52" s="676"/>
      <c r="K52" s="676"/>
      <c r="L52" s="676"/>
      <c r="M52" s="676"/>
      <c r="N52" s="676"/>
      <c r="O52" s="676"/>
      <c r="P52" s="676"/>
      <c r="Q52" s="83"/>
      <c r="R52" s="83"/>
    </row>
    <row r="53" spans="2:18" ht="15" customHeight="1">
      <c r="B53" s="677" t="s">
        <v>223</v>
      </c>
      <c r="C53" s="677"/>
      <c r="D53" s="677"/>
      <c r="E53" s="677"/>
      <c r="F53" s="677"/>
      <c r="G53" s="677"/>
      <c r="H53" s="677"/>
      <c r="I53" s="677"/>
      <c r="J53" s="677"/>
      <c r="K53" s="677"/>
      <c r="L53" s="677"/>
      <c r="M53" s="677"/>
      <c r="N53" s="677"/>
      <c r="O53" s="677"/>
      <c r="P53" s="677"/>
      <c r="Q53" s="677"/>
      <c r="R53" s="88"/>
    </row>
    <row r="54" spans="2:18">
      <c r="B54" s="678" t="s">
        <v>224</v>
      </c>
      <c r="C54" s="678"/>
      <c r="D54" s="678"/>
      <c r="E54" s="678"/>
      <c r="F54" s="678"/>
      <c r="G54" s="678"/>
      <c r="H54" s="678"/>
      <c r="I54" s="678"/>
      <c r="J54" s="678"/>
      <c r="K54" s="678"/>
      <c r="L54" s="678"/>
      <c r="M54" s="678"/>
      <c r="N54" s="678"/>
      <c r="O54" s="678"/>
      <c r="P54" s="678"/>
      <c r="Q54" s="678"/>
      <c r="R54" s="67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Q53"/>
    <mergeCell ref="B54:R54"/>
    <mergeCell ref="B55:P55"/>
    <mergeCell ref="B2:R2"/>
    <mergeCell ref="B3:R3"/>
  </mergeCells>
  <conditionalFormatting sqref="B5:R44">
    <cfRule type="expression" dxfId="25" priority="2">
      <formula>MOD(ROW(),2)=0</formula>
    </cfRule>
  </conditionalFormatting>
  <conditionalFormatting sqref="B17">
    <cfRule type="expression" dxfId="24" priority="1">
      <formula>MOD(ROW(),2)=0</formula>
    </cfRule>
  </conditionalFormatting>
  <pageMargins left="0.7" right="0.7" top="0.75" bottom="0.75" header="0.3" footer="0.3"/>
  <pageSetup scale="6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fitToPage="1"/>
  </sheetPr>
  <dimension ref="A2:Y55"/>
  <sheetViews>
    <sheetView zoomScale="85" zoomScaleNormal="85" workbookViewId="0">
      <pane xSplit="3" ySplit="4" topLeftCell="D5" activePane="bottomRight" state="frozen"/>
      <selection activeCell="F3" sqref="F3"/>
      <selection pane="topRight" activeCell="F3" sqref="F3"/>
      <selection pane="bottomLeft" activeCell="F3" sqref="F3"/>
      <selection pane="bottomRight"/>
    </sheetView>
  </sheetViews>
  <sheetFormatPr defaultColWidth="9.140625" defaultRowHeight="12.75" outlineLevelCol="1"/>
  <cols>
    <col min="1" max="1" width="6.7109375" style="86" customWidth="1"/>
    <col min="2" max="2" width="17.5703125" style="71" customWidth="1"/>
    <col min="3" max="3" width="20.5703125" style="71" hidden="1" customWidth="1" outlineLevel="1"/>
    <col min="4" max="4" width="8.140625" style="84" customWidth="1" collapsed="1"/>
    <col min="5" max="18" width="8.140625" style="84" customWidth="1"/>
    <col min="19" max="19" width="5" style="86" customWidth="1"/>
    <col min="20" max="25" width="9.140625" style="86"/>
    <col min="26" max="16384" width="9.140625" style="71"/>
  </cols>
  <sheetData>
    <row r="2" spans="1:25" ht="15.75">
      <c r="B2" s="672" t="s">
        <v>724</v>
      </c>
      <c r="C2" s="672"/>
      <c r="D2" s="672"/>
      <c r="E2" s="672"/>
      <c r="F2" s="672"/>
      <c r="G2" s="672"/>
      <c r="H2" s="672"/>
      <c r="I2" s="672"/>
      <c r="J2" s="672"/>
      <c r="K2" s="672"/>
      <c r="L2" s="672"/>
      <c r="M2" s="672"/>
      <c r="N2" s="672"/>
      <c r="O2" s="672"/>
      <c r="P2" s="672"/>
      <c r="Q2" s="672"/>
      <c r="R2" s="672"/>
    </row>
    <row r="3" spans="1:25"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row>
    <row r="4" spans="1:2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25" ht="13.5" customHeight="1">
      <c r="B5" s="74" t="s">
        <v>43</v>
      </c>
      <c r="C5" s="74" t="s">
        <v>43</v>
      </c>
      <c r="D5" s="75">
        <v>42.599550945333633</v>
      </c>
      <c r="E5" s="75">
        <v>37.250687517333546</v>
      </c>
      <c r="F5" s="75">
        <v>40.12316814037974</v>
      </c>
      <c r="G5" s="75">
        <v>43.543165778304214</v>
      </c>
      <c r="H5" s="75">
        <v>36.185530907802182</v>
      </c>
      <c r="I5" s="75">
        <v>40.605557038877215</v>
      </c>
      <c r="J5" s="75">
        <v>45.840529035271018</v>
      </c>
      <c r="K5" s="75">
        <v>41.923236895925733</v>
      </c>
      <c r="L5" s="75">
        <v>36.323656120524056</v>
      </c>
      <c r="M5" s="75">
        <v>36.547874116438528</v>
      </c>
      <c r="N5" s="75">
        <v>31.078375944235408</v>
      </c>
      <c r="O5" s="75">
        <v>28.480257557265354</v>
      </c>
      <c r="P5" s="75">
        <v>26.665040659512041</v>
      </c>
      <c r="Q5" s="75">
        <v>24.203794198879965</v>
      </c>
      <c r="R5" s="75">
        <v>23.590608711229688</v>
      </c>
    </row>
    <row r="6" spans="1:25" ht="13.5" customHeight="1">
      <c r="B6" s="74" t="s">
        <v>126</v>
      </c>
      <c r="C6" s="74" t="s">
        <v>126</v>
      </c>
      <c r="D6" s="75">
        <v>41.915724207447688</v>
      </c>
      <c r="E6" s="75">
        <v>40.002335272809866</v>
      </c>
      <c r="F6" s="75">
        <v>40.158564036740394</v>
      </c>
      <c r="G6" s="75">
        <v>41.823824351855507</v>
      </c>
      <c r="H6" s="75">
        <v>40.548729188781415</v>
      </c>
      <c r="I6" s="75">
        <v>41.917361090725542</v>
      </c>
      <c r="J6" s="75">
        <v>30.628818589191258</v>
      </c>
      <c r="K6" s="75">
        <v>23.381059459539657</v>
      </c>
      <c r="L6" s="75">
        <v>22.038838559273042</v>
      </c>
      <c r="M6" s="75">
        <v>20.103841041137336</v>
      </c>
      <c r="N6" s="75">
        <v>20.444293983534326</v>
      </c>
      <c r="O6" s="75">
        <v>20.105355803218199</v>
      </c>
      <c r="P6" s="75">
        <v>19.883892996838952</v>
      </c>
      <c r="Q6" s="75">
        <v>19.367819860136962</v>
      </c>
      <c r="R6" s="75">
        <v>18.813002492820111</v>
      </c>
    </row>
    <row r="7" spans="1:25" ht="13.5" customHeight="1">
      <c r="B7" s="74" t="s">
        <v>67</v>
      </c>
      <c r="C7" s="74" t="s">
        <v>67</v>
      </c>
      <c r="D7" s="75">
        <v>34.523658639421505</v>
      </c>
      <c r="E7" s="75">
        <v>33.357304359740489</v>
      </c>
      <c r="F7" s="75">
        <v>34.901037766185169</v>
      </c>
      <c r="G7" s="75">
        <v>36.82052091295283</v>
      </c>
      <c r="H7" s="75">
        <v>37.6019090571316</v>
      </c>
      <c r="I7" s="75">
        <v>38.851979562432916</v>
      </c>
      <c r="J7" s="75">
        <v>41.166006930268104</v>
      </c>
      <c r="K7" s="75">
        <v>41.425187698512538</v>
      </c>
      <c r="L7" s="75">
        <v>40.522142369964889</v>
      </c>
      <c r="M7" s="75">
        <v>39.505044716749424</v>
      </c>
      <c r="N7" s="75">
        <v>38.390568068150905</v>
      </c>
      <c r="O7" s="75">
        <v>37.156269879084192</v>
      </c>
      <c r="P7" s="75">
        <v>36.975641806543308</v>
      </c>
      <c r="Q7" s="75">
        <v>37.133878449743044</v>
      </c>
      <c r="R7" s="75">
        <v>37.231423633632922</v>
      </c>
    </row>
    <row r="8" spans="1:25" ht="13.5" customHeight="1">
      <c r="B8" s="74" t="s">
        <v>42</v>
      </c>
      <c r="C8" s="74" t="s">
        <v>42</v>
      </c>
      <c r="D8" s="75">
        <v>34.506352599751978</v>
      </c>
      <c r="E8" s="75">
        <v>31.958040389304603</v>
      </c>
      <c r="F8" s="75">
        <v>33.734619553851815</v>
      </c>
      <c r="G8" s="75">
        <v>36.636436644168917</v>
      </c>
      <c r="H8" s="75">
        <v>37.779341625756423</v>
      </c>
      <c r="I8" s="75">
        <v>36.374192518429318</v>
      </c>
      <c r="J8" s="75">
        <v>38.677964611491355</v>
      </c>
      <c r="K8" s="75">
        <v>35.420714020616757</v>
      </c>
      <c r="L8" s="75">
        <v>36.080543288806666</v>
      </c>
      <c r="M8" s="75">
        <v>36.580187591250699</v>
      </c>
      <c r="N8" s="75">
        <v>37.768079445972994</v>
      </c>
      <c r="O8" s="75">
        <v>38.603257822946944</v>
      </c>
      <c r="P8" s="75">
        <v>39.327990281006727</v>
      </c>
      <c r="Q8" s="75">
        <v>39.774584192578438</v>
      </c>
      <c r="R8" s="75">
        <v>40.447127678413153</v>
      </c>
    </row>
    <row r="9" spans="1:25" ht="13.5" customHeight="1">
      <c r="B9" s="74" t="s">
        <v>127</v>
      </c>
      <c r="C9" s="74" t="s">
        <v>127</v>
      </c>
      <c r="D9" s="75">
        <v>51.702768235071396</v>
      </c>
      <c r="E9" s="75">
        <v>44.318540371314604</v>
      </c>
      <c r="F9" s="75">
        <v>40.294522372113455</v>
      </c>
      <c r="G9" s="75">
        <v>38.892562702835761</v>
      </c>
      <c r="H9" s="75">
        <v>40.813039683683257</v>
      </c>
      <c r="I9" s="75">
        <v>38.836448651818216</v>
      </c>
      <c r="J9" s="75">
        <v>43.469414402129644</v>
      </c>
      <c r="K9" s="75">
        <v>45.806581626239243</v>
      </c>
      <c r="L9" s="75">
        <v>43.431214012762076</v>
      </c>
      <c r="M9" s="75">
        <v>43.594079022802113</v>
      </c>
      <c r="N9" s="75">
        <v>43.934476959627908</v>
      </c>
      <c r="O9" s="75">
        <v>41.930370364660206</v>
      </c>
      <c r="P9" s="75">
        <v>41.78116934100062</v>
      </c>
      <c r="Q9" s="75">
        <v>41.681736393266661</v>
      </c>
      <c r="R9" s="75">
        <v>41.583846993143524</v>
      </c>
    </row>
    <row r="10" spans="1:25" ht="13.5" customHeight="1">
      <c r="B10" s="74" t="s">
        <v>56</v>
      </c>
      <c r="C10" s="74" t="s">
        <v>56</v>
      </c>
      <c r="D10" s="75">
        <v>37.141590489931829</v>
      </c>
      <c r="E10" s="75">
        <v>38.816280884938628</v>
      </c>
      <c r="F10" s="75">
        <v>37.577846423004637</v>
      </c>
      <c r="G10" s="75">
        <v>37.225979240400179</v>
      </c>
      <c r="H10" s="75">
        <v>37.454361006208678</v>
      </c>
      <c r="I10" s="75">
        <v>37.84715100640431</v>
      </c>
      <c r="J10" s="75">
        <v>38.416190705972923</v>
      </c>
      <c r="K10" s="75">
        <v>39.521696904624626</v>
      </c>
      <c r="L10" s="75">
        <v>37.934094554316324</v>
      </c>
      <c r="M10" s="75">
        <v>38.261698941172263</v>
      </c>
      <c r="N10" s="75">
        <v>37.361191647252951</v>
      </c>
      <c r="O10" s="75">
        <v>36.82052851645669</v>
      </c>
      <c r="P10" s="75">
        <v>36.728957992462462</v>
      </c>
      <c r="Q10" s="75">
        <v>36.098671368479799</v>
      </c>
      <c r="R10" s="75">
        <v>35.540629426551526</v>
      </c>
    </row>
    <row r="11" spans="1:25" ht="13.5" customHeight="1">
      <c r="B11" s="74" t="s">
        <v>68</v>
      </c>
      <c r="C11" s="74" t="s">
        <v>68</v>
      </c>
      <c r="D11" s="75">
        <v>24.869503722165597</v>
      </c>
      <c r="E11" s="75">
        <v>23.349674480563571</v>
      </c>
      <c r="F11" s="75">
        <v>22.802543667211545</v>
      </c>
      <c r="G11" s="75">
        <v>23.094955282609376</v>
      </c>
      <c r="H11" s="75">
        <v>23.053522811630696</v>
      </c>
      <c r="I11" s="75">
        <v>23.744951005499825</v>
      </c>
      <c r="J11" s="75">
        <v>24.873073805341992</v>
      </c>
      <c r="K11" s="75">
        <v>25.266535352311305</v>
      </c>
      <c r="L11" s="75">
        <v>25.343624600025922</v>
      </c>
      <c r="M11" s="75">
        <v>24.720482492907291</v>
      </c>
      <c r="N11" s="75">
        <v>24.431948185810317</v>
      </c>
      <c r="O11" s="75">
        <v>24.252535613975905</v>
      </c>
      <c r="P11" s="75">
        <v>23.911168808992155</v>
      </c>
      <c r="Q11" s="75">
        <v>23.90933648126855</v>
      </c>
      <c r="R11" s="75">
        <v>23.901307427397235</v>
      </c>
    </row>
    <row r="12" spans="1:25" ht="13.5" customHeight="1">
      <c r="B12" s="74" t="s">
        <v>50</v>
      </c>
      <c r="C12" s="74" t="s">
        <v>50</v>
      </c>
      <c r="D12" s="75">
        <v>25.490738153824942</v>
      </c>
      <c r="E12" s="75">
        <v>24.959768699433436</v>
      </c>
      <c r="F12" s="75">
        <v>27.01146816243768</v>
      </c>
      <c r="G12" s="75">
        <v>28.05728318278295</v>
      </c>
      <c r="H12" s="75">
        <v>28.534848801203566</v>
      </c>
      <c r="I12" s="75">
        <v>28.964761446788351</v>
      </c>
      <c r="J12" s="75">
        <v>31.321154748175601</v>
      </c>
      <c r="K12" s="75">
        <v>31.932014839876537</v>
      </c>
      <c r="L12" s="75">
        <v>31.522331479834126</v>
      </c>
      <c r="M12" s="75">
        <v>31.622510196454883</v>
      </c>
      <c r="N12" s="75">
        <v>31.633315149119518</v>
      </c>
      <c r="O12" s="75">
        <v>31.324237306843994</v>
      </c>
      <c r="P12" s="75">
        <v>31.289030940879847</v>
      </c>
      <c r="Q12" s="75">
        <v>31.18786153087159</v>
      </c>
      <c r="R12" s="75">
        <v>31.008527084083731</v>
      </c>
    </row>
    <row r="13" spans="1:25" ht="13.5" customHeight="1">
      <c r="B13" s="74" t="s">
        <v>69</v>
      </c>
      <c r="C13" s="74" t="s">
        <v>69</v>
      </c>
      <c r="D13" s="75">
        <v>29.521677091624245</v>
      </c>
      <c r="E13" s="75">
        <v>29.394529835912348</v>
      </c>
      <c r="F13" s="75">
        <v>28.718962079129817</v>
      </c>
      <c r="G13" s="75">
        <v>28.268886983549169</v>
      </c>
      <c r="H13" s="75">
        <v>28.989906393743254</v>
      </c>
      <c r="I13" s="75">
        <v>29.442221724626549</v>
      </c>
      <c r="J13" s="75">
        <v>29.790187515161666</v>
      </c>
      <c r="K13" s="75">
        <v>28.050299822164824</v>
      </c>
      <c r="L13" s="75">
        <v>28.723991140278237</v>
      </c>
      <c r="M13" s="75">
        <v>28.412668306924004</v>
      </c>
      <c r="N13" s="75">
        <v>27.851420359286656</v>
      </c>
      <c r="O13" s="75">
        <v>27.378683629641877</v>
      </c>
      <c r="P13" s="75">
        <v>27.35413063115708</v>
      </c>
      <c r="Q13" s="75">
        <v>27.085605314880308</v>
      </c>
      <c r="R13" s="75">
        <v>26.96783360190717</v>
      </c>
    </row>
    <row r="14" spans="1:25" ht="13.5" customHeight="1">
      <c r="B14" s="74" t="s">
        <v>70</v>
      </c>
      <c r="C14" s="74" t="s">
        <v>70</v>
      </c>
      <c r="D14" s="75">
        <v>47.568269852492399</v>
      </c>
      <c r="E14" s="75">
        <v>47.335868719295689</v>
      </c>
      <c r="F14" s="75">
        <v>48.718184109155054</v>
      </c>
      <c r="G14" s="75">
        <v>47.032508778397585</v>
      </c>
      <c r="H14" s="75">
        <v>48.05470555927743</v>
      </c>
      <c r="I14" s="75">
        <v>48.039002007456268</v>
      </c>
      <c r="J14" s="75">
        <v>47.861475284094261</v>
      </c>
      <c r="K14" s="75">
        <v>47.114418246794756</v>
      </c>
      <c r="L14" s="75">
        <v>46.426455339491632</v>
      </c>
      <c r="M14" s="75">
        <v>46.987441805402405</v>
      </c>
      <c r="N14" s="75">
        <v>46.807596851885805</v>
      </c>
      <c r="O14" s="75">
        <v>46.239865707732598</v>
      </c>
      <c r="P14" s="75">
        <v>46.145540144844006</v>
      </c>
      <c r="Q14" s="75">
        <v>45.988046056740643</v>
      </c>
      <c r="R14" s="75">
        <v>45.850032238730215</v>
      </c>
    </row>
    <row r="15" spans="1:25" ht="13.5" customHeight="1">
      <c r="B15" s="74" t="s">
        <v>71</v>
      </c>
      <c r="C15" s="74" t="s">
        <v>71</v>
      </c>
      <c r="D15" s="75">
        <v>16.248223441644594</v>
      </c>
      <c r="E15" s="75">
        <v>15.807125819791024</v>
      </c>
      <c r="F15" s="75">
        <v>15.964779857913564</v>
      </c>
      <c r="G15" s="75">
        <v>20.132278936800621</v>
      </c>
      <c r="H15" s="75">
        <v>17.889436589544481</v>
      </c>
      <c r="I15" s="75">
        <v>17.740351717825906</v>
      </c>
      <c r="J15" s="75">
        <v>17.730396647569911</v>
      </c>
      <c r="K15" s="75">
        <v>17.608189148840669</v>
      </c>
      <c r="L15" s="75">
        <v>18.483609054492664</v>
      </c>
      <c r="M15" s="75">
        <v>18.073223348082049</v>
      </c>
      <c r="N15" s="75">
        <v>18.224915939373869</v>
      </c>
      <c r="O15" s="75">
        <v>18.287266670691135</v>
      </c>
      <c r="P15" s="75">
        <v>18.456362367822344</v>
      </c>
      <c r="Q15" s="75">
        <v>18.650065080331824</v>
      </c>
      <c r="R15" s="75">
        <v>18.70737090491421</v>
      </c>
    </row>
    <row r="16" spans="1:25" ht="13.5" customHeight="1">
      <c r="B16" s="74" t="s">
        <v>72</v>
      </c>
      <c r="C16" s="74" t="s">
        <v>72</v>
      </c>
      <c r="D16" s="75">
        <v>32.966196551941415</v>
      </c>
      <c r="E16" s="75">
        <v>34.681079167619231</v>
      </c>
      <c r="F16" s="75">
        <v>39.46967171842612</v>
      </c>
      <c r="G16" s="75">
        <v>40.254510731409304</v>
      </c>
      <c r="H16" s="75">
        <v>43.737434447313014</v>
      </c>
      <c r="I16" s="75">
        <v>43.593584821597076</v>
      </c>
      <c r="J16" s="75">
        <v>39.089750940843807</v>
      </c>
      <c r="K16" s="75">
        <v>39.082168535341218</v>
      </c>
      <c r="L16" s="75">
        <v>37.351119079368381</v>
      </c>
      <c r="M16" s="75">
        <v>38.5900129895604</v>
      </c>
      <c r="N16" s="75">
        <v>36.466463795014107</v>
      </c>
      <c r="O16" s="75">
        <v>34.961543689870936</v>
      </c>
      <c r="P16" s="75">
        <v>34.433145792025059</v>
      </c>
      <c r="Q16" s="75">
        <v>33.195777435800757</v>
      </c>
      <c r="R16" s="75">
        <v>32.769378593220637</v>
      </c>
    </row>
    <row r="17" spans="2:18" ht="13.5" customHeight="1">
      <c r="B17" s="74" t="s">
        <v>73</v>
      </c>
      <c r="C17" s="74" t="s">
        <v>159</v>
      </c>
      <c r="D17" s="75">
        <v>32.526137407268124</v>
      </c>
      <c r="E17" s="75">
        <v>31.357709793657811</v>
      </c>
      <c r="F17" s="75">
        <v>30.548504956355991</v>
      </c>
      <c r="G17" s="75">
        <v>30.836396369499013</v>
      </c>
      <c r="H17" s="75">
        <v>34.620474091593209</v>
      </c>
      <c r="I17" s="75">
        <v>35.673668395279769</v>
      </c>
      <c r="J17" s="75">
        <v>32.964368537191049</v>
      </c>
      <c r="K17" s="75">
        <v>32.211676026553626</v>
      </c>
      <c r="L17" s="75">
        <v>32.699011537275446</v>
      </c>
      <c r="M17" s="75">
        <v>30.810720150396438</v>
      </c>
      <c r="N17" s="75">
        <v>27.719791703827184</v>
      </c>
      <c r="O17" s="75">
        <v>26.303658066368417</v>
      </c>
      <c r="P17" s="75">
        <v>24.233512648506579</v>
      </c>
      <c r="Q17" s="75">
        <v>24.078832084602126</v>
      </c>
      <c r="R17" s="75">
        <v>24.263975827070603</v>
      </c>
    </row>
    <row r="18" spans="2:18" ht="13.5" customHeight="1">
      <c r="B18" s="74" t="s">
        <v>74</v>
      </c>
      <c r="C18" s="74" t="s">
        <v>74</v>
      </c>
      <c r="D18" s="75">
        <v>50.326105170771903</v>
      </c>
      <c r="E18" s="75">
        <v>49.237900620684997</v>
      </c>
      <c r="F18" s="75">
        <v>49.447905520937724</v>
      </c>
      <c r="G18" s="75">
        <v>48.352232565133797</v>
      </c>
      <c r="H18" s="75">
        <v>49.141452577384584</v>
      </c>
      <c r="I18" s="75">
        <v>48.728211984439113</v>
      </c>
      <c r="J18" s="75">
        <v>49.55701640323143</v>
      </c>
      <c r="K18" s="75">
        <v>46.915134726420035</v>
      </c>
      <c r="L18" s="75">
        <v>49.795980018622544</v>
      </c>
      <c r="M18" s="75">
        <v>49.606620267037044</v>
      </c>
      <c r="N18" s="75">
        <v>48.2268335556575</v>
      </c>
      <c r="O18" s="75">
        <v>47.239123126583415</v>
      </c>
      <c r="P18" s="75">
        <v>45.237450654338737</v>
      </c>
      <c r="Q18" s="75">
        <v>45.439039328089102</v>
      </c>
      <c r="R18" s="75">
        <v>45.634093583656501</v>
      </c>
    </row>
    <row r="19" spans="2:18" ht="13.5" customHeight="1">
      <c r="B19" s="74" t="s">
        <v>51</v>
      </c>
      <c r="C19" s="74" t="s">
        <v>51</v>
      </c>
      <c r="D19" s="75">
        <v>28.052056012584458</v>
      </c>
      <c r="E19" s="75">
        <v>27.447291537129438</v>
      </c>
      <c r="F19" s="75">
        <v>27.640581685902433</v>
      </c>
      <c r="G19" s="75">
        <v>27.363855024280948</v>
      </c>
      <c r="H19" s="75">
        <v>26.599948101752613</v>
      </c>
      <c r="I19" s="75">
        <v>26.315710589382707</v>
      </c>
      <c r="J19" s="75">
        <v>27.286382195925036</v>
      </c>
      <c r="K19" s="75">
        <v>27.515260483449406</v>
      </c>
      <c r="L19" s="75">
        <v>27.768703648923616</v>
      </c>
      <c r="M19" s="75">
        <v>27.817084190988524</v>
      </c>
      <c r="N19" s="75">
        <v>27.827680237635033</v>
      </c>
      <c r="O19" s="75">
        <v>27.738483865873359</v>
      </c>
      <c r="P19" s="75">
        <v>27.591667249697103</v>
      </c>
      <c r="Q19" s="75">
        <v>27.470890779910683</v>
      </c>
      <c r="R19" s="75">
        <v>27.377072291173661</v>
      </c>
    </row>
    <row r="20" spans="2:18" ht="13.5" customHeight="1">
      <c r="B20" s="74" t="s">
        <v>75</v>
      </c>
      <c r="C20" s="74" t="s">
        <v>75</v>
      </c>
      <c r="D20" s="75">
        <v>17.026392996610593</v>
      </c>
      <c r="E20" s="75">
        <v>16.886302572343041</v>
      </c>
      <c r="F20" s="75">
        <v>17.713095642949714</v>
      </c>
      <c r="G20" s="75">
        <v>18.835804386345306</v>
      </c>
      <c r="H20" s="75">
        <v>19.081188670233313</v>
      </c>
      <c r="I20" s="75">
        <v>18.606245202498691</v>
      </c>
      <c r="J20" s="75">
        <v>17.478161635121882</v>
      </c>
      <c r="K20" s="75">
        <v>16.817661094525853</v>
      </c>
      <c r="L20" s="75">
        <v>16.465965377335344</v>
      </c>
      <c r="M20" s="75">
        <v>16.67995810627869</v>
      </c>
      <c r="N20" s="75">
        <v>16.559213299388695</v>
      </c>
      <c r="O20" s="75">
        <v>16.532572315044842</v>
      </c>
      <c r="P20" s="75">
        <v>16.615007201523333</v>
      </c>
      <c r="Q20" s="75">
        <v>16.701889065736744</v>
      </c>
      <c r="R20" s="75">
        <v>16.774602399104943</v>
      </c>
    </row>
    <row r="21" spans="2:18" ht="13.5" customHeight="1">
      <c r="B21" s="74" t="s">
        <v>104</v>
      </c>
      <c r="C21" s="74" t="s">
        <v>104</v>
      </c>
      <c r="D21" s="75">
        <v>19.891145057247865</v>
      </c>
      <c r="E21" s="75">
        <v>18.386253145044158</v>
      </c>
      <c r="F21" s="75">
        <v>18.306328152353075</v>
      </c>
      <c r="G21" s="75">
        <v>14.267672177336991</v>
      </c>
      <c r="H21" s="75">
        <v>14.377653447904382</v>
      </c>
      <c r="I21" s="75">
        <v>15.409426750017396</v>
      </c>
      <c r="J21" s="75">
        <v>17.884777008681933</v>
      </c>
      <c r="K21" s="75">
        <v>19.549080555778033</v>
      </c>
      <c r="L21" s="75">
        <v>17.982496249169564</v>
      </c>
      <c r="M21" s="75">
        <v>20.047578107819312</v>
      </c>
      <c r="N21" s="75">
        <v>22.22007074816414</v>
      </c>
      <c r="O21" s="75">
        <v>22.238205806091173</v>
      </c>
      <c r="P21" s="75">
        <v>22.350610822140403</v>
      </c>
      <c r="Q21" s="75">
        <v>22.406703843024438</v>
      </c>
      <c r="R21" s="75">
        <v>22.210627121086215</v>
      </c>
    </row>
    <row r="22" spans="2:18" ht="13.5" customHeight="1">
      <c r="B22" s="74" t="s">
        <v>41</v>
      </c>
      <c r="C22" s="74" t="s">
        <v>41</v>
      </c>
      <c r="D22" s="75">
        <v>23.470150910231144</v>
      </c>
      <c r="E22" s="75">
        <v>22.473420298452336</v>
      </c>
      <c r="F22" s="75">
        <v>21.233915047632511</v>
      </c>
      <c r="G22" s="75">
        <v>21.91202187257413</v>
      </c>
      <c r="H22" s="75">
        <v>19.80863941645692</v>
      </c>
      <c r="I22" s="75">
        <v>21.260232665797901</v>
      </c>
      <c r="J22" s="75">
        <v>22.866857387908521</v>
      </c>
      <c r="K22" s="75">
        <v>22.054274565467676</v>
      </c>
      <c r="L22" s="75">
        <v>24.931048808261664</v>
      </c>
      <c r="M22" s="75">
        <v>21.735808078113241</v>
      </c>
      <c r="N22" s="75">
        <v>21.861862121852159</v>
      </c>
      <c r="O22" s="75">
        <v>21.907160576213798</v>
      </c>
      <c r="P22" s="75">
        <v>21.851758872479348</v>
      </c>
      <c r="Q22" s="75">
        <v>21.857651953955962</v>
      </c>
      <c r="R22" s="75">
        <v>21.777193538112165</v>
      </c>
    </row>
    <row r="23" spans="2:18" ht="13.5" customHeight="1">
      <c r="B23" s="74" t="s">
        <v>40</v>
      </c>
      <c r="C23" s="74" t="s">
        <v>40</v>
      </c>
      <c r="D23" s="75">
        <v>42.187223326184906</v>
      </c>
      <c r="E23" s="75">
        <v>44.740808824880666</v>
      </c>
      <c r="F23" s="75">
        <v>39.058268176813101</v>
      </c>
      <c r="G23" s="75">
        <v>38.814578883141152</v>
      </c>
      <c r="H23" s="75">
        <v>38.145992661771736</v>
      </c>
      <c r="I23" s="75">
        <v>44.28122121471354</v>
      </c>
      <c r="J23" s="75">
        <v>54.405447093344073</v>
      </c>
      <c r="K23" s="75">
        <v>52.770023543494027</v>
      </c>
      <c r="L23" s="75">
        <v>50.375134779743128</v>
      </c>
      <c r="M23" s="75">
        <v>47.247470960257878</v>
      </c>
      <c r="N23" s="75">
        <v>47.912458695917806</v>
      </c>
      <c r="O23" s="75">
        <v>48.120752257453063</v>
      </c>
      <c r="P23" s="75">
        <v>47.85437214185572</v>
      </c>
      <c r="Q23" s="75">
        <v>46.651059441819562</v>
      </c>
      <c r="R23" s="75">
        <v>45.346941418040892</v>
      </c>
    </row>
    <row r="24" spans="2:18" ht="13.5" customHeight="1">
      <c r="B24" s="74" t="s">
        <v>39</v>
      </c>
      <c r="C24" s="74" t="s">
        <v>39</v>
      </c>
      <c r="D24" s="75">
        <v>72.142675442080986</v>
      </c>
      <c r="E24" s="75">
        <v>57.856710526225427</v>
      </c>
      <c r="F24" s="75">
        <v>59.651120341272012</v>
      </c>
      <c r="G24" s="75">
        <v>45.691849516623122</v>
      </c>
      <c r="H24" s="75">
        <v>88.087777144727426</v>
      </c>
      <c r="I24" s="75">
        <v>143.10517961841208</v>
      </c>
      <c r="J24" s="75">
        <v>182.17758902563298</v>
      </c>
      <c r="K24" s="75">
        <v>145.06871263707112</v>
      </c>
      <c r="L24" s="75">
        <v>90.355562814831259</v>
      </c>
      <c r="M24" s="75">
        <v>80.557990049288605</v>
      </c>
      <c r="N24" s="75">
        <v>78.859309605760302</v>
      </c>
      <c r="O24" s="75">
        <v>77.06014496553432</v>
      </c>
      <c r="P24" s="75">
        <v>75.402814965230704</v>
      </c>
      <c r="Q24" s="75">
        <v>74.962363037734832</v>
      </c>
      <c r="R24" s="75">
        <v>73.814199646389554</v>
      </c>
    </row>
    <row r="25" spans="2:18" ht="13.5" customHeight="1">
      <c r="B25" s="74" t="s">
        <v>76</v>
      </c>
      <c r="C25" s="74" t="s">
        <v>76</v>
      </c>
      <c r="D25" s="75">
        <v>31.327900426638195</v>
      </c>
      <c r="E25" s="75">
        <v>26.982404938187436</v>
      </c>
      <c r="F25" s="75">
        <v>27.472622704246746</v>
      </c>
      <c r="G25" s="75">
        <v>28.797911147581829</v>
      </c>
      <c r="H25" s="75">
        <v>28.174776215524233</v>
      </c>
      <c r="I25" s="75">
        <v>26.325708976184021</v>
      </c>
      <c r="J25" s="75">
        <v>25.118290507555695</v>
      </c>
      <c r="K25" s="75">
        <v>23.326197105303461</v>
      </c>
      <c r="L25" s="75">
        <v>22.530098739208874</v>
      </c>
      <c r="M25" s="75">
        <v>21.69571630041008</v>
      </c>
      <c r="N25" s="75">
        <v>21.681346264826168</v>
      </c>
      <c r="O25" s="75">
        <v>21.568612274591128</v>
      </c>
      <c r="P25" s="75">
        <v>21.357842991738298</v>
      </c>
      <c r="Q25" s="75">
        <v>21.204659583564176</v>
      </c>
      <c r="R25" s="75">
        <v>21.073192496345676</v>
      </c>
    </row>
    <row r="26" spans="2:18" ht="13.5" customHeight="1">
      <c r="B26" s="74" t="s">
        <v>57</v>
      </c>
      <c r="C26" s="74" t="s">
        <v>57</v>
      </c>
      <c r="D26" s="75">
        <v>28.084846114619989</v>
      </c>
      <c r="E26" s="75">
        <v>26.554115637625937</v>
      </c>
      <c r="F26" s="75">
        <v>26.86116687711349</v>
      </c>
      <c r="G26" s="75">
        <v>28.213910103188589</v>
      </c>
      <c r="H26" s="75">
        <v>27.777433924468497</v>
      </c>
      <c r="I26" s="75">
        <v>27.974246294886495</v>
      </c>
      <c r="J26" s="75">
        <v>27.548925829980988</v>
      </c>
      <c r="K26" s="75">
        <v>27.392366637731165</v>
      </c>
      <c r="L26" s="75">
        <v>25.890526258357134</v>
      </c>
      <c r="M26" s="75">
        <v>24.613068233814335</v>
      </c>
      <c r="N26" s="75">
        <v>24.664369047655633</v>
      </c>
      <c r="O26" s="75">
        <v>24.757425149922248</v>
      </c>
      <c r="P26" s="75">
        <v>24.875729331125694</v>
      </c>
      <c r="Q26" s="75">
        <v>24.914403433426973</v>
      </c>
      <c r="R26" s="75">
        <v>24.938464566248424</v>
      </c>
    </row>
    <row r="27" spans="2:18" ht="13.5" customHeight="1">
      <c r="B27" s="74" t="s">
        <v>77</v>
      </c>
      <c r="C27" s="74" t="s">
        <v>77</v>
      </c>
      <c r="D27" s="75">
        <v>30.416592545856087</v>
      </c>
      <c r="E27" s="75">
        <v>31.069628268954304</v>
      </c>
      <c r="F27" s="75">
        <v>33.798227239637249</v>
      </c>
      <c r="G27" s="75">
        <v>35.216190303120364</v>
      </c>
      <c r="H27" s="75">
        <v>32.932798469356506</v>
      </c>
      <c r="I27" s="75">
        <v>32.874511549899715</v>
      </c>
      <c r="J27" s="75">
        <v>30.700764457435621</v>
      </c>
      <c r="K27" s="75">
        <v>30.16211683867736</v>
      </c>
      <c r="L27" s="75">
        <v>29.683446491643213</v>
      </c>
      <c r="M27" s="75">
        <v>29.57832635574648</v>
      </c>
      <c r="N27" s="75">
        <v>28.82262472362055</v>
      </c>
      <c r="O27" s="75">
        <v>28.70565447418036</v>
      </c>
      <c r="P27" s="75">
        <v>28.541590227074014</v>
      </c>
      <c r="Q27" s="75">
        <v>28.474616211288918</v>
      </c>
      <c r="R27" s="75">
        <v>28.636600999960706</v>
      </c>
    </row>
    <row r="28" spans="2:18" ht="13.5" customHeight="1">
      <c r="B28" s="74" t="s">
        <v>38</v>
      </c>
      <c r="C28" s="74" t="s">
        <v>38</v>
      </c>
      <c r="D28" s="75">
        <v>38.244054653089655</v>
      </c>
      <c r="E28" s="75">
        <v>33.898357703889978</v>
      </c>
      <c r="F28" s="75">
        <v>39.349276655041592</v>
      </c>
      <c r="G28" s="75">
        <v>44.028405641789121</v>
      </c>
      <c r="H28" s="75">
        <v>44.767073813195815</v>
      </c>
      <c r="I28" s="75">
        <v>47.355602450760244</v>
      </c>
      <c r="J28" s="75">
        <v>50.884803671788603</v>
      </c>
      <c r="K28" s="75">
        <v>50.576596001385546</v>
      </c>
      <c r="L28" s="75">
        <v>40.884149820802783</v>
      </c>
      <c r="M28" s="75">
        <v>40.318375078126181</v>
      </c>
      <c r="N28" s="75">
        <v>40.181946662300959</v>
      </c>
      <c r="O28" s="75">
        <v>39.539497082128044</v>
      </c>
      <c r="P28" s="75">
        <v>39.369592358238819</v>
      </c>
      <c r="Q28" s="75">
        <v>38.834185576857806</v>
      </c>
      <c r="R28" s="75">
        <v>38.360744682523681</v>
      </c>
    </row>
    <row r="29" spans="2:18" ht="13.5" customHeight="1">
      <c r="B29" s="74" t="s">
        <v>78</v>
      </c>
      <c r="C29" s="74" t="s">
        <v>78</v>
      </c>
      <c r="D29" s="75">
        <v>19.274670263514182</v>
      </c>
      <c r="E29" s="75">
        <v>20.337148136718405</v>
      </c>
      <c r="F29" s="75">
        <v>19.34928246419981</v>
      </c>
      <c r="G29" s="75">
        <v>21.655745391963684</v>
      </c>
      <c r="H29" s="75">
        <v>21.821083919940342</v>
      </c>
      <c r="I29" s="75">
        <v>20.09529365418819</v>
      </c>
      <c r="J29" s="75">
        <v>19.771244224144663</v>
      </c>
      <c r="K29" s="75">
        <v>19.916636561356444</v>
      </c>
      <c r="L29" s="75">
        <v>21.343563653241436</v>
      </c>
      <c r="M29" s="75">
        <v>21.152066919375169</v>
      </c>
      <c r="N29" s="75">
        <v>21.451330114916477</v>
      </c>
      <c r="O29" s="75">
        <v>21.528505398225793</v>
      </c>
      <c r="P29" s="75">
        <v>21.564927760643549</v>
      </c>
      <c r="Q29" s="75">
        <v>21.69829595858468</v>
      </c>
      <c r="R29" s="75">
        <v>21.704323185548986</v>
      </c>
    </row>
    <row r="30" spans="2:18" ht="13.5" customHeight="1">
      <c r="B30" s="74" t="s">
        <v>79</v>
      </c>
      <c r="C30" s="74" t="s">
        <v>79</v>
      </c>
      <c r="D30" s="75">
        <v>21.48342284228363</v>
      </c>
      <c r="E30" s="75">
        <v>21.083288988587377</v>
      </c>
      <c r="F30" s="75">
        <v>20.001870425885993</v>
      </c>
      <c r="G30" s="75">
        <v>20.734398698313679</v>
      </c>
      <c r="H30" s="75">
        <v>22.016981167361749</v>
      </c>
      <c r="I30" s="75">
        <v>22.532423132696131</v>
      </c>
      <c r="J30" s="75">
        <v>22.251530360536965</v>
      </c>
      <c r="K30" s="75">
        <v>20.974152905916498</v>
      </c>
      <c r="L30" s="75">
        <v>21.274413359702997</v>
      </c>
      <c r="M30" s="75">
        <v>21.528336345495994</v>
      </c>
      <c r="N30" s="75">
        <v>21.145296733520055</v>
      </c>
      <c r="O30" s="75">
        <v>20.42972678191369</v>
      </c>
      <c r="P30" s="75">
        <v>19.881271748106613</v>
      </c>
      <c r="Q30" s="75">
        <v>19.738066241685313</v>
      </c>
      <c r="R30" s="75">
        <v>19.695628455527697</v>
      </c>
    </row>
    <row r="31" spans="2:18" ht="13.5" customHeight="1">
      <c r="B31" s="74" t="s">
        <v>80</v>
      </c>
      <c r="C31" s="74" t="s">
        <v>80</v>
      </c>
      <c r="D31" s="75">
        <v>20.081151705377611</v>
      </c>
      <c r="E31" s="75">
        <v>19.155167532580201</v>
      </c>
      <c r="F31" s="75">
        <v>17.915456908798973</v>
      </c>
      <c r="G31" s="75">
        <v>18.916448446179821</v>
      </c>
      <c r="H31" s="75">
        <v>18.651626700460433</v>
      </c>
      <c r="I31" s="75">
        <v>18.09152141877011</v>
      </c>
      <c r="J31" s="75">
        <v>18.764521163396878</v>
      </c>
      <c r="K31" s="75">
        <v>19.481683013945435</v>
      </c>
      <c r="L31" s="75">
        <v>19.901191153688575</v>
      </c>
      <c r="M31" s="75">
        <v>20.261167597285564</v>
      </c>
      <c r="N31" s="75">
        <v>20.499019192993238</v>
      </c>
      <c r="O31" s="75">
        <v>20.712595429670291</v>
      </c>
      <c r="P31" s="75">
        <v>20.794260908354449</v>
      </c>
      <c r="Q31" s="75">
        <v>20.828616235208173</v>
      </c>
      <c r="R31" s="75">
        <v>20.973057354915259</v>
      </c>
    </row>
    <row r="32" spans="2:18" ht="13.5" customHeight="1">
      <c r="B32" s="74" t="s">
        <v>81</v>
      </c>
      <c r="C32" s="74" t="s">
        <v>81</v>
      </c>
      <c r="D32" s="75">
        <v>45.042311369704883</v>
      </c>
      <c r="E32" s="75">
        <v>45.807517717630077</v>
      </c>
      <c r="F32" s="75">
        <v>43.879723815803423</v>
      </c>
      <c r="G32" s="75">
        <v>42.859443406041194</v>
      </c>
      <c r="H32" s="75">
        <v>42.594720065326989</v>
      </c>
      <c r="I32" s="75">
        <v>42.261278881998884</v>
      </c>
      <c r="J32" s="75">
        <v>41.566752373384745</v>
      </c>
      <c r="K32" s="75">
        <v>41.170744063606186</v>
      </c>
      <c r="L32" s="75">
        <v>41.52596551865215</v>
      </c>
      <c r="M32" s="75">
        <v>42.659563602079821</v>
      </c>
      <c r="N32" s="75">
        <v>42.846897869944826</v>
      </c>
      <c r="O32" s="75">
        <v>42.368021796052375</v>
      </c>
      <c r="P32" s="75">
        <v>42.107365913577212</v>
      </c>
      <c r="Q32" s="75">
        <v>41.98197960771887</v>
      </c>
      <c r="R32" s="75">
        <v>41.760050983142271</v>
      </c>
    </row>
    <row r="33" spans="2:18" ht="13.5" customHeight="1">
      <c r="B33" s="74" t="s">
        <v>37</v>
      </c>
      <c r="C33" s="74" t="s">
        <v>37</v>
      </c>
      <c r="D33" s="75">
        <v>32.854943733742338</v>
      </c>
      <c r="E33" s="75">
        <v>30.611904899267291</v>
      </c>
      <c r="F33" s="75">
        <v>28.501725308643827</v>
      </c>
      <c r="G33" s="75">
        <v>30.986685082591158</v>
      </c>
      <c r="H33" s="75">
        <v>28.292531891116706</v>
      </c>
      <c r="I33" s="75">
        <v>33.398290899450885</v>
      </c>
      <c r="J33" s="75">
        <v>41.518784571871947</v>
      </c>
      <c r="K33" s="75">
        <v>39.944250845967282</v>
      </c>
      <c r="L33" s="75">
        <v>32.35857250106838</v>
      </c>
      <c r="M33" s="75">
        <v>30.370270031737551</v>
      </c>
      <c r="N33" s="75">
        <v>28.176910836129309</v>
      </c>
      <c r="O33" s="75">
        <v>27.570487326002286</v>
      </c>
      <c r="P33" s="75">
        <v>27.239648283595823</v>
      </c>
      <c r="Q33" s="75">
        <v>26.192457011329061</v>
      </c>
      <c r="R33" s="75">
        <v>25.769125109342333</v>
      </c>
    </row>
    <row r="34" spans="2:18" ht="13.5" customHeight="1">
      <c r="B34" s="74" t="s">
        <v>82</v>
      </c>
      <c r="C34" s="74" t="s">
        <v>82</v>
      </c>
      <c r="D34" s="75">
        <v>36.626583347471708</v>
      </c>
      <c r="E34" s="75">
        <v>38.188637777591062</v>
      </c>
      <c r="F34" s="75">
        <v>36.522119252239612</v>
      </c>
      <c r="G34" s="75">
        <v>34.923197830986012</v>
      </c>
      <c r="H34" s="75">
        <v>33.854930468961307</v>
      </c>
      <c r="I34" s="75">
        <v>33.873990561310471</v>
      </c>
      <c r="J34" s="75">
        <v>34.226146784358988</v>
      </c>
      <c r="K34" s="75">
        <v>31.361563180707265</v>
      </c>
      <c r="L34" s="75">
        <v>30.835924174296707</v>
      </c>
      <c r="M34" s="75">
        <v>31.978198919379103</v>
      </c>
      <c r="N34" s="75">
        <v>32.45274029272553</v>
      </c>
      <c r="O34" s="75">
        <v>32.412621175698234</v>
      </c>
      <c r="P34" s="75">
        <v>32.58927028061315</v>
      </c>
      <c r="Q34" s="75">
        <v>32.536333591689662</v>
      </c>
      <c r="R34" s="75">
        <v>32.297021005637284</v>
      </c>
    </row>
    <row r="35" spans="2:18" ht="13.5" customHeight="1">
      <c r="B35" s="74" t="s">
        <v>53</v>
      </c>
      <c r="C35" s="74" t="s">
        <v>53</v>
      </c>
      <c r="D35" s="75">
        <v>38.488265168868999</v>
      </c>
      <c r="E35" s="75">
        <v>35.40559465927825</v>
      </c>
      <c r="F35" s="75">
        <v>33.168240812006971</v>
      </c>
      <c r="G35" s="75">
        <v>33.99852069969559</v>
      </c>
      <c r="H35" s="75">
        <v>34.581650139460223</v>
      </c>
      <c r="I35" s="75">
        <v>34.863347036021601</v>
      </c>
      <c r="J35" s="75">
        <v>35.146617829930854</v>
      </c>
      <c r="K35" s="75">
        <v>36.457753806545327</v>
      </c>
      <c r="L35" s="75">
        <v>34.739865318723872</v>
      </c>
      <c r="M35" s="75">
        <v>33.128756226536666</v>
      </c>
      <c r="N35" s="75">
        <v>32.324974677981352</v>
      </c>
      <c r="O35" s="75">
        <v>31.944477523466354</v>
      </c>
      <c r="P35" s="75">
        <v>31.780006312973718</v>
      </c>
      <c r="Q35" s="75">
        <v>31.912972642817877</v>
      </c>
      <c r="R35" s="75">
        <v>31.890259516513435</v>
      </c>
    </row>
    <row r="36" spans="2:18" ht="13.5" customHeight="1">
      <c r="B36" s="74" t="s">
        <v>36</v>
      </c>
      <c r="C36" s="74" t="s">
        <v>36</v>
      </c>
      <c r="D36" s="75">
        <v>37.065729506927354</v>
      </c>
      <c r="E36" s="75">
        <v>33.099032180722439</v>
      </c>
      <c r="F36" s="75">
        <v>32.842755836028182</v>
      </c>
      <c r="G36" s="75">
        <v>33.232951555286512</v>
      </c>
      <c r="H36" s="75">
        <v>35.52714398312883</v>
      </c>
      <c r="I36" s="75">
        <v>40.214273858350055</v>
      </c>
      <c r="J36" s="75">
        <v>40.810561103408141</v>
      </c>
      <c r="K36" s="75">
        <v>38.681582762250741</v>
      </c>
      <c r="L36" s="75">
        <v>33.380765737607682</v>
      </c>
      <c r="M36" s="75">
        <v>36.440297581646028</v>
      </c>
      <c r="N36" s="75">
        <v>35.510982112155752</v>
      </c>
      <c r="O36" s="75">
        <v>35.984016824973828</v>
      </c>
      <c r="P36" s="75">
        <v>35.628936568500585</v>
      </c>
      <c r="Q36" s="75">
        <v>35.056790532579058</v>
      </c>
      <c r="R36" s="75">
        <v>34.709504294885811</v>
      </c>
    </row>
    <row r="37" spans="2:18" ht="13.5" customHeight="1">
      <c r="B37" s="74" t="s">
        <v>59</v>
      </c>
      <c r="C37" s="74" t="s">
        <v>59</v>
      </c>
      <c r="D37" s="75">
        <v>31.709254122440811</v>
      </c>
      <c r="E37" s="75">
        <v>31.446646735873134</v>
      </c>
      <c r="F37" s="75">
        <v>30.876918462035569</v>
      </c>
      <c r="G37" s="75">
        <v>31.367512328464848</v>
      </c>
      <c r="H37" s="75">
        <v>31.594116353015856</v>
      </c>
      <c r="I37" s="75">
        <v>31.852409989202041</v>
      </c>
      <c r="J37" s="75">
        <v>32.912751414873945</v>
      </c>
      <c r="K37" s="75">
        <v>32.707876891185329</v>
      </c>
      <c r="L37" s="75">
        <v>32.91649591798587</v>
      </c>
      <c r="M37" s="75">
        <v>33.194829872665295</v>
      </c>
      <c r="N37" s="75">
        <v>33.447402367294394</v>
      </c>
      <c r="O37" s="75">
        <v>33.562124004113144</v>
      </c>
      <c r="P37" s="75">
        <v>33.699845875672608</v>
      </c>
      <c r="Q37" s="75">
        <v>33.849836855694903</v>
      </c>
      <c r="R37" s="75">
        <v>34.00041194711914</v>
      </c>
    </row>
    <row r="38" spans="2:18" ht="13.5" customHeight="1">
      <c r="B38" s="74" t="s">
        <v>83</v>
      </c>
      <c r="C38" s="74" t="s">
        <v>83</v>
      </c>
      <c r="D38" s="75">
        <v>21.719759224942699</v>
      </c>
      <c r="E38" s="75">
        <v>19.960590414096892</v>
      </c>
      <c r="F38" s="75">
        <v>19.852610558703528</v>
      </c>
      <c r="G38" s="75">
        <v>17.824261036090274</v>
      </c>
      <c r="H38" s="75">
        <v>17.208866648422532</v>
      </c>
      <c r="I38" s="75">
        <v>17.857465835600696</v>
      </c>
      <c r="J38" s="75">
        <v>20.353366261146284</v>
      </c>
      <c r="K38" s="75">
        <v>19.601340483114118</v>
      </c>
      <c r="L38" s="75">
        <v>19.361635269344358</v>
      </c>
      <c r="M38" s="75">
        <v>18.82666354111862</v>
      </c>
      <c r="N38" s="75">
        <v>19.090934460700193</v>
      </c>
      <c r="O38" s="75">
        <v>19.208240516980112</v>
      </c>
      <c r="P38" s="75">
        <v>19.339819900037554</v>
      </c>
      <c r="Q38" s="75">
        <v>19.469929136953294</v>
      </c>
      <c r="R38" s="75">
        <v>19.370600921276441</v>
      </c>
    </row>
    <row r="39" spans="2:18" ht="13.5" customHeight="1">
      <c r="B39" s="74" t="s">
        <v>84</v>
      </c>
      <c r="C39" s="74" t="s">
        <v>84</v>
      </c>
      <c r="D39" s="75">
        <v>21.721864071708911</v>
      </c>
      <c r="E39" s="75">
        <v>22.008838852603024</v>
      </c>
      <c r="F39" s="75">
        <v>21.113308439760655</v>
      </c>
      <c r="G39" s="75">
        <v>22.249384210747749</v>
      </c>
      <c r="H39" s="75">
        <v>21.636339486049099</v>
      </c>
      <c r="I39" s="75">
        <v>22.190832327686675</v>
      </c>
      <c r="J39" s="75">
        <v>22.177224444823324</v>
      </c>
      <c r="K39" s="75">
        <v>21.380402002236107</v>
      </c>
      <c r="L39" s="75">
        <v>21.713070197699462</v>
      </c>
      <c r="M39" s="75">
        <v>22.291359689815398</v>
      </c>
      <c r="N39" s="75">
        <v>22.402709610665543</v>
      </c>
      <c r="O39" s="75">
        <v>22.440722881152254</v>
      </c>
      <c r="P39" s="75">
        <v>22.563334788410767</v>
      </c>
      <c r="Q39" s="75">
        <v>22.735327924063693</v>
      </c>
      <c r="R39" s="75">
        <v>22.810314784841452</v>
      </c>
    </row>
    <row r="40" spans="2:18">
      <c r="B40" s="74" t="s">
        <v>54</v>
      </c>
      <c r="C40" s="74" t="s">
        <v>54</v>
      </c>
      <c r="D40" s="75">
        <v>38.335677250444327</v>
      </c>
      <c r="E40" s="75">
        <v>36.246389983168889</v>
      </c>
      <c r="F40" s="75">
        <v>33.405737106383718</v>
      </c>
      <c r="G40" s="75">
        <v>34.441477206087512</v>
      </c>
      <c r="H40" s="75">
        <v>34.234320731326896</v>
      </c>
      <c r="I40" s="75">
        <v>33.284920735950102</v>
      </c>
      <c r="J40" s="75">
        <v>33.428517224389097</v>
      </c>
      <c r="K40" s="75">
        <v>35.078764977913664</v>
      </c>
      <c r="L40" s="75">
        <v>33.775008589969737</v>
      </c>
      <c r="M40" s="75">
        <v>33.631290702910007</v>
      </c>
      <c r="N40" s="75">
        <v>33.827172043353158</v>
      </c>
      <c r="O40" s="75">
        <v>33.510002316515134</v>
      </c>
      <c r="P40" s="75">
        <v>33.351818133515501</v>
      </c>
      <c r="Q40" s="75">
        <v>33.331901585938972</v>
      </c>
      <c r="R40" s="75">
        <v>33.305247547182042</v>
      </c>
    </row>
    <row r="41" spans="2:18">
      <c r="B41" s="74" t="s">
        <v>85</v>
      </c>
      <c r="C41" s="74" t="s">
        <v>85</v>
      </c>
      <c r="D41" s="75">
        <v>46.833876879327427</v>
      </c>
      <c r="E41" s="75">
        <v>49.150133506771695</v>
      </c>
      <c r="F41" s="75">
        <v>45.700316386805753</v>
      </c>
      <c r="G41" s="75">
        <v>48.972391360526927</v>
      </c>
      <c r="H41" s="75">
        <v>48.109538779059214</v>
      </c>
      <c r="I41" s="75">
        <v>44.773891126073543</v>
      </c>
      <c r="J41" s="75">
        <v>43.04349781345195</v>
      </c>
      <c r="K41" s="75">
        <v>40.581839865716468</v>
      </c>
      <c r="L41" s="75">
        <v>42.547375460728546</v>
      </c>
      <c r="M41" s="75">
        <v>43.439565882648836</v>
      </c>
      <c r="N41" s="75">
        <v>44.082943323334938</v>
      </c>
      <c r="O41" s="75">
        <v>43.653080411144728</v>
      </c>
      <c r="P41" s="75">
        <v>43.468233819210788</v>
      </c>
      <c r="Q41" s="75">
        <v>43.389187453324666</v>
      </c>
      <c r="R41" s="75">
        <v>43.151110138834071</v>
      </c>
    </row>
    <row r="42" spans="2:18">
      <c r="B42" s="74" t="s">
        <v>35</v>
      </c>
      <c r="C42" s="74" t="s">
        <v>35</v>
      </c>
      <c r="D42" s="75">
        <v>34.996914442717639</v>
      </c>
      <c r="E42" s="75">
        <v>32.220326977213304</v>
      </c>
      <c r="F42" s="75">
        <v>31.14975968525431</v>
      </c>
      <c r="G42" s="75">
        <v>29.12365504629615</v>
      </c>
      <c r="H42" s="75">
        <v>30.302385948125103</v>
      </c>
      <c r="I42" s="75">
        <v>33.122432696504909</v>
      </c>
      <c r="J42" s="75">
        <v>32.376526906673007</v>
      </c>
      <c r="K42" s="75">
        <v>32.303729969925058</v>
      </c>
      <c r="L42" s="75">
        <v>32.071987655052297</v>
      </c>
      <c r="M42" s="75">
        <v>30.992645402265939</v>
      </c>
      <c r="N42" s="75">
        <v>30.053155572585567</v>
      </c>
      <c r="O42" s="75">
        <v>28.813988687545098</v>
      </c>
      <c r="P42" s="75">
        <v>27.784308337479498</v>
      </c>
      <c r="Q42" s="75">
        <v>26.70733157455723</v>
      </c>
      <c r="R42" s="75">
        <v>25.701561226261489</v>
      </c>
    </row>
    <row r="43" spans="2:18">
      <c r="B43" s="74" t="s">
        <v>86</v>
      </c>
      <c r="C43" s="74" t="s">
        <v>86</v>
      </c>
      <c r="D43" s="75">
        <v>29.704553610804201</v>
      </c>
      <c r="E43" s="75">
        <v>30.452363122886528</v>
      </c>
      <c r="F43" s="75">
        <v>29.178842436200412</v>
      </c>
      <c r="G43" s="75">
        <v>30.483460677559155</v>
      </c>
      <c r="H43" s="75">
        <v>31.823127319240491</v>
      </c>
      <c r="I43" s="75">
        <v>32.298632099246305</v>
      </c>
      <c r="J43" s="75">
        <v>32.348152310232457</v>
      </c>
      <c r="K43" s="75">
        <v>33.324962271898471</v>
      </c>
      <c r="L43" s="75">
        <v>33.063121394829338</v>
      </c>
      <c r="M43" s="75">
        <v>32.650531095772948</v>
      </c>
      <c r="N43" s="75">
        <v>32.647773773927604</v>
      </c>
      <c r="O43" s="75">
        <v>32.586898231325819</v>
      </c>
      <c r="P43" s="75">
        <v>32.872661715563652</v>
      </c>
      <c r="Q43" s="75">
        <v>32.993279706701749</v>
      </c>
      <c r="R43" s="75">
        <v>32.878272240024927</v>
      </c>
    </row>
    <row r="44" spans="2:18">
      <c r="B44" s="74" t="s">
        <v>117</v>
      </c>
      <c r="C44" s="74" t="s">
        <v>117</v>
      </c>
      <c r="D44" s="75">
        <v>33.269498187004245</v>
      </c>
      <c r="E44" s="75">
        <v>30.176248162189541</v>
      </c>
      <c r="F44" s="75">
        <v>38.206396078639372</v>
      </c>
      <c r="G44" s="75">
        <v>39.651757925953099</v>
      </c>
      <c r="H44" s="75">
        <v>39.956548941066252</v>
      </c>
      <c r="I44" s="75">
        <v>46.572830311799585</v>
      </c>
      <c r="J44" s="75">
        <v>36.448657776579566</v>
      </c>
      <c r="K44" s="75">
        <v>34.834624145665316</v>
      </c>
      <c r="L44" s="75">
        <v>40.880448672131337</v>
      </c>
      <c r="M44" s="75">
        <v>43.37480213559931</v>
      </c>
      <c r="N44" s="75">
        <v>42.792272542166479</v>
      </c>
      <c r="O44" s="75">
        <v>42.910297852935038</v>
      </c>
      <c r="P44" s="75">
        <v>42.658447381758471</v>
      </c>
      <c r="Q44" s="75">
        <v>42.312618586807062</v>
      </c>
      <c r="R44" s="75">
        <v>41.86659301243958</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190</v>
      </c>
      <c r="D46" s="79">
        <v>30.552418230701424</v>
      </c>
      <c r="E46" s="79">
        <v>29.676476240722518</v>
      </c>
      <c r="F46" s="79">
        <v>29.824752519124171</v>
      </c>
      <c r="G46" s="79">
        <v>30.382268966829823</v>
      </c>
      <c r="H46" s="79">
        <v>30.54284427873484</v>
      </c>
      <c r="I46" s="79">
        <v>30.87771905213922</v>
      </c>
      <c r="J46" s="79">
        <v>31.626728724751917</v>
      </c>
      <c r="K46" s="79">
        <v>31.688824610361106</v>
      </c>
      <c r="L46" s="79">
        <v>31.054642621288593</v>
      </c>
      <c r="M46" s="79">
        <v>31.044615154747415</v>
      </c>
      <c r="N46" s="79">
        <v>30.827822149121467</v>
      </c>
      <c r="O46" s="79">
        <v>30.500587038889513</v>
      </c>
      <c r="P46" s="79">
        <v>30.357934124141924</v>
      </c>
      <c r="Q46" s="79">
        <v>30.187891022458658</v>
      </c>
      <c r="R46" s="79">
        <v>29.99526288056931</v>
      </c>
    </row>
    <row r="47" spans="2:18" ht="15">
      <c r="B47" s="26" t="s">
        <v>49</v>
      </c>
      <c r="C47" s="78" t="s">
        <v>201</v>
      </c>
      <c r="D47" s="79">
        <v>25.194156108016539</v>
      </c>
      <c r="E47" s="79">
        <v>24.55844610341012</v>
      </c>
      <c r="F47" s="79">
        <v>25.964758482461296</v>
      </c>
      <c r="G47" s="79">
        <v>26.865313320233376</v>
      </c>
      <c r="H47" s="79">
        <v>27.142347608255722</v>
      </c>
      <c r="I47" s="79">
        <v>27.438590371941043</v>
      </c>
      <c r="J47" s="79">
        <v>29.327418661826023</v>
      </c>
      <c r="K47" s="79">
        <v>29.627013284403052</v>
      </c>
      <c r="L47" s="79">
        <v>29.319293954552077</v>
      </c>
      <c r="M47" s="79">
        <v>29.550221189675025</v>
      </c>
      <c r="N47" s="79">
        <v>29.591052946368894</v>
      </c>
      <c r="O47" s="79">
        <v>29.359994565757951</v>
      </c>
      <c r="P47" s="79">
        <v>29.323233523328781</v>
      </c>
      <c r="Q47" s="79">
        <v>29.238471111627661</v>
      </c>
      <c r="R47" s="79">
        <v>29.098193885151005</v>
      </c>
    </row>
    <row r="48" spans="2:18" ht="15">
      <c r="B48" s="26" t="s">
        <v>52</v>
      </c>
      <c r="C48" s="78" t="s">
        <v>202</v>
      </c>
      <c r="D48" s="79">
        <v>39.895852768930638</v>
      </c>
      <c r="E48" s="79">
        <v>37.850876066203909</v>
      </c>
      <c r="F48" s="79">
        <v>35.493814456493979</v>
      </c>
      <c r="G48" s="79">
        <v>35.831854128391392</v>
      </c>
      <c r="H48" s="79">
        <v>35.878624085722926</v>
      </c>
      <c r="I48" s="79">
        <v>35.715344418389009</v>
      </c>
      <c r="J48" s="79">
        <v>35.997397944885769</v>
      </c>
      <c r="K48" s="79">
        <v>36.711639296133107</v>
      </c>
      <c r="L48" s="79">
        <v>36.00187836046257</v>
      </c>
      <c r="M48" s="79">
        <v>35.44401730935428</v>
      </c>
      <c r="N48" s="79">
        <v>35.22686963071677</v>
      </c>
      <c r="O48" s="79">
        <v>34.878143432311454</v>
      </c>
      <c r="P48" s="79">
        <v>34.679835754483271</v>
      </c>
      <c r="Q48" s="79">
        <v>34.715696760707964</v>
      </c>
      <c r="R48" s="79">
        <v>34.641598156787843</v>
      </c>
    </row>
    <row r="49" spans="2:18" ht="15">
      <c r="B49" s="26" t="s">
        <v>55</v>
      </c>
      <c r="C49" s="78" t="s">
        <v>203</v>
      </c>
      <c r="D49" s="79">
        <v>32.614342030926039</v>
      </c>
      <c r="E49" s="79">
        <v>32.900959509720202</v>
      </c>
      <c r="F49" s="79">
        <v>33.107558959106349</v>
      </c>
      <c r="G49" s="79">
        <v>33.375000822692293</v>
      </c>
      <c r="H49" s="79">
        <v>33.414202361643973</v>
      </c>
      <c r="I49" s="79">
        <v>34.00407643429098</v>
      </c>
      <c r="J49" s="79">
        <v>33.87412219236095</v>
      </c>
      <c r="K49" s="79">
        <v>34.006679801023132</v>
      </c>
      <c r="L49" s="79">
        <v>33.356534092642086</v>
      </c>
      <c r="M49" s="79">
        <v>32.824400068210934</v>
      </c>
      <c r="N49" s="79">
        <v>32.164908723011749</v>
      </c>
      <c r="O49" s="79">
        <v>31.671757814469338</v>
      </c>
      <c r="P49" s="79">
        <v>31.559424378109025</v>
      </c>
      <c r="Q49" s="79">
        <v>31.254122686300391</v>
      </c>
      <c r="R49" s="79">
        <v>30.993575300682043</v>
      </c>
    </row>
    <row r="50" spans="2:18" ht="15">
      <c r="B50" s="26" t="s">
        <v>58</v>
      </c>
      <c r="C50" s="78" t="s">
        <v>204</v>
      </c>
      <c r="D50" s="79">
        <v>32.37189904744276</v>
      </c>
      <c r="E50" s="79">
        <v>30.202054817950884</v>
      </c>
      <c r="F50" s="79">
        <v>29.483783458107727</v>
      </c>
      <c r="G50" s="79">
        <v>30.593444960376228</v>
      </c>
      <c r="H50" s="79">
        <v>31.518315854330385</v>
      </c>
      <c r="I50" s="79">
        <v>34.053090769980699</v>
      </c>
      <c r="J50" s="79">
        <v>34.972084750855458</v>
      </c>
      <c r="K50" s="79">
        <v>33.647950192708656</v>
      </c>
      <c r="L50" s="79">
        <v>30.938684801120075</v>
      </c>
      <c r="M50" s="79">
        <v>31.734961302266552</v>
      </c>
      <c r="N50" s="79">
        <v>30.933904368100578</v>
      </c>
      <c r="O50" s="79">
        <v>30.551275579407726</v>
      </c>
      <c r="P50" s="79">
        <v>29.907233498629186</v>
      </c>
      <c r="Q50" s="79">
        <v>29.273484958681014</v>
      </c>
      <c r="R50" s="79">
        <v>28.840951785870054</v>
      </c>
    </row>
    <row r="51" spans="2:18" ht="15">
      <c r="B51" s="81" t="s">
        <v>128</v>
      </c>
      <c r="C51" s="78" t="s">
        <v>222</v>
      </c>
      <c r="D51" s="79">
        <v>29.882637851381325</v>
      </c>
      <c r="E51" s="79">
        <v>29.244083209646359</v>
      </c>
      <c r="F51" s="79">
        <v>29.597920598473227</v>
      </c>
      <c r="G51" s="79">
        <v>30.178303221130662</v>
      </c>
      <c r="H51" s="79">
        <v>30.428782292963859</v>
      </c>
      <c r="I51" s="79">
        <v>30.662277591328746</v>
      </c>
      <c r="J51" s="79">
        <v>31.704192894763718</v>
      </c>
      <c r="K51" s="79">
        <v>32.072589933056193</v>
      </c>
      <c r="L51" s="79">
        <v>31.344984104204791</v>
      </c>
      <c r="M51" s="79">
        <v>31.324826469797536</v>
      </c>
      <c r="N51" s="79">
        <v>31.13221351816313</v>
      </c>
      <c r="O51" s="79">
        <v>30.829498854554981</v>
      </c>
      <c r="P51" s="79">
        <v>30.742867876467859</v>
      </c>
      <c r="Q51" s="82">
        <v>30.602140584229534</v>
      </c>
      <c r="R51" s="82">
        <v>30.42102285589819</v>
      </c>
    </row>
    <row r="52" spans="2:18" ht="15" customHeight="1">
      <c r="B52" s="676" t="s">
        <v>123</v>
      </c>
      <c r="C52" s="676"/>
      <c r="D52" s="676"/>
      <c r="E52" s="676"/>
      <c r="F52" s="676"/>
      <c r="G52" s="676"/>
      <c r="H52" s="676"/>
      <c r="I52" s="676"/>
      <c r="J52" s="676"/>
      <c r="K52" s="676"/>
      <c r="L52" s="676"/>
      <c r="M52" s="676"/>
      <c r="N52" s="676"/>
      <c r="O52" s="676"/>
      <c r="P52" s="676"/>
      <c r="Q52" s="83"/>
      <c r="R52" s="83"/>
    </row>
    <row r="53" spans="2:18" ht="15" customHeight="1">
      <c r="B53" s="677" t="s">
        <v>223</v>
      </c>
      <c r="C53" s="677"/>
      <c r="D53" s="677"/>
      <c r="E53" s="677"/>
      <c r="F53" s="677"/>
      <c r="G53" s="677"/>
      <c r="H53" s="677"/>
      <c r="I53" s="677"/>
      <c r="J53" s="677"/>
      <c r="K53" s="677"/>
      <c r="L53" s="677"/>
      <c r="M53" s="677"/>
      <c r="N53" s="677"/>
      <c r="O53" s="677"/>
      <c r="P53" s="677"/>
      <c r="Q53" s="677"/>
      <c r="R53" s="88"/>
    </row>
    <row r="54" spans="2:18">
      <c r="B54" s="678" t="s">
        <v>224</v>
      </c>
      <c r="C54" s="678"/>
      <c r="D54" s="678"/>
      <c r="E54" s="678"/>
      <c r="F54" s="678"/>
      <c r="G54" s="678"/>
      <c r="H54" s="678"/>
      <c r="I54" s="678"/>
      <c r="J54" s="678"/>
      <c r="K54" s="678"/>
      <c r="L54" s="678"/>
      <c r="M54" s="678"/>
      <c r="N54" s="678"/>
      <c r="O54" s="678"/>
      <c r="P54" s="678"/>
      <c r="Q54" s="678"/>
      <c r="R54" s="67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Q53"/>
    <mergeCell ref="B54:R54"/>
    <mergeCell ref="B55:P55"/>
    <mergeCell ref="B2:R2"/>
    <mergeCell ref="B3:R3"/>
  </mergeCells>
  <conditionalFormatting sqref="B5:R44">
    <cfRule type="expression" dxfId="23" priority="2">
      <formula>MOD(ROW(),2)=0</formula>
    </cfRule>
  </conditionalFormatting>
  <conditionalFormatting sqref="B17">
    <cfRule type="expression" dxfId="22" priority="1">
      <formula>MOD(ROW(),2)=0</formula>
    </cfRule>
  </conditionalFormatting>
  <pageMargins left="0.7" right="0.7" top="0.75" bottom="0.75" header="0.3" footer="0.3"/>
  <pageSetup scale="6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pageSetUpPr fitToPage="1"/>
  </sheetPr>
  <dimension ref="A2:AG57"/>
  <sheetViews>
    <sheetView zoomScale="85" zoomScaleNormal="85" workbookViewId="0">
      <pane xSplit="3" ySplit="4" topLeftCell="D5" activePane="bottomRight" state="frozen"/>
      <selection activeCell="B3" sqref="B3"/>
      <selection pane="topRight" activeCell="B3" sqref="B3"/>
      <selection pane="bottomLeft" activeCell="B3" sqref="B3"/>
      <selection pane="bottomRight"/>
    </sheetView>
  </sheetViews>
  <sheetFormatPr defaultColWidth="9.140625" defaultRowHeight="12.75" outlineLevelCol="1"/>
  <cols>
    <col min="1" max="1" width="6.7109375" style="86" customWidth="1"/>
    <col min="2" max="2" width="17.5703125" style="71" customWidth="1"/>
    <col min="3" max="3" width="20.5703125" style="71" hidden="1" customWidth="1" outlineLevel="1"/>
    <col min="4" max="4" width="8.140625" style="84" customWidth="1" collapsed="1"/>
    <col min="5" max="18" width="8.140625" style="84" customWidth="1"/>
    <col min="19" max="33" width="9.140625" style="86"/>
    <col min="34" max="16384" width="9.140625" style="71"/>
  </cols>
  <sheetData>
    <row r="2" spans="1:33" ht="15.75">
      <c r="B2" s="672" t="s">
        <v>725</v>
      </c>
      <c r="C2" s="672"/>
      <c r="D2" s="672"/>
      <c r="E2" s="672"/>
      <c r="F2" s="672"/>
      <c r="G2" s="672"/>
      <c r="H2" s="672"/>
      <c r="I2" s="672"/>
      <c r="J2" s="672"/>
      <c r="K2" s="672"/>
      <c r="L2" s="672"/>
      <c r="M2" s="672"/>
      <c r="N2" s="672"/>
      <c r="O2" s="672"/>
      <c r="P2" s="672"/>
      <c r="Q2" s="672"/>
      <c r="R2" s="672"/>
    </row>
    <row r="3" spans="1:33"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c r="Z3" s="132"/>
      <c r="AA3" s="132"/>
      <c r="AB3" s="132"/>
      <c r="AC3" s="132"/>
      <c r="AD3" s="132"/>
      <c r="AE3" s="132"/>
      <c r="AF3" s="132"/>
      <c r="AG3" s="132"/>
    </row>
    <row r="4" spans="1:33"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33" ht="13.5" customHeight="1">
      <c r="B5" s="53" t="s">
        <v>43</v>
      </c>
      <c r="C5" s="74" t="s">
        <v>43</v>
      </c>
      <c r="D5" s="75">
        <v>9.7703189412115776</v>
      </c>
      <c r="E5" s="75">
        <v>10.493011833987392</v>
      </c>
      <c r="F5" s="75">
        <v>9.2572333237370614</v>
      </c>
      <c r="G5" s="75">
        <v>9.3316684834912653</v>
      </c>
      <c r="H5" s="75">
        <v>7.6008407540891039</v>
      </c>
      <c r="I5" s="75">
        <v>7.6732749532753681</v>
      </c>
      <c r="J5" s="75">
        <v>8.7527859873908067</v>
      </c>
      <c r="K5" s="75">
        <v>20.578617064595445</v>
      </c>
      <c r="L5" s="75">
        <v>25.80203561706972</v>
      </c>
      <c r="M5" s="75">
        <v>33.338998123340183</v>
      </c>
      <c r="N5" s="75">
        <v>38.424855693595823</v>
      </c>
      <c r="O5" s="75">
        <v>39.408444911518167</v>
      </c>
      <c r="P5" s="75">
        <v>38.404688325863845</v>
      </c>
      <c r="Q5" s="75">
        <v>35.093041464538707</v>
      </c>
      <c r="R5" s="75">
        <v>31.521235632983359</v>
      </c>
    </row>
    <row r="6" spans="1:33" ht="13.5" customHeight="1">
      <c r="B6" s="53" t="s">
        <v>126</v>
      </c>
      <c r="C6" s="74" t="s">
        <v>126</v>
      </c>
      <c r="D6" s="75">
        <v>22.709666782638408</v>
      </c>
      <c r="E6" s="75">
        <v>44.260866107419048</v>
      </c>
      <c r="F6" s="75">
        <v>33.800868286695419</v>
      </c>
      <c r="G6" s="75">
        <v>29.853784997782245</v>
      </c>
      <c r="H6" s="75">
        <v>32.874010567316397</v>
      </c>
      <c r="I6" s="75">
        <v>40.675872353415613</v>
      </c>
      <c r="J6" s="75">
        <v>64.644009633231519</v>
      </c>
      <c r="K6" s="75">
        <v>79.820115678266646</v>
      </c>
      <c r="L6" s="75">
        <v>65.266117590599023</v>
      </c>
      <c r="M6" s="75">
        <v>72.968479289376958</v>
      </c>
      <c r="N6" s="75">
        <v>71.591162674331059</v>
      </c>
      <c r="O6" s="75">
        <v>68.638277741968125</v>
      </c>
      <c r="P6" s="75">
        <v>66.351659522782626</v>
      </c>
      <c r="Q6" s="75">
        <v>63.205431466305797</v>
      </c>
      <c r="R6" s="75">
        <v>60.452128428082588</v>
      </c>
    </row>
    <row r="7" spans="1:33" ht="13.5" customHeight="1">
      <c r="B7" s="53" t="s">
        <v>67</v>
      </c>
      <c r="C7" s="74" t="s">
        <v>67</v>
      </c>
      <c r="D7" s="75">
        <v>53.828417434216711</v>
      </c>
      <c r="E7" s="75">
        <v>42.001434201730923</v>
      </c>
      <c r="F7" s="75">
        <v>37.54941246786742</v>
      </c>
      <c r="G7" s="75">
        <v>38.949227218301566</v>
      </c>
      <c r="H7" s="75">
        <v>41.689248768360869</v>
      </c>
      <c r="I7" s="75">
        <v>43.58667435724081</v>
      </c>
      <c r="J7" s="75">
        <v>55.078877907959658</v>
      </c>
      <c r="K7" s="75">
        <v>53.315547031330269</v>
      </c>
      <c r="L7" s="75">
        <v>52.614752217554894</v>
      </c>
      <c r="M7" s="75">
        <v>54.101615253250522</v>
      </c>
      <c r="N7" s="75">
        <v>52.746962244591444</v>
      </c>
      <c r="O7" s="75">
        <v>52.194606264719368</v>
      </c>
      <c r="P7" s="75">
        <v>52.049387358214119</v>
      </c>
      <c r="Q7" s="75">
        <v>52.490301613845048</v>
      </c>
      <c r="R7" s="75">
        <v>53.514333840728014</v>
      </c>
    </row>
    <row r="8" spans="1:33" ht="13.5" customHeight="1">
      <c r="B8" s="53" t="s">
        <v>42</v>
      </c>
      <c r="C8" s="74" t="s">
        <v>42</v>
      </c>
      <c r="D8" s="75">
        <v>12.394956813889527</v>
      </c>
      <c r="E8" s="75">
        <v>12.518327455551631</v>
      </c>
      <c r="F8" s="75">
        <v>11.22286884144234</v>
      </c>
      <c r="G8" s="75">
        <v>13.750210526508072</v>
      </c>
      <c r="H8" s="75">
        <v>12.645847598913754</v>
      </c>
      <c r="I8" s="75">
        <v>14.392537966716379</v>
      </c>
      <c r="J8" s="75">
        <v>34.994415112479956</v>
      </c>
      <c r="K8" s="75">
        <v>50.710547775453684</v>
      </c>
      <c r="L8" s="75">
        <v>54.701783720730504</v>
      </c>
      <c r="M8" s="75">
        <v>54.907279083498558</v>
      </c>
      <c r="N8" s="75">
        <v>56.36572581578514</v>
      </c>
      <c r="O8" s="75">
        <v>56.448895209870557</v>
      </c>
      <c r="P8" s="75">
        <v>55.710785616046721</v>
      </c>
      <c r="Q8" s="75">
        <v>55.400315155313415</v>
      </c>
      <c r="R8" s="75">
        <v>56.007712089302565</v>
      </c>
    </row>
    <row r="9" spans="1:33" ht="13.5" customHeight="1">
      <c r="B9" s="53" t="s">
        <v>127</v>
      </c>
      <c r="C9" s="74" t="s">
        <v>127</v>
      </c>
      <c r="D9" s="75">
        <v>32.546848681094481</v>
      </c>
      <c r="E9" s="75">
        <v>36.805212541166618</v>
      </c>
      <c r="F9" s="75">
        <v>58.223333496069905</v>
      </c>
      <c r="G9" s="75">
        <v>36.946222305236489</v>
      </c>
      <c r="H9" s="75">
        <v>36.859472648840701</v>
      </c>
      <c r="I9" s="75">
        <v>38.790604875819497</v>
      </c>
      <c r="J9" s="75">
        <v>53.038683020239951</v>
      </c>
      <c r="K9" s="75">
        <v>53.503806780482158</v>
      </c>
      <c r="L9" s="75">
        <v>50.961651339332661</v>
      </c>
      <c r="M9" s="75">
        <v>49.463223973053751</v>
      </c>
      <c r="N9" s="75">
        <v>49.928981511613593</v>
      </c>
      <c r="O9" s="75">
        <v>49.630597196351218</v>
      </c>
      <c r="P9" s="75">
        <v>47.486520757538571</v>
      </c>
      <c r="Q9" s="75">
        <v>46.121020793321946</v>
      </c>
      <c r="R9" s="75">
        <v>43.225372703523306</v>
      </c>
    </row>
    <row r="10" spans="1:33" ht="13.5" customHeight="1">
      <c r="B10" s="53" t="s">
        <v>132</v>
      </c>
      <c r="C10" s="74" t="s">
        <v>56</v>
      </c>
      <c r="D10" s="75">
        <v>65.004165074416406</v>
      </c>
      <c r="E10" s="75">
        <v>63.078362175546921</v>
      </c>
      <c r="F10" s="75">
        <v>61.207488369397545</v>
      </c>
      <c r="G10" s="75">
        <v>62.192373065921117</v>
      </c>
      <c r="H10" s="75">
        <v>60.206005509539921</v>
      </c>
      <c r="I10" s="75">
        <v>62.318827869552919</v>
      </c>
      <c r="J10" s="75">
        <v>72.586718171278662</v>
      </c>
      <c r="K10" s="75">
        <v>78.441203159428952</v>
      </c>
      <c r="L10" s="75">
        <v>83.979838930973685</v>
      </c>
      <c r="M10" s="75">
        <v>87.331165136745526</v>
      </c>
      <c r="N10" s="75">
        <v>90.240058730548427</v>
      </c>
      <c r="O10" s="75">
        <v>92.698030703442797</v>
      </c>
      <c r="P10" s="75">
        <v>94.577818163769763</v>
      </c>
      <c r="Q10" s="75">
        <v>95.731085256071395</v>
      </c>
      <c r="R10" s="75">
        <v>96.302242827344102</v>
      </c>
    </row>
    <row r="11" spans="1:33" ht="13.5" customHeight="1">
      <c r="B11" s="53" t="s">
        <v>68</v>
      </c>
      <c r="C11" s="74" t="s">
        <v>68</v>
      </c>
      <c r="D11" s="75">
        <v>5.8200755154207755</v>
      </c>
      <c r="E11" s="75">
        <v>8.5598122588399495</v>
      </c>
      <c r="F11" s="75">
        <v>11.087625542452614</v>
      </c>
      <c r="G11" s="75">
        <v>11.94273906338397</v>
      </c>
      <c r="H11" s="75">
        <v>12.730342778342399</v>
      </c>
      <c r="I11" s="75">
        <v>14.951742600078813</v>
      </c>
      <c r="J11" s="75">
        <v>17.267442435002508</v>
      </c>
      <c r="K11" s="75">
        <v>21.041233036354484</v>
      </c>
      <c r="L11" s="75">
        <v>23.593205780227724</v>
      </c>
      <c r="M11" s="75">
        <v>23.798970217609821</v>
      </c>
      <c r="N11" s="75">
        <v>24.616506562746501</v>
      </c>
      <c r="O11" s="75">
        <v>25.230055649539789</v>
      </c>
      <c r="P11" s="75">
        <v>25.488161233580936</v>
      </c>
      <c r="Q11" s="75">
        <v>25.610728574038138</v>
      </c>
      <c r="R11" s="75">
        <v>25.7041331357795</v>
      </c>
    </row>
    <row r="12" spans="1:33" ht="13.5" customHeight="1">
      <c r="B12" s="53" t="s">
        <v>50</v>
      </c>
      <c r="C12" s="74" t="s">
        <v>50</v>
      </c>
      <c r="D12" s="75">
        <v>34.346405381296194</v>
      </c>
      <c r="E12" s="75">
        <v>33.7423300882853</v>
      </c>
      <c r="F12" s="75">
        <v>33.637608308559152</v>
      </c>
      <c r="G12" s="75">
        <v>34.269156766774536</v>
      </c>
      <c r="H12" s="75">
        <v>36.996921297843791</v>
      </c>
      <c r="I12" s="75">
        <v>39.919724611884483</v>
      </c>
      <c r="J12" s="75">
        <v>41.066496259708934</v>
      </c>
      <c r="K12" s="75">
        <v>44.322893914779605</v>
      </c>
      <c r="L12" s="75">
        <v>47.78965160415698</v>
      </c>
      <c r="M12" s="75">
        <v>51.212799732169614</v>
      </c>
      <c r="N12" s="75">
        <v>54.442075162506107</v>
      </c>
      <c r="O12" s="75">
        <v>57.563676635838512</v>
      </c>
      <c r="P12" s="75">
        <v>60.452537026591969</v>
      </c>
      <c r="Q12" s="75">
        <v>63.065430561766469</v>
      </c>
      <c r="R12" s="75">
        <v>65.452164100576979</v>
      </c>
    </row>
    <row r="13" spans="1:33" ht="13.5" customHeight="1">
      <c r="B13" s="53" t="s">
        <v>69</v>
      </c>
      <c r="C13" s="74" t="s">
        <v>69</v>
      </c>
      <c r="D13" s="75">
        <v>35.171279891814081</v>
      </c>
      <c r="E13" s="75">
        <v>36.439172178568938</v>
      </c>
      <c r="F13" s="75">
        <v>35.733170256110235</v>
      </c>
      <c r="G13" s="75">
        <v>34.082503049122906</v>
      </c>
      <c r="H13" s="75">
        <v>37.782522013350658</v>
      </c>
      <c r="I13" s="75">
        <v>43.652884071649986</v>
      </c>
      <c r="J13" s="75">
        <v>50.568307610995575</v>
      </c>
      <c r="K13" s="75">
        <v>50.655453408173997</v>
      </c>
      <c r="L13" s="75">
        <v>49.414073474227003</v>
      </c>
      <c r="M13" s="75">
        <v>49.274699324407067</v>
      </c>
      <c r="N13" s="75">
        <v>48.170466756884231</v>
      </c>
      <c r="O13" s="75">
        <v>45.999027648921512</v>
      </c>
      <c r="P13" s="75">
        <v>43.904278515630367</v>
      </c>
      <c r="Q13" s="75">
        <v>41.816827218729465</v>
      </c>
      <c r="R13" s="75">
        <v>40.212414679216913</v>
      </c>
    </row>
    <row r="14" spans="1:33" ht="13.5" customHeight="1">
      <c r="B14" s="53" t="s">
        <v>70</v>
      </c>
      <c r="C14" s="74" t="s">
        <v>70</v>
      </c>
      <c r="D14" s="75">
        <v>48.968927321839708</v>
      </c>
      <c r="E14" s="75">
        <v>58.152117077678881</v>
      </c>
      <c r="F14" s="75">
        <v>65.013920389770917</v>
      </c>
      <c r="G14" s="75">
        <v>70.577017218350932</v>
      </c>
      <c r="H14" s="75">
        <v>81.732634425151048</v>
      </c>
      <c r="I14" s="75">
        <v>85.787270010414616</v>
      </c>
      <c r="J14" s="75">
        <v>85.429150490305986</v>
      </c>
      <c r="K14" s="75">
        <v>82.732226518340866</v>
      </c>
      <c r="L14" s="75">
        <v>78.413584292913882</v>
      </c>
      <c r="M14" s="75">
        <v>75.465129579151352</v>
      </c>
      <c r="N14" s="75">
        <v>72.576318292602551</v>
      </c>
      <c r="O14" s="75">
        <v>69.590862023746652</v>
      </c>
      <c r="P14" s="75">
        <v>66.523203895396534</v>
      </c>
      <c r="Q14" s="75">
        <v>63.234205171672798</v>
      </c>
      <c r="R14" s="75">
        <v>60.717439716783517</v>
      </c>
    </row>
    <row r="15" spans="1:33" ht="13.5" customHeight="1">
      <c r="B15" s="53" t="s">
        <v>71</v>
      </c>
      <c r="C15" s="74" t="s">
        <v>71</v>
      </c>
      <c r="D15" s="75">
        <v>22.643183106368436</v>
      </c>
      <c r="E15" s="75">
        <v>23.713494928439165</v>
      </c>
      <c r="F15" s="75">
        <v>25.88557175527346</v>
      </c>
      <c r="G15" s="75">
        <v>30.02038886756883</v>
      </c>
      <c r="H15" s="75">
        <v>34.276509006314377</v>
      </c>
      <c r="I15" s="75">
        <v>33.714892572317119</v>
      </c>
      <c r="J15" s="75">
        <v>33.046266012754174</v>
      </c>
      <c r="K15" s="75">
        <v>34.993211022683276</v>
      </c>
      <c r="L15" s="75">
        <v>37.742996035225048</v>
      </c>
      <c r="M15" s="75">
        <v>36.872029834568941</v>
      </c>
      <c r="N15" s="75">
        <v>37.869722216787899</v>
      </c>
      <c r="O15" s="75">
        <v>38.812834815346321</v>
      </c>
      <c r="P15" s="75">
        <v>39.870563484569985</v>
      </c>
      <c r="Q15" s="75">
        <v>41.182297613076202</v>
      </c>
      <c r="R15" s="75">
        <v>42.567907881735707</v>
      </c>
    </row>
    <row r="16" spans="1:33" ht="13.5" customHeight="1">
      <c r="B16" s="53" t="s">
        <v>332</v>
      </c>
      <c r="C16" s="74" t="s">
        <v>72</v>
      </c>
      <c r="D16" s="75">
        <v>25.301005295944705</v>
      </c>
      <c r="E16" s="75">
        <v>23.148911162277098</v>
      </c>
      <c r="F16" s="75">
        <v>21.440898289674752</v>
      </c>
      <c r="G16" s="75">
        <v>20.582127063672004</v>
      </c>
      <c r="H16" s="75">
        <v>21.136727228071951</v>
      </c>
      <c r="I16" s="75">
        <v>27.130635620044725</v>
      </c>
      <c r="J16" s="75">
        <v>33.751168629760926</v>
      </c>
      <c r="K16" s="75">
        <v>42.867625189108495</v>
      </c>
      <c r="L16" s="75">
        <v>44.979146972850501</v>
      </c>
      <c r="M16" s="75">
        <v>47.960892443318102</v>
      </c>
      <c r="N16" s="75">
        <v>50.053138184052301</v>
      </c>
      <c r="O16" s="75">
        <v>51.374590462898929</v>
      </c>
      <c r="P16" s="75">
        <v>52.381079467995548</v>
      </c>
      <c r="Q16" s="75">
        <v>52.438543345038724</v>
      </c>
      <c r="R16" s="75">
        <v>52.141445664568174</v>
      </c>
    </row>
    <row r="17" spans="2:23" ht="13.5" customHeight="1">
      <c r="B17" s="53" t="s">
        <v>333</v>
      </c>
      <c r="C17" s="74" t="s">
        <v>159</v>
      </c>
      <c r="D17" s="75">
        <v>69.450038414383485</v>
      </c>
      <c r="E17" s="75">
        <v>69.589541055739971</v>
      </c>
      <c r="F17" s="75">
        <v>72.829975628831846</v>
      </c>
      <c r="G17" s="75">
        <v>73.799605899564099</v>
      </c>
      <c r="H17" s="75">
        <v>84.02058697054396</v>
      </c>
      <c r="I17" s="75">
        <v>85.126572769953043</v>
      </c>
      <c r="J17" s="75">
        <v>88.457948928556817</v>
      </c>
      <c r="K17" s="75">
        <v>96.840890972170953</v>
      </c>
      <c r="L17" s="75">
        <v>103.26093875215641</v>
      </c>
      <c r="M17" s="75">
        <v>91.186405599516888</v>
      </c>
      <c r="N17" s="75">
        <v>87.077899046917338</v>
      </c>
      <c r="O17" s="75">
        <v>81.197118624066505</v>
      </c>
      <c r="P17" s="75">
        <v>77.853252805264063</v>
      </c>
      <c r="Q17" s="75">
        <v>72.845834319606752</v>
      </c>
      <c r="R17" s="75">
        <v>68.073378519676993</v>
      </c>
    </row>
    <row r="18" spans="2:23" ht="13.5" customHeight="1">
      <c r="B18" s="53" t="s">
        <v>74</v>
      </c>
      <c r="C18" s="74" t="s">
        <v>74</v>
      </c>
      <c r="D18" s="75">
        <v>77.469032270076781</v>
      </c>
      <c r="E18" s="75">
        <v>80.070053557079021</v>
      </c>
      <c r="F18" s="75">
        <v>80.271315203022169</v>
      </c>
      <c r="G18" s="75">
        <v>77.877770606395927</v>
      </c>
      <c r="H18" s="75">
        <v>76.2924794352856</v>
      </c>
      <c r="I18" s="75">
        <v>75.215988186935746</v>
      </c>
      <c r="J18" s="75">
        <v>73.982223393701972</v>
      </c>
      <c r="K18" s="75">
        <v>73.346704122528536</v>
      </c>
      <c r="L18" s="75">
        <v>69.906424863705823</v>
      </c>
      <c r="M18" s="75">
        <v>67.430393564349743</v>
      </c>
      <c r="N18" s="75">
        <v>65.868571266342229</v>
      </c>
      <c r="O18" s="75">
        <v>64.703169315022606</v>
      </c>
      <c r="P18" s="75">
        <v>64.035451902994012</v>
      </c>
      <c r="Q18" s="75">
        <v>63.639168072634952</v>
      </c>
      <c r="R18" s="75">
        <v>61.838299002691855</v>
      </c>
    </row>
    <row r="19" spans="2:23" ht="13.5" customHeight="1">
      <c r="B19" s="53" t="s">
        <v>51</v>
      </c>
      <c r="C19" s="74" t="s">
        <v>51</v>
      </c>
      <c r="D19" s="75">
        <v>72.52660659433792</v>
      </c>
      <c r="E19" s="75">
        <v>67.45763457719049</v>
      </c>
      <c r="F19" s="75">
        <v>69.640532948045688</v>
      </c>
      <c r="G19" s="75">
        <v>69.123439394771324</v>
      </c>
      <c r="H19" s="75">
        <v>68.54810897207642</v>
      </c>
      <c r="I19" s="75">
        <v>67.810637565215956</v>
      </c>
      <c r="J19" s="75">
        <v>69.559564484155814</v>
      </c>
      <c r="K19" s="75">
        <v>68.890626496561168</v>
      </c>
      <c r="L19" s="75">
        <v>70.19989216045137</v>
      </c>
      <c r="M19" s="75">
        <v>68.912836570649233</v>
      </c>
      <c r="N19" s="75">
        <v>67.293217351878809</v>
      </c>
      <c r="O19" s="75">
        <v>65.809453481651715</v>
      </c>
      <c r="P19" s="75">
        <v>64.326960905141746</v>
      </c>
      <c r="Q19" s="75">
        <v>62.867293081168143</v>
      </c>
      <c r="R19" s="75">
        <v>61.444859292579032</v>
      </c>
    </row>
    <row r="20" spans="2:23" ht="13.5" customHeight="1">
      <c r="B20" s="53" t="s">
        <v>75</v>
      </c>
      <c r="C20" s="74" t="s">
        <v>75</v>
      </c>
      <c r="D20" s="75">
        <v>26.483125740783098</v>
      </c>
      <c r="E20" s="75">
        <v>24.524582718245949</v>
      </c>
      <c r="F20" s="75">
        <v>23.106017753940829</v>
      </c>
      <c r="G20" s="75">
        <v>22.960397492741308</v>
      </c>
      <c r="H20" s="75">
        <v>24.846707578167244</v>
      </c>
      <c r="I20" s="75">
        <v>24.681672061377153</v>
      </c>
      <c r="J20" s="75">
        <v>27.459991438040031</v>
      </c>
      <c r="K20" s="75">
        <v>28.335004503708987</v>
      </c>
      <c r="L20" s="75">
        <v>28.913143396556368</v>
      </c>
      <c r="M20" s="75">
        <v>29.63306981826566</v>
      </c>
      <c r="N20" s="75">
        <v>30.250854924997451</v>
      </c>
      <c r="O20" s="75">
        <v>30.6970418837209</v>
      </c>
      <c r="P20" s="75">
        <v>31.097258492129733</v>
      </c>
      <c r="Q20" s="75">
        <v>31.49075275281427</v>
      </c>
      <c r="R20" s="75">
        <v>31.65046183683312</v>
      </c>
    </row>
    <row r="21" spans="2:23" ht="13.5" customHeight="1">
      <c r="B21" s="53" t="s">
        <v>104</v>
      </c>
      <c r="C21" s="74" t="s">
        <v>104</v>
      </c>
      <c r="D21" s="75">
        <v>10.101153521378455</v>
      </c>
      <c r="E21" s="75">
        <v>11.714434837631265</v>
      </c>
      <c r="F21" s="75">
        <v>8.9362895121167778</v>
      </c>
      <c r="G21" s="75">
        <v>12.126348518473325</v>
      </c>
      <c r="H21" s="75">
        <v>10.715442396757778</v>
      </c>
      <c r="I21" s="75">
        <v>11.826157273226828</v>
      </c>
      <c r="J21" s="75">
        <v>41.648709660041533</v>
      </c>
      <c r="K21" s="75">
        <v>48.88900665251942</v>
      </c>
      <c r="L21" s="75">
        <v>40.866249144279294</v>
      </c>
      <c r="M21" s="75">
        <v>53.858330669304067</v>
      </c>
      <c r="N21" s="75">
        <v>49.205731333245247</v>
      </c>
      <c r="O21" s="75">
        <v>45.603346546758978</v>
      </c>
      <c r="P21" s="75">
        <v>42.560628245662947</v>
      </c>
      <c r="Q21" s="75">
        <v>39.985390624555819</v>
      </c>
      <c r="R21" s="75">
        <v>38.081807520644219</v>
      </c>
    </row>
    <row r="22" spans="2:23" ht="13.5" customHeight="1">
      <c r="B22" s="53" t="s">
        <v>41</v>
      </c>
      <c r="C22" s="74" t="s">
        <v>41</v>
      </c>
      <c r="D22" s="75">
        <v>10.22702940866094</v>
      </c>
      <c r="E22" s="75">
        <v>10.682735247449649</v>
      </c>
      <c r="F22" s="75">
        <v>10.161007459926314</v>
      </c>
      <c r="G22" s="75">
        <v>12.125266778441533</v>
      </c>
      <c r="H22" s="75">
        <v>12.60250789681896</v>
      </c>
      <c r="I22" s="75">
        <v>14.496344269578925</v>
      </c>
      <c r="J22" s="75">
        <v>21.881937575893573</v>
      </c>
      <c r="K22" s="75">
        <v>20.960623736413559</v>
      </c>
      <c r="L22" s="75">
        <v>21.183765044258664</v>
      </c>
      <c r="M22" s="75">
        <v>21.649473069265206</v>
      </c>
      <c r="N22" s="75">
        <v>23.142360853979369</v>
      </c>
      <c r="O22" s="75">
        <v>24.513221602710672</v>
      </c>
      <c r="P22" s="75">
        <v>25.77757584800943</v>
      </c>
      <c r="Q22" s="75">
        <v>26.793395619948008</v>
      </c>
      <c r="R22" s="75">
        <v>27.771348176497451</v>
      </c>
    </row>
    <row r="23" spans="2:23" ht="13.5" customHeight="1">
      <c r="B23" s="53" t="s">
        <v>40</v>
      </c>
      <c r="C23" s="74" t="s">
        <v>40</v>
      </c>
      <c r="D23" s="75">
        <v>6.6532879506299141</v>
      </c>
      <c r="E23" s="75">
        <v>6.16098986973648</v>
      </c>
      <c r="F23" s="75">
        <v>4.6410971148983213</v>
      </c>
      <c r="G23" s="75">
        <v>3.6020540944374431</v>
      </c>
      <c r="H23" s="75">
        <v>3.0919859962512706</v>
      </c>
      <c r="I23" s="75">
        <v>3.4291890924909896</v>
      </c>
      <c r="J23" s="75">
        <v>4.6534537433586323</v>
      </c>
      <c r="K23" s="75">
        <v>9.8831422512911651</v>
      </c>
      <c r="L23" s="75">
        <v>20.640949834261264</v>
      </c>
      <c r="M23" s="75">
        <v>26.722388848821776</v>
      </c>
      <c r="N23" s="75">
        <v>32.417097164155514</v>
      </c>
      <c r="O23" s="75">
        <v>37.350812984911954</v>
      </c>
      <c r="P23" s="75">
        <v>41.36749643421475</v>
      </c>
      <c r="Q23" s="75">
        <v>44.658237766567474</v>
      </c>
      <c r="R23" s="75">
        <v>46.843392278888928</v>
      </c>
      <c r="T23" s="94"/>
      <c r="U23" s="94"/>
      <c r="V23" s="94"/>
      <c r="W23" s="94"/>
    </row>
    <row r="24" spans="2:23" ht="13.5" customHeight="1">
      <c r="B24" s="53" t="s">
        <v>39</v>
      </c>
      <c r="C24" s="74" t="s">
        <v>39</v>
      </c>
      <c r="D24" s="75" t="s">
        <v>46</v>
      </c>
      <c r="E24" s="75" t="s">
        <v>46</v>
      </c>
      <c r="F24" s="75" t="s">
        <v>46</v>
      </c>
      <c r="G24" s="75" t="s">
        <v>46</v>
      </c>
      <c r="H24" s="75" t="s">
        <v>46</v>
      </c>
      <c r="I24" s="75" t="s">
        <v>46</v>
      </c>
      <c r="J24" s="75" t="s">
        <v>46</v>
      </c>
      <c r="K24" s="75" t="s">
        <v>46</v>
      </c>
      <c r="L24" s="75" t="s">
        <v>46</v>
      </c>
      <c r="M24" s="75" t="s">
        <v>46</v>
      </c>
      <c r="N24" s="75" t="s">
        <v>46</v>
      </c>
      <c r="O24" s="75" t="s">
        <v>46</v>
      </c>
      <c r="P24" s="75" t="s">
        <v>46</v>
      </c>
      <c r="Q24" s="75" t="s">
        <v>46</v>
      </c>
      <c r="R24" s="75" t="s">
        <v>46</v>
      </c>
      <c r="T24" s="95"/>
      <c r="U24" s="96"/>
      <c r="V24" s="94"/>
      <c r="W24" s="94"/>
    </row>
    <row r="25" spans="2:23" ht="13.5" customHeight="1">
      <c r="B25" s="53" t="s">
        <v>76</v>
      </c>
      <c r="C25" s="74" t="s">
        <v>76</v>
      </c>
      <c r="D25" s="75">
        <v>51.124181461816498</v>
      </c>
      <c r="E25" s="75">
        <v>51.939713671806039</v>
      </c>
      <c r="F25" s="75">
        <v>52.635564907708719</v>
      </c>
      <c r="G25" s="75">
        <v>54.551583576233128</v>
      </c>
      <c r="H25" s="75">
        <v>56.447115808638017</v>
      </c>
      <c r="I25" s="75">
        <v>56.159713735598437</v>
      </c>
      <c r="J25" s="75">
        <v>57.916483341555015</v>
      </c>
      <c r="K25" s="75">
        <v>56.22107160715295</v>
      </c>
      <c r="L25" s="75">
        <v>54.157071211083888</v>
      </c>
      <c r="M25" s="75">
        <v>53.61732813464787</v>
      </c>
      <c r="N25" s="75">
        <v>52.623749047244331</v>
      </c>
      <c r="O25" s="75">
        <v>51.389382153727723</v>
      </c>
      <c r="P25" s="75">
        <v>49.98660077424762</v>
      </c>
      <c r="Q25" s="75">
        <v>48.235067085378873</v>
      </c>
      <c r="R25" s="75">
        <v>46.165609917726847</v>
      </c>
      <c r="T25" s="94"/>
      <c r="U25" s="94"/>
      <c r="V25" s="94"/>
      <c r="W25" s="94"/>
    </row>
    <row r="26" spans="2:23" ht="13.5" customHeight="1">
      <c r="B26" s="53" t="s">
        <v>57</v>
      </c>
      <c r="C26" s="74" t="s">
        <v>57</v>
      </c>
      <c r="D26" s="75">
        <v>43.675461241284786</v>
      </c>
      <c r="E26" s="75">
        <v>41.96305848080906</v>
      </c>
      <c r="F26" s="75">
        <v>42.85903023369044</v>
      </c>
      <c r="G26" s="75">
        <v>42.650100680298358</v>
      </c>
      <c r="H26" s="75">
        <v>45.898798628111862</v>
      </c>
      <c r="I26" s="75">
        <v>48.88842929928655</v>
      </c>
      <c r="J26" s="75">
        <v>52.876094254754122</v>
      </c>
      <c r="K26" s="75">
        <v>56.807225749798249</v>
      </c>
      <c r="L26" s="75">
        <v>54.181214706810636</v>
      </c>
      <c r="M26" s="75">
        <v>53.516989506921867</v>
      </c>
      <c r="N26" s="75">
        <v>53.42790477964833</v>
      </c>
      <c r="O26" s="75">
        <v>53.39803750066001</v>
      </c>
      <c r="P26" s="75">
        <v>53.340255178023121</v>
      </c>
      <c r="Q26" s="75">
        <v>53.289495050782101</v>
      </c>
      <c r="R26" s="75">
        <v>53.284930901474546</v>
      </c>
      <c r="T26" s="94"/>
      <c r="U26" s="94"/>
      <c r="V26" s="94"/>
      <c r="W26" s="94"/>
    </row>
    <row r="27" spans="2:23" ht="13.5" customHeight="1">
      <c r="B27" s="53" t="s">
        <v>77</v>
      </c>
      <c r="C27" s="74" t="s">
        <v>77</v>
      </c>
      <c r="D27" s="75">
        <v>46.126097720322306</v>
      </c>
      <c r="E27" s="75">
        <v>48.997736495442403</v>
      </c>
      <c r="F27" s="75">
        <v>52.546668178719798</v>
      </c>
      <c r="G27" s="75">
        <v>56.532281063026538</v>
      </c>
      <c r="H27" s="75">
        <v>61.727063456443368</v>
      </c>
      <c r="I27" s="75">
        <v>63.339204820527009</v>
      </c>
      <c r="J27" s="75">
        <v>63.683261793018566</v>
      </c>
      <c r="K27" s="75">
        <v>64.694798542296724</v>
      </c>
      <c r="L27" s="75">
        <v>64.406622588871002</v>
      </c>
      <c r="M27" s="75">
        <v>64.061326191435811</v>
      </c>
      <c r="N27" s="75">
        <v>62.443655962487995</v>
      </c>
      <c r="O27" s="75">
        <v>61.460628435290729</v>
      </c>
      <c r="P27" s="75">
        <v>60.00431498642547</v>
      </c>
      <c r="Q27" s="75">
        <v>58.395911573834994</v>
      </c>
      <c r="R27" s="75">
        <v>57.278512548072548</v>
      </c>
    </row>
    <row r="28" spans="2:23" ht="13.5" customHeight="1">
      <c r="B28" s="53" t="s">
        <v>38</v>
      </c>
      <c r="C28" s="74" t="s">
        <v>38</v>
      </c>
      <c r="D28" s="75">
        <v>6.6513621272812378</v>
      </c>
      <c r="E28" s="75">
        <v>5.6717518860016769</v>
      </c>
      <c r="F28" s="75">
        <v>5.1632235903243275</v>
      </c>
      <c r="G28" s="75">
        <v>4.8516610413404155</v>
      </c>
      <c r="H28" s="75">
        <v>5.0195464900936644</v>
      </c>
      <c r="I28" s="75">
        <v>4.9252140760876379</v>
      </c>
      <c r="J28" s="75">
        <v>15.473750561449995</v>
      </c>
      <c r="K28" s="75">
        <v>33.323084467519529</v>
      </c>
      <c r="L28" s="75">
        <v>44.220364189354392</v>
      </c>
      <c r="M28" s="75">
        <v>46.770178807543516</v>
      </c>
      <c r="N28" s="75">
        <v>48.339774442045716</v>
      </c>
      <c r="O28" s="75">
        <v>50.627203603938</v>
      </c>
      <c r="P28" s="75">
        <v>53.510027689414443</v>
      </c>
      <c r="Q28" s="75">
        <v>55.947648966081012</v>
      </c>
      <c r="R28" s="75">
        <v>58.600029867969852</v>
      </c>
    </row>
    <row r="29" spans="2:23" ht="13.5" customHeight="1">
      <c r="B29" s="53" t="s">
        <v>78</v>
      </c>
      <c r="C29" s="74" t="s">
        <v>78</v>
      </c>
      <c r="D29" s="75">
        <v>58.473095064155586</v>
      </c>
      <c r="E29" s="75">
        <v>60.582118472353251</v>
      </c>
      <c r="F29" s="75">
        <v>58.902618909371853</v>
      </c>
      <c r="G29" s="75">
        <v>63.243342753105026</v>
      </c>
      <c r="H29" s="75">
        <v>63.862971998061077</v>
      </c>
      <c r="I29" s="75">
        <v>63.472044418497418</v>
      </c>
      <c r="J29" s="75">
        <v>63.323568469737644</v>
      </c>
      <c r="K29" s="75">
        <v>67.570259374651329</v>
      </c>
      <c r="L29" s="75">
        <v>67.17311629638894</v>
      </c>
      <c r="M29" s="75">
        <v>67.184324052420493</v>
      </c>
      <c r="N29" s="75">
        <v>67.443945596115398</v>
      </c>
      <c r="O29" s="75">
        <v>67.304876118910613</v>
      </c>
      <c r="P29" s="75">
        <v>66.913241351861004</v>
      </c>
      <c r="Q29" s="75">
        <v>66.157935307182285</v>
      </c>
      <c r="R29" s="75">
        <v>65.537990980904866</v>
      </c>
    </row>
    <row r="30" spans="2:23" ht="13.5" customHeight="1">
      <c r="B30" s="53" t="s">
        <v>79</v>
      </c>
      <c r="C30" s="74" t="s">
        <v>79</v>
      </c>
      <c r="D30" s="75">
        <v>28.432740925760651</v>
      </c>
      <c r="E30" s="75">
        <v>25.497320427932003</v>
      </c>
      <c r="F30" s="75">
        <v>23.275358171924697</v>
      </c>
      <c r="G30" s="75">
        <v>21.606342809588913</v>
      </c>
      <c r="H30" s="75">
        <v>20.760599203306466</v>
      </c>
      <c r="I30" s="75">
        <v>20.686305461786919</v>
      </c>
      <c r="J30" s="75">
        <v>24.040896728908688</v>
      </c>
      <c r="K30" s="75">
        <v>24.38397968270921</v>
      </c>
      <c r="L30" s="75">
        <v>25.50747576707057</v>
      </c>
      <c r="M30" s="75">
        <v>26.953860093802991</v>
      </c>
      <c r="N30" s="75">
        <v>28.011966349638772</v>
      </c>
      <c r="O30" s="75">
        <v>28.078147090066846</v>
      </c>
      <c r="P30" s="75">
        <v>27.50706737441152</v>
      </c>
      <c r="Q30" s="75">
        <v>26.915779628774906</v>
      </c>
      <c r="R30" s="75">
        <v>26.329607106740955</v>
      </c>
    </row>
    <row r="31" spans="2:23" ht="13.5" customHeight="1">
      <c r="B31" s="53" t="s">
        <v>80</v>
      </c>
      <c r="C31" s="74" t="s">
        <v>80</v>
      </c>
      <c r="D31" s="75">
        <v>52.065778671057231</v>
      </c>
      <c r="E31" s="75">
        <v>49.67935736175766</v>
      </c>
      <c r="F31" s="75">
        <v>47.475581752463377</v>
      </c>
      <c r="G31" s="75">
        <v>47.852196029298646</v>
      </c>
      <c r="H31" s="75">
        <v>45.740867093519761</v>
      </c>
      <c r="I31" s="75">
        <v>42.06411603295092</v>
      </c>
      <c r="J31" s="75">
        <v>41.461789859222812</v>
      </c>
      <c r="K31" s="75">
        <v>38.969203252969244</v>
      </c>
      <c r="L31" s="75">
        <v>37.824802119874931</v>
      </c>
      <c r="M31" s="75">
        <v>37.322520271165835</v>
      </c>
      <c r="N31" s="75">
        <v>36.285176348836202</v>
      </c>
      <c r="O31" s="75">
        <v>35.669779417627559</v>
      </c>
      <c r="P31" s="75">
        <v>35.112612064295938</v>
      </c>
      <c r="Q31" s="75">
        <v>34.606214262299495</v>
      </c>
      <c r="R31" s="75">
        <v>34.186674516495223</v>
      </c>
    </row>
    <row r="32" spans="2:23" ht="13.5" customHeight="1">
      <c r="B32" s="53" t="s">
        <v>81</v>
      </c>
      <c r="C32" s="74" t="s">
        <v>81</v>
      </c>
      <c r="D32" s="75">
        <v>49.433322061961455</v>
      </c>
      <c r="E32" s="75">
        <v>53.127047804753303</v>
      </c>
      <c r="F32" s="75">
        <v>54.103591348076833</v>
      </c>
      <c r="G32" s="75">
        <v>53.71588796242699</v>
      </c>
      <c r="H32" s="75">
        <v>55.691804341311816</v>
      </c>
      <c r="I32" s="75">
        <v>50.237784800554351</v>
      </c>
      <c r="J32" s="75">
        <v>51.105478838910159</v>
      </c>
      <c r="K32" s="75">
        <v>54.14097041444569</v>
      </c>
      <c r="L32" s="75">
        <v>51.382389167689105</v>
      </c>
      <c r="M32" s="75">
        <v>50.81437071812632</v>
      </c>
      <c r="N32" s="75">
        <v>49.799184616460202</v>
      </c>
      <c r="O32" s="75">
        <v>48.6011464478634</v>
      </c>
      <c r="P32" s="75">
        <v>47.369490575420137</v>
      </c>
      <c r="Q32" s="75">
        <v>46.220770199042725</v>
      </c>
      <c r="R32" s="75">
        <v>45.036128773972514</v>
      </c>
    </row>
    <row r="33" spans="2:18" ht="13.5" customHeight="1">
      <c r="B33" s="53" t="s">
        <v>37</v>
      </c>
      <c r="C33" s="74" t="s">
        <v>37</v>
      </c>
      <c r="D33" s="75">
        <v>32.447546251818892</v>
      </c>
      <c r="E33" s="75">
        <v>29.108451119692759</v>
      </c>
      <c r="F33" s="75">
        <v>33.473877603151777</v>
      </c>
      <c r="G33" s="75">
        <v>32.118410643547612</v>
      </c>
      <c r="H33" s="75">
        <v>30.883225573669868</v>
      </c>
      <c r="I33" s="75">
        <v>24.91195724284561</v>
      </c>
      <c r="J33" s="75">
        <v>34.920401471729285</v>
      </c>
      <c r="K33" s="75">
        <v>46.481145470336187</v>
      </c>
      <c r="L33" s="75">
        <v>53.962061774714741</v>
      </c>
      <c r="M33" s="75">
        <v>55.355386577658273</v>
      </c>
      <c r="N33" s="75">
        <v>51.956555269162344</v>
      </c>
      <c r="O33" s="75">
        <v>48.178044981912386</v>
      </c>
      <c r="P33" s="75">
        <v>44.864075562483713</v>
      </c>
      <c r="Q33" s="75">
        <v>41.75332493332575</v>
      </c>
      <c r="R33" s="75">
        <v>38.573026959192205</v>
      </c>
    </row>
    <row r="34" spans="2:18" ht="13.5" customHeight="1">
      <c r="B34" s="53" t="s">
        <v>82</v>
      </c>
      <c r="C34" s="74" t="s">
        <v>82</v>
      </c>
      <c r="D34" s="75">
        <v>22.6457042553624</v>
      </c>
      <c r="E34" s="75">
        <v>30.780828267627854</v>
      </c>
      <c r="F34" s="75">
        <v>34.057232791234568</v>
      </c>
      <c r="G34" s="75">
        <v>37.737544537632481</v>
      </c>
      <c r="H34" s="75">
        <v>38.903877287216687</v>
      </c>
      <c r="I34" s="75">
        <v>40.520615628137421</v>
      </c>
      <c r="J34" s="75">
        <v>39.34766792229378</v>
      </c>
      <c r="K34" s="75">
        <v>39.075871216821639</v>
      </c>
      <c r="L34" s="75">
        <v>36.877507585083606</v>
      </c>
      <c r="M34" s="75">
        <v>37.849957121965126</v>
      </c>
      <c r="N34" s="75">
        <v>38.963015590303826</v>
      </c>
      <c r="O34" s="75">
        <v>39.966194909542082</v>
      </c>
      <c r="P34" s="75">
        <v>41.003271229505927</v>
      </c>
      <c r="Q34" s="75">
        <v>41.888628743553163</v>
      </c>
      <c r="R34" s="75">
        <v>42.675146792920835</v>
      </c>
    </row>
    <row r="35" spans="2:18" ht="13.5" customHeight="1">
      <c r="B35" s="53" t="s">
        <v>53</v>
      </c>
      <c r="C35" s="74" t="s">
        <v>53</v>
      </c>
      <c r="D35" s="75">
        <v>9.8904709485402922</v>
      </c>
      <c r="E35" s="75">
        <v>10.559783908498755</v>
      </c>
      <c r="F35" s="75">
        <v>10.807448264421682</v>
      </c>
      <c r="G35" s="75">
        <v>11.547608044727488</v>
      </c>
      <c r="H35" s="75">
        <v>12.696984572134125</v>
      </c>
      <c r="I35" s="75">
        <v>15.642175412280601</v>
      </c>
      <c r="J35" s="75">
        <v>15.91433217568164</v>
      </c>
      <c r="K35" s="75">
        <v>15.669179145648515</v>
      </c>
      <c r="L35" s="75">
        <v>17.436550025296828</v>
      </c>
      <c r="M35" s="75">
        <v>18.666049296568712</v>
      </c>
      <c r="N35" s="75">
        <v>19.482212117876411</v>
      </c>
      <c r="O35" s="75">
        <v>19.946681532497404</v>
      </c>
      <c r="P35" s="75">
        <v>20.015113226564431</v>
      </c>
      <c r="Q35" s="75">
        <v>20.138126834517116</v>
      </c>
      <c r="R35" s="75">
        <v>20.350422505327952</v>
      </c>
    </row>
    <row r="36" spans="2:18" ht="13.5" customHeight="1">
      <c r="B36" s="53" t="s">
        <v>36</v>
      </c>
      <c r="C36" s="74" t="s">
        <v>36</v>
      </c>
      <c r="D36" s="75">
        <v>13.989037645610889</v>
      </c>
      <c r="E36" s="75">
        <v>8.4483105769160964</v>
      </c>
      <c r="F36" s="75">
        <v>5.3830814270978813</v>
      </c>
      <c r="G36" s="75">
        <v>3.0363356667178985</v>
      </c>
      <c r="H36" s="75">
        <v>2.1478294851513819</v>
      </c>
      <c r="I36" s="75">
        <v>1.5618864161543566</v>
      </c>
      <c r="J36" s="75">
        <v>5.799849439539094</v>
      </c>
      <c r="K36" s="75">
        <v>13.092586911093045</v>
      </c>
      <c r="L36" s="75">
        <v>17.288779890116444</v>
      </c>
      <c r="M36" s="75">
        <v>19.976567903627675</v>
      </c>
      <c r="N36" s="75">
        <v>23.826050939585858</v>
      </c>
      <c r="O36" s="75">
        <v>25.971369041423181</v>
      </c>
      <c r="P36" s="75">
        <v>27.110752427365043</v>
      </c>
      <c r="Q36" s="75">
        <v>27.601556353422492</v>
      </c>
      <c r="R36" s="75">
        <v>29.397614392403209</v>
      </c>
    </row>
    <row r="37" spans="2:18" ht="13.5" customHeight="1">
      <c r="B37" s="53" t="s">
        <v>59</v>
      </c>
      <c r="C37" s="74" t="s">
        <v>59</v>
      </c>
      <c r="D37" s="75">
        <v>30.078275631191737</v>
      </c>
      <c r="E37" s="75">
        <v>34.675177555823147</v>
      </c>
      <c r="F37" s="75">
        <v>38.227095052715931</v>
      </c>
      <c r="G37" s="75">
        <v>41.000020898307604</v>
      </c>
      <c r="H37" s="75">
        <v>44.099608556778755</v>
      </c>
      <c r="I37" s="75">
        <v>46.984862623638463</v>
      </c>
      <c r="J37" s="75">
        <v>49.313339689950759</v>
      </c>
      <c r="K37" s="75">
        <v>51.565565152308544</v>
      </c>
      <c r="L37" s="75">
        <v>52.673239625041056</v>
      </c>
      <c r="M37" s="75">
        <v>54.885164349680629</v>
      </c>
      <c r="N37" s="75">
        <v>55.698321728733966</v>
      </c>
      <c r="O37" s="75">
        <v>56.363634802565045</v>
      </c>
      <c r="P37" s="75">
        <v>57.038362911450847</v>
      </c>
      <c r="Q37" s="75">
        <v>57.61614400060494</v>
      </c>
      <c r="R37" s="75">
        <v>58.118487290363497</v>
      </c>
    </row>
    <row r="38" spans="2:18" ht="13.5" customHeight="1">
      <c r="B38" s="53" t="s">
        <v>83</v>
      </c>
      <c r="C38" s="74" t="s">
        <v>83</v>
      </c>
      <c r="D38" s="75">
        <v>75.200180470942044</v>
      </c>
      <c r="E38" s="75">
        <v>71.569732016063199</v>
      </c>
      <c r="F38" s="75">
        <v>71.108043018068997</v>
      </c>
      <c r="G38" s="75">
        <v>69.608780478085052</v>
      </c>
      <c r="H38" s="75">
        <v>71.775784823488024</v>
      </c>
      <c r="I38" s="75">
        <v>72.216595627261867</v>
      </c>
      <c r="J38" s="75">
        <v>78.486864040129774</v>
      </c>
      <c r="K38" s="75">
        <v>79.609241882253031</v>
      </c>
      <c r="L38" s="75">
        <v>79.423647711381861</v>
      </c>
      <c r="M38" s="75">
        <v>77.343236112965229</v>
      </c>
      <c r="N38" s="75">
        <v>75.186425056513144</v>
      </c>
      <c r="O38" s="75">
        <v>73.108260053390467</v>
      </c>
      <c r="P38" s="75">
        <v>71.022799342508065</v>
      </c>
      <c r="Q38" s="75">
        <v>68.994161681007043</v>
      </c>
      <c r="R38" s="75">
        <v>66.873395430952854</v>
      </c>
    </row>
    <row r="39" spans="2:18" ht="13.5" customHeight="1">
      <c r="B39" s="53" t="s">
        <v>84</v>
      </c>
      <c r="C39" s="74" t="s">
        <v>84</v>
      </c>
      <c r="D39" s="75">
        <v>42.364171057611131</v>
      </c>
      <c r="E39" s="75">
        <v>39.831328072595767</v>
      </c>
      <c r="F39" s="75">
        <v>39.120189829044293</v>
      </c>
      <c r="G39" s="75">
        <v>41.926127320335475</v>
      </c>
      <c r="H39" s="75">
        <v>42.191992459367007</v>
      </c>
      <c r="I39" s="75">
        <v>43.344017107850455</v>
      </c>
      <c r="J39" s="75">
        <v>42.54914501083055</v>
      </c>
      <c r="K39" s="75">
        <v>41.805335909812975</v>
      </c>
      <c r="L39" s="75">
        <v>41.881612318090113</v>
      </c>
      <c r="M39" s="75">
        <v>41.61957429834527</v>
      </c>
      <c r="N39" s="75">
        <v>41.574738347246267</v>
      </c>
      <c r="O39" s="75">
        <v>41.592416966756943</v>
      </c>
      <c r="P39" s="75">
        <v>41.718569093234862</v>
      </c>
      <c r="Q39" s="75">
        <v>41.887833116867498</v>
      </c>
      <c r="R39" s="75">
        <v>41.892181103419347</v>
      </c>
    </row>
    <row r="40" spans="2:18">
      <c r="B40" s="53" t="s">
        <v>54</v>
      </c>
      <c r="C40" s="74" t="s">
        <v>54</v>
      </c>
      <c r="D40" s="75">
        <v>43.856642789727161</v>
      </c>
      <c r="E40" s="75">
        <v>40.082620452699409</v>
      </c>
      <c r="F40" s="75">
        <v>36.479191800548996</v>
      </c>
      <c r="G40" s="75">
        <v>32.724413934514224</v>
      </c>
      <c r="H40" s="75">
        <v>31.381659561375542</v>
      </c>
      <c r="I40" s="75">
        <v>28.768638640755672</v>
      </c>
      <c r="J40" s="75">
        <v>27.642943267789466</v>
      </c>
      <c r="K40" s="75">
        <v>28.311048885873962</v>
      </c>
      <c r="L40" s="75">
        <v>28.481935002004498</v>
      </c>
      <c r="M40" s="75">
        <v>27.791694141206502</v>
      </c>
      <c r="N40" s="75">
        <v>27.85534847326247</v>
      </c>
      <c r="O40" s="75">
        <v>27.943128599047938</v>
      </c>
      <c r="P40" s="75">
        <v>28.010006241109807</v>
      </c>
      <c r="Q40" s="75">
        <v>28.102340297989244</v>
      </c>
      <c r="R40" s="75">
        <v>28.149412352812519</v>
      </c>
    </row>
    <row r="41" spans="2:18">
      <c r="B41" s="53" t="s">
        <v>85</v>
      </c>
      <c r="C41" s="74" t="s">
        <v>85</v>
      </c>
      <c r="D41" s="75">
        <v>34.121089544075126</v>
      </c>
      <c r="E41" s="75">
        <v>40.625842889119895</v>
      </c>
      <c r="F41" s="75">
        <v>36.875672144653308</v>
      </c>
      <c r="G41" s="75">
        <v>37.541537970867154</v>
      </c>
      <c r="H41" s="75">
        <v>40.518807911668738</v>
      </c>
      <c r="I41" s="75">
        <v>70.316870768184174</v>
      </c>
      <c r="J41" s="75">
        <v>79.330617024291143</v>
      </c>
      <c r="K41" s="75">
        <v>81.248093388830142</v>
      </c>
      <c r="L41" s="75">
        <v>75.601580496769017</v>
      </c>
      <c r="M41" s="75">
        <v>78.350986032685171</v>
      </c>
      <c r="N41" s="75">
        <v>76.854806023231276</v>
      </c>
      <c r="O41" s="75">
        <v>71.677648972714152</v>
      </c>
      <c r="P41" s="75">
        <v>66.923319922257278</v>
      </c>
      <c r="Q41" s="75">
        <v>63.051048808726719</v>
      </c>
      <c r="R41" s="75">
        <v>59.366384883428381</v>
      </c>
    </row>
    <row r="42" spans="2:18">
      <c r="B42" s="53" t="s">
        <v>35</v>
      </c>
      <c r="C42" s="74" t="s">
        <v>35</v>
      </c>
      <c r="D42" s="75">
        <v>24.083590803255639</v>
      </c>
      <c r="E42" s="75">
        <v>21.942147121289434</v>
      </c>
      <c r="F42" s="75">
        <v>17.432612052986421</v>
      </c>
      <c r="G42" s="75">
        <v>16.975719064830614</v>
      </c>
      <c r="H42" s="75">
        <v>15.746201498709164</v>
      </c>
      <c r="I42" s="75">
        <v>15.537127226340392</v>
      </c>
      <c r="J42" s="75">
        <v>18.699825223713663</v>
      </c>
      <c r="K42" s="75">
        <v>20.697950734044984</v>
      </c>
      <c r="L42" s="75">
        <v>19.470878452448233</v>
      </c>
      <c r="M42" s="75">
        <v>19.044043452706134</v>
      </c>
      <c r="N42" s="75">
        <v>19.347232752734243</v>
      </c>
      <c r="O42" s="75">
        <v>19.344664336531274</v>
      </c>
      <c r="P42" s="75">
        <v>19.148346239498878</v>
      </c>
      <c r="Q42" s="75">
        <v>18.954946619310295</v>
      </c>
      <c r="R42" s="75">
        <v>18.742920853804591</v>
      </c>
    </row>
    <row r="43" spans="2:18">
      <c r="B43" s="53" t="s">
        <v>86</v>
      </c>
      <c r="C43" s="74" t="s">
        <v>86</v>
      </c>
      <c r="D43" s="75">
        <v>63.099381420433495</v>
      </c>
      <c r="E43" s="75">
        <v>59.412445823294604</v>
      </c>
      <c r="F43" s="75">
        <v>58.095986679949149</v>
      </c>
      <c r="G43" s="75">
        <v>58.009609358484937</v>
      </c>
      <c r="H43" s="75">
        <v>60.18420103844602</v>
      </c>
      <c r="I43" s="75">
        <v>61.403631668159953</v>
      </c>
      <c r="J43" s="75">
        <v>64.584386456473652</v>
      </c>
      <c r="K43" s="75">
        <v>61.876998886768696</v>
      </c>
      <c r="L43" s="75">
        <v>66.189818230679819</v>
      </c>
      <c r="M43" s="75">
        <v>66.245384234788403</v>
      </c>
      <c r="N43" s="75">
        <v>65.167357753744909</v>
      </c>
      <c r="O43" s="75">
        <v>64.884927565495914</v>
      </c>
      <c r="P43" s="75">
        <v>65.021828082966664</v>
      </c>
      <c r="Q43" s="75">
        <v>64.801382944889042</v>
      </c>
      <c r="R43" s="75">
        <v>64.697548681519933</v>
      </c>
    </row>
    <row r="44" spans="2:18">
      <c r="B44" s="53" t="s">
        <v>117</v>
      </c>
      <c r="C44" s="74" t="s">
        <v>117</v>
      </c>
      <c r="D44" s="75">
        <v>27.57364047236031</v>
      </c>
      <c r="E44" s="75">
        <v>36.46056245035173</v>
      </c>
      <c r="F44" s="75">
        <v>50.570414675323839</v>
      </c>
      <c r="G44" s="75">
        <v>58.09181611894769</v>
      </c>
      <c r="H44" s="75">
        <v>72.268620033759248</v>
      </c>
      <c r="I44" s="75">
        <v>63.489309368704319</v>
      </c>
      <c r="J44" s="75">
        <v>31.927384801297375</v>
      </c>
      <c r="K44" s="75">
        <v>31.298741654528705</v>
      </c>
      <c r="L44" s="75">
        <v>34.866171638979004</v>
      </c>
      <c r="M44" s="75">
        <v>161.98643101893916</v>
      </c>
      <c r="N44" s="75">
        <v>172.07675447281329</v>
      </c>
      <c r="O44" s="75">
        <v>168.14133966692785</v>
      </c>
      <c r="P44" s="75">
        <v>165.48548047520993</v>
      </c>
      <c r="Q44" s="75">
        <v>160.40938407031069</v>
      </c>
      <c r="R44" s="75">
        <v>157.68096930227912</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190</v>
      </c>
      <c r="D46" s="79">
        <v>39.006861574920343</v>
      </c>
      <c r="E46" s="79">
        <v>38.277750618383699</v>
      </c>
      <c r="F46" s="79">
        <v>37.452386385474625</v>
      </c>
      <c r="G46" s="79">
        <v>37.423210455179728</v>
      </c>
      <c r="H46" s="79">
        <v>38.637186996638782</v>
      </c>
      <c r="I46" s="79">
        <v>40.710513702647454</v>
      </c>
      <c r="J46" s="79">
        <v>44.004002638895557</v>
      </c>
      <c r="K46" s="79">
        <v>46.954616811163554</v>
      </c>
      <c r="L46" s="79">
        <v>48.983689600936401</v>
      </c>
      <c r="M46" s="79">
        <v>51.212508444944007</v>
      </c>
      <c r="N46" s="79">
        <v>52.891897537662729</v>
      </c>
      <c r="O46" s="79">
        <v>54.32181788525412</v>
      </c>
      <c r="P46" s="79">
        <v>55.599535574279351</v>
      </c>
      <c r="Q46" s="79">
        <v>56.668909024747784</v>
      </c>
      <c r="R46" s="79">
        <v>57.627192118179835</v>
      </c>
    </row>
    <row r="47" spans="2:18" ht="15">
      <c r="B47" s="26" t="s">
        <v>49</v>
      </c>
      <c r="C47" s="78" t="s">
        <v>201</v>
      </c>
      <c r="D47" s="79">
        <v>41.847936438674182</v>
      </c>
      <c r="E47" s="79">
        <v>40.42358467558946</v>
      </c>
      <c r="F47" s="79">
        <v>39.842916713336621</v>
      </c>
      <c r="G47" s="79">
        <v>39.817279121506218</v>
      </c>
      <c r="H47" s="79">
        <v>41.507227202777877</v>
      </c>
      <c r="I47" s="79">
        <v>43.580593354628263</v>
      </c>
      <c r="J47" s="79">
        <v>44.794337483846157</v>
      </c>
      <c r="K47" s="79">
        <v>47.202443662853987</v>
      </c>
      <c r="L47" s="79">
        <v>50.071619082108903</v>
      </c>
      <c r="M47" s="79">
        <v>52.318533701175106</v>
      </c>
      <c r="N47" s="79">
        <v>54.485776705293986</v>
      </c>
      <c r="O47" s="79">
        <v>56.562641239763231</v>
      </c>
      <c r="P47" s="79">
        <v>58.466728151868288</v>
      </c>
      <c r="Q47" s="79">
        <v>60.148089091145451</v>
      </c>
      <c r="R47" s="79">
        <v>61.632217076833221</v>
      </c>
    </row>
    <row r="48" spans="2:18" ht="15">
      <c r="B48" s="26" t="s">
        <v>52</v>
      </c>
      <c r="C48" s="78" t="s">
        <v>202</v>
      </c>
      <c r="D48" s="79">
        <v>28.30585128643034</v>
      </c>
      <c r="E48" s="79">
        <v>28.197409155679164</v>
      </c>
      <c r="F48" s="79">
        <v>26.863389797643997</v>
      </c>
      <c r="G48" s="79">
        <v>25.547454811729217</v>
      </c>
      <c r="H48" s="79">
        <v>26.402648404741853</v>
      </c>
      <c r="I48" s="79">
        <v>28.498948567648014</v>
      </c>
      <c r="J48" s="79">
        <v>30.907422236798908</v>
      </c>
      <c r="K48" s="79">
        <v>32.135926333244619</v>
      </c>
      <c r="L48" s="79">
        <v>31.798027706068126</v>
      </c>
      <c r="M48" s="79">
        <v>32.102363856742187</v>
      </c>
      <c r="N48" s="79">
        <v>32.507832558161809</v>
      </c>
      <c r="O48" s="79">
        <v>32.607317944247079</v>
      </c>
      <c r="P48" s="79">
        <v>32.470966670761229</v>
      </c>
      <c r="Q48" s="79">
        <v>32.372828803495572</v>
      </c>
      <c r="R48" s="79">
        <v>32.157206342751941</v>
      </c>
    </row>
    <row r="49" spans="1:33" ht="15">
      <c r="B49" s="26" t="s">
        <v>55</v>
      </c>
      <c r="C49" s="78" t="s">
        <v>203</v>
      </c>
      <c r="D49" s="79">
        <v>49.773460772059188</v>
      </c>
      <c r="E49" s="79">
        <v>48.649926340769888</v>
      </c>
      <c r="F49" s="79">
        <v>48.589589966274559</v>
      </c>
      <c r="G49" s="79">
        <v>48.695532486883451</v>
      </c>
      <c r="H49" s="79">
        <v>49.32730169503531</v>
      </c>
      <c r="I49" s="79">
        <v>51.392631375804243</v>
      </c>
      <c r="J49" s="79">
        <v>55.463774471646801</v>
      </c>
      <c r="K49" s="79">
        <v>58.950258676541445</v>
      </c>
      <c r="L49" s="79">
        <v>61.763117161531973</v>
      </c>
      <c r="M49" s="79">
        <v>66.408820728277064</v>
      </c>
      <c r="N49" s="79">
        <v>67.399656160071117</v>
      </c>
      <c r="O49" s="79">
        <v>67.916817544859043</v>
      </c>
      <c r="P49" s="79">
        <v>68.298729997854707</v>
      </c>
      <c r="Q49" s="79">
        <v>68.411776137287163</v>
      </c>
      <c r="R49" s="79">
        <v>68.441800025192009</v>
      </c>
    </row>
    <row r="50" spans="1:33" ht="15">
      <c r="B50" s="26" t="s">
        <v>58</v>
      </c>
      <c r="C50" s="78" t="s">
        <v>204</v>
      </c>
      <c r="D50" s="79">
        <v>25.582868191851112</v>
      </c>
      <c r="E50" s="79">
        <v>23.960448653466425</v>
      </c>
      <c r="F50" s="79">
        <v>21.574498751421654</v>
      </c>
      <c r="G50" s="79">
        <v>22.775108576707964</v>
      </c>
      <c r="H50" s="79">
        <v>23.474399295202204</v>
      </c>
      <c r="I50" s="79">
        <v>23.62856965216114</v>
      </c>
      <c r="J50" s="79">
        <v>33.727238043165158</v>
      </c>
      <c r="K50" s="79">
        <v>41.064790950681022</v>
      </c>
      <c r="L50" s="79">
        <v>40.301137761770654</v>
      </c>
      <c r="M50" s="79">
        <v>42.46937812239085</v>
      </c>
      <c r="N50" s="79">
        <v>43.281650098222968</v>
      </c>
      <c r="O50" s="79">
        <v>42.991423307334379</v>
      </c>
      <c r="P50" s="79">
        <v>42.615529683270999</v>
      </c>
      <c r="Q50" s="79">
        <v>41.71988155519918</v>
      </c>
      <c r="R50" s="79">
        <v>41.333595020606893</v>
      </c>
    </row>
    <row r="51" spans="1:33" ht="15">
      <c r="B51" s="81" t="s">
        <v>128</v>
      </c>
      <c r="C51" s="78" t="s">
        <v>222</v>
      </c>
      <c r="D51" s="79">
        <v>40.482432025868832</v>
      </c>
      <c r="E51" s="79">
        <v>38.991882031680902</v>
      </c>
      <c r="F51" s="79">
        <v>37.939466515366313</v>
      </c>
      <c r="G51" s="79">
        <v>37.45480345355535</v>
      </c>
      <c r="H51" s="79">
        <v>38.627168378298599</v>
      </c>
      <c r="I51" s="79">
        <v>41.065963715183166</v>
      </c>
      <c r="J51" s="79">
        <v>43.986616227047421</v>
      </c>
      <c r="K51" s="79">
        <v>46.807180297132078</v>
      </c>
      <c r="L51" s="79">
        <v>49.633956898824771</v>
      </c>
      <c r="M51" s="79">
        <v>51.592833309221291</v>
      </c>
      <c r="N51" s="79">
        <v>53.774796486043407</v>
      </c>
      <c r="O51" s="79">
        <v>55.774542727999695</v>
      </c>
      <c r="P51" s="79">
        <v>57.544727062161463</v>
      </c>
      <c r="Q51" s="82">
        <v>59.096877760277337</v>
      </c>
      <c r="R51" s="82">
        <v>60.491687189606168</v>
      </c>
    </row>
    <row r="52" spans="1:33">
      <c r="B52" s="676" t="s">
        <v>123</v>
      </c>
      <c r="C52" s="676"/>
      <c r="D52" s="676"/>
      <c r="E52" s="676"/>
      <c r="F52" s="676"/>
      <c r="G52" s="676"/>
      <c r="H52" s="676"/>
      <c r="I52" s="676"/>
      <c r="J52" s="676"/>
      <c r="K52" s="676"/>
      <c r="L52" s="676"/>
      <c r="M52" s="676"/>
      <c r="N52" s="676"/>
      <c r="O52" s="676"/>
      <c r="P52" s="676"/>
      <c r="Q52" s="83"/>
      <c r="R52" s="83"/>
    </row>
    <row r="53" spans="1:33">
      <c r="B53" s="677" t="s">
        <v>223</v>
      </c>
      <c r="C53" s="677"/>
      <c r="D53" s="677"/>
      <c r="E53" s="677"/>
      <c r="F53" s="677"/>
      <c r="G53" s="677"/>
      <c r="H53" s="677"/>
      <c r="I53" s="677"/>
      <c r="J53" s="677"/>
      <c r="K53" s="677"/>
      <c r="L53" s="677"/>
      <c r="M53" s="677"/>
      <c r="N53" s="677"/>
      <c r="O53" s="677"/>
      <c r="P53" s="677"/>
      <c r="Q53" s="677"/>
      <c r="R53" s="88"/>
    </row>
    <row r="54" spans="1:33">
      <c r="B54" s="668" t="s">
        <v>167</v>
      </c>
      <c r="C54" s="668"/>
      <c r="D54" s="668"/>
      <c r="E54" s="668"/>
      <c r="F54" s="668"/>
      <c r="G54" s="668"/>
      <c r="H54" s="668"/>
      <c r="I54" s="668"/>
      <c r="J54" s="668"/>
      <c r="K54" s="668"/>
      <c r="L54" s="668"/>
      <c r="M54" s="668"/>
      <c r="N54" s="668"/>
      <c r="O54" s="668"/>
      <c r="P54" s="668"/>
      <c r="Q54" s="668"/>
      <c r="R54" s="88"/>
    </row>
    <row r="55" spans="1:33" s="47" customFormat="1" ht="24" customHeight="1">
      <c r="A55" s="132"/>
      <c r="B55" s="668" t="s">
        <v>330</v>
      </c>
      <c r="C55" s="668"/>
      <c r="D55" s="668"/>
      <c r="E55" s="668"/>
      <c r="F55" s="668"/>
      <c r="G55" s="668"/>
      <c r="H55" s="668"/>
      <c r="I55" s="668"/>
      <c r="J55" s="668"/>
      <c r="K55" s="668"/>
      <c r="L55" s="668"/>
      <c r="M55" s="668"/>
      <c r="N55" s="668"/>
      <c r="O55" s="668"/>
      <c r="P55" s="668"/>
      <c r="Q55" s="668"/>
      <c r="R55" s="668"/>
      <c r="S55" s="132"/>
      <c r="T55" s="132"/>
      <c r="U55" s="132"/>
      <c r="V55" s="132"/>
      <c r="W55" s="132"/>
      <c r="X55" s="132"/>
      <c r="Y55" s="132"/>
      <c r="Z55" s="132"/>
      <c r="AA55" s="132"/>
      <c r="AB55" s="132"/>
      <c r="AC55" s="132"/>
      <c r="AD55" s="132"/>
      <c r="AE55" s="132"/>
      <c r="AF55" s="132"/>
      <c r="AG55" s="132"/>
    </row>
    <row r="56" spans="1:33">
      <c r="B56" s="678" t="s">
        <v>331</v>
      </c>
      <c r="C56" s="678"/>
      <c r="D56" s="678"/>
      <c r="E56" s="678"/>
      <c r="F56" s="678"/>
      <c r="G56" s="678"/>
      <c r="H56" s="678"/>
      <c r="I56" s="678"/>
      <c r="J56" s="678"/>
      <c r="K56" s="678"/>
      <c r="L56" s="678"/>
      <c r="M56" s="678"/>
      <c r="N56" s="678"/>
      <c r="O56" s="678"/>
      <c r="P56" s="678"/>
      <c r="Q56" s="678"/>
      <c r="R56" s="678"/>
    </row>
    <row r="57" spans="1:33">
      <c r="B57" s="97"/>
    </row>
  </sheetData>
  <mergeCells count="7">
    <mergeCell ref="B52:P52"/>
    <mergeCell ref="B53:Q53"/>
    <mergeCell ref="B54:Q54"/>
    <mergeCell ref="B56:R56"/>
    <mergeCell ref="B2:R2"/>
    <mergeCell ref="B3:R3"/>
    <mergeCell ref="B55:R55"/>
  </mergeCells>
  <conditionalFormatting sqref="C5:R44">
    <cfRule type="expression" dxfId="21" priority="4">
      <formula>MOD(ROW(),2)=0</formula>
    </cfRule>
  </conditionalFormatting>
  <conditionalFormatting sqref="B17">
    <cfRule type="expression" dxfId="20" priority="1">
      <formula>MOD(ROW(),2)=0</formula>
    </cfRule>
  </conditionalFormatting>
  <conditionalFormatting sqref="B5:B44">
    <cfRule type="expression" dxfId="19" priority="2">
      <formula>MOD(ROW(),2)=0</formula>
    </cfRule>
  </conditionalFormatting>
  <pageMargins left="0.7" right="0.7" top="0.75" bottom="0.75" header="0.3" footer="0.3"/>
  <pageSetup scale="4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pageSetUpPr fitToPage="1"/>
  </sheetPr>
  <dimension ref="B2:R55"/>
  <sheetViews>
    <sheetView zoomScale="85" zoomScaleNormal="85" workbookViewId="0">
      <pane xSplit="3" ySplit="4" topLeftCell="D5" activePane="bottomRight" state="frozen"/>
      <selection activeCell="B3" sqref="B3"/>
      <selection pane="topRight" activeCell="B3" sqref="B3"/>
      <selection pane="bottomLeft" activeCell="B3" sqref="B3"/>
      <selection pane="bottomRight"/>
    </sheetView>
  </sheetViews>
  <sheetFormatPr defaultColWidth="9.140625" defaultRowHeight="12" outlineLevelCol="1"/>
  <cols>
    <col min="1" max="1" width="6.7109375" style="71" customWidth="1"/>
    <col min="2" max="2" width="17.5703125" style="71" customWidth="1"/>
    <col min="3" max="3" width="20.5703125" style="71" hidden="1" customWidth="1" outlineLevel="1"/>
    <col min="4" max="4" width="8.140625" style="84" customWidth="1" collapsed="1"/>
    <col min="5" max="18" width="8.140625" style="84" customWidth="1"/>
    <col min="19" max="16384" width="9.140625" style="71"/>
  </cols>
  <sheetData>
    <row r="2" spans="2:18" ht="15.75">
      <c r="B2" s="672" t="s">
        <v>726</v>
      </c>
      <c r="C2" s="672"/>
      <c r="D2" s="672"/>
      <c r="E2" s="672"/>
      <c r="F2" s="672"/>
      <c r="G2" s="672"/>
      <c r="H2" s="672"/>
      <c r="I2" s="672"/>
      <c r="J2" s="672"/>
      <c r="K2" s="672"/>
      <c r="L2" s="672"/>
      <c r="M2" s="672"/>
      <c r="N2" s="672"/>
      <c r="O2" s="672"/>
      <c r="P2" s="672"/>
      <c r="Q2" s="672"/>
      <c r="R2" s="672"/>
    </row>
    <row r="3" spans="2:18" s="47" customFormat="1" ht="15.75">
      <c r="B3" s="680" t="s">
        <v>199</v>
      </c>
      <c r="C3" s="681"/>
      <c r="D3" s="681"/>
      <c r="E3" s="681"/>
      <c r="F3" s="681"/>
      <c r="G3" s="681"/>
      <c r="H3" s="681"/>
      <c r="I3" s="681"/>
      <c r="J3" s="681"/>
      <c r="K3" s="681"/>
      <c r="L3" s="681"/>
      <c r="M3" s="681"/>
      <c r="N3" s="681"/>
      <c r="O3" s="681"/>
      <c r="P3" s="681"/>
      <c r="Q3" s="681"/>
      <c r="R3" s="681"/>
    </row>
    <row r="4" spans="2:18"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2:18" ht="13.5" customHeight="1">
      <c r="B5" s="74" t="s">
        <v>43</v>
      </c>
      <c r="C5" s="74" t="s">
        <v>43</v>
      </c>
      <c r="D5" s="75">
        <v>-39.643924820207985</v>
      </c>
      <c r="E5" s="75">
        <v>-33.702937696034638</v>
      </c>
      <c r="F5" s="75">
        <v>-31.083539055479747</v>
      </c>
      <c r="G5" s="75">
        <v>-29.027937332446818</v>
      </c>
      <c r="H5" s="75">
        <v>-29.511370258121026</v>
      </c>
      <c r="I5" s="75">
        <v>-21.787619708989936</v>
      </c>
      <c r="J5" s="75">
        <v>-7.6215547945723587</v>
      </c>
      <c r="K5" s="75">
        <v>13.40935339965611</v>
      </c>
      <c r="L5" s="75">
        <v>20.486737547810669</v>
      </c>
      <c r="M5" s="75">
        <v>28.761585295579177</v>
      </c>
      <c r="N5" s="75">
        <v>33.744032310465172</v>
      </c>
      <c r="O5" s="75">
        <v>34.824118035871244</v>
      </c>
      <c r="P5" s="75">
        <v>34.251904625662661</v>
      </c>
      <c r="Q5" s="75">
        <v>31.437819718016826</v>
      </c>
      <c r="R5" s="75">
        <v>28.243853535194024</v>
      </c>
    </row>
    <row r="6" spans="2:18" ht="13.5" customHeight="1">
      <c r="B6" s="74" t="s">
        <v>126</v>
      </c>
      <c r="C6" s="74" t="s">
        <v>126</v>
      </c>
      <c r="D6" s="75" t="s">
        <v>60</v>
      </c>
      <c r="E6" s="75" t="s">
        <v>60</v>
      </c>
      <c r="F6" s="75" t="s">
        <v>60</v>
      </c>
      <c r="G6" s="75" t="s">
        <v>60</v>
      </c>
      <c r="H6" s="75" t="s">
        <v>60</v>
      </c>
      <c r="I6" s="75" t="s">
        <v>60</v>
      </c>
      <c r="J6" s="75" t="s">
        <v>60</v>
      </c>
      <c r="K6" s="75" t="s">
        <v>60</v>
      </c>
      <c r="L6" s="75" t="s">
        <v>60</v>
      </c>
      <c r="M6" s="75" t="s">
        <v>60</v>
      </c>
      <c r="N6" s="75" t="s">
        <v>60</v>
      </c>
      <c r="O6" s="75" t="s">
        <v>60</v>
      </c>
      <c r="P6" s="75" t="s">
        <v>60</v>
      </c>
      <c r="Q6" s="75" t="s">
        <v>60</v>
      </c>
      <c r="R6" s="75" t="s">
        <v>60</v>
      </c>
    </row>
    <row r="7" spans="2:18" ht="13.5" customHeight="1">
      <c r="B7" s="74" t="s">
        <v>67</v>
      </c>
      <c r="C7" s="74" t="s">
        <v>67</v>
      </c>
      <c r="D7" s="75" t="s">
        <v>60</v>
      </c>
      <c r="E7" s="75" t="s">
        <v>60</v>
      </c>
      <c r="F7" s="75" t="s">
        <v>60</v>
      </c>
      <c r="G7" s="75" t="s">
        <v>60</v>
      </c>
      <c r="H7" s="75" t="s">
        <v>60</v>
      </c>
      <c r="I7" s="75" t="s">
        <v>60</v>
      </c>
      <c r="J7" s="75" t="s">
        <v>60</v>
      </c>
      <c r="K7" s="75" t="s">
        <v>60</v>
      </c>
      <c r="L7" s="75" t="s">
        <v>60</v>
      </c>
      <c r="M7" s="75" t="s">
        <v>60</v>
      </c>
      <c r="N7" s="75" t="s">
        <v>60</v>
      </c>
      <c r="O7" s="75" t="s">
        <v>60</v>
      </c>
      <c r="P7" s="75" t="s">
        <v>60</v>
      </c>
      <c r="Q7" s="75" t="s">
        <v>60</v>
      </c>
      <c r="R7" s="75" t="s">
        <v>60</v>
      </c>
    </row>
    <row r="8" spans="2:18" ht="13.5" customHeight="1">
      <c r="B8" s="74" t="s">
        <v>42</v>
      </c>
      <c r="C8" s="74" t="s">
        <v>42</v>
      </c>
      <c r="D8" s="75" t="s">
        <v>60</v>
      </c>
      <c r="E8" s="75" t="s">
        <v>60</v>
      </c>
      <c r="F8" s="75" t="s">
        <v>60</v>
      </c>
      <c r="G8" s="75" t="s">
        <v>60</v>
      </c>
      <c r="H8" s="75" t="s">
        <v>60</v>
      </c>
      <c r="I8" s="75" t="s">
        <v>60</v>
      </c>
      <c r="J8" s="75" t="s">
        <v>60</v>
      </c>
      <c r="K8" s="75" t="s">
        <v>60</v>
      </c>
      <c r="L8" s="75" t="s">
        <v>60</v>
      </c>
      <c r="M8" s="75" t="s">
        <v>60</v>
      </c>
      <c r="N8" s="75" t="s">
        <v>60</v>
      </c>
      <c r="O8" s="75" t="s">
        <v>60</v>
      </c>
      <c r="P8" s="75" t="s">
        <v>60</v>
      </c>
      <c r="Q8" s="75" t="s">
        <v>60</v>
      </c>
      <c r="R8" s="75" t="s">
        <v>60</v>
      </c>
    </row>
    <row r="9" spans="2:18" ht="13.5" customHeight="1">
      <c r="B9" s="74" t="s">
        <v>127</v>
      </c>
      <c r="C9" s="74" t="s">
        <v>127</v>
      </c>
      <c r="D9" s="75" t="s">
        <v>60</v>
      </c>
      <c r="E9" s="75" t="s">
        <v>60</v>
      </c>
      <c r="F9" s="75" t="s">
        <v>60</v>
      </c>
      <c r="G9" s="75" t="s">
        <v>60</v>
      </c>
      <c r="H9" s="75" t="s">
        <v>60</v>
      </c>
      <c r="I9" s="75" t="s">
        <v>60</v>
      </c>
      <c r="J9" s="75" t="s">
        <v>60</v>
      </c>
      <c r="K9" s="75" t="s">
        <v>60</v>
      </c>
      <c r="L9" s="75" t="s">
        <v>60</v>
      </c>
      <c r="M9" s="75" t="s">
        <v>60</v>
      </c>
      <c r="N9" s="75" t="s">
        <v>60</v>
      </c>
      <c r="O9" s="75" t="s">
        <v>60</v>
      </c>
      <c r="P9" s="75" t="s">
        <v>60</v>
      </c>
      <c r="Q9" s="75" t="s">
        <v>60</v>
      </c>
      <c r="R9" s="75" t="s">
        <v>60</v>
      </c>
    </row>
    <row r="10" spans="2:18" ht="13.5" customHeight="1">
      <c r="B10" s="74" t="s">
        <v>56</v>
      </c>
      <c r="C10" s="74" t="s">
        <v>56</v>
      </c>
      <c r="D10" s="75">
        <v>40.400744966264973</v>
      </c>
      <c r="E10" s="75">
        <v>37.999504015873683</v>
      </c>
      <c r="F10" s="75">
        <v>34.472396977418484</v>
      </c>
      <c r="G10" s="75">
        <v>32.192708060354768</v>
      </c>
      <c r="H10" s="75">
        <v>30.510307690767224</v>
      </c>
      <c r="I10" s="75">
        <v>32.590907953154272</v>
      </c>
      <c r="J10" s="75">
        <v>35.646573119698353</v>
      </c>
      <c r="K10" s="75">
        <v>46.235430804484281</v>
      </c>
      <c r="L10" s="75">
        <v>51.583442143886714</v>
      </c>
      <c r="M10" s="75">
        <v>55.273721756078785</v>
      </c>
      <c r="N10" s="75">
        <v>59.108429963978672</v>
      </c>
      <c r="O10" s="75">
        <v>63.215225791582711</v>
      </c>
      <c r="P10" s="75">
        <v>66.746392303137995</v>
      </c>
      <c r="Q10" s="75">
        <v>69.539058626447741</v>
      </c>
      <c r="R10" s="75">
        <v>71.490627691727155</v>
      </c>
    </row>
    <row r="11" spans="2:18" ht="13.5" customHeight="1">
      <c r="B11" s="74" t="s">
        <v>68</v>
      </c>
      <c r="C11" s="74" t="s">
        <v>68</v>
      </c>
      <c r="D11" s="75">
        <v>-10.537559875457434</v>
      </c>
      <c r="E11" s="75">
        <v>-7.0012553311562771</v>
      </c>
      <c r="F11" s="75">
        <v>-8.5661677481521323</v>
      </c>
      <c r="G11" s="75">
        <v>-6.7728559486730884</v>
      </c>
      <c r="H11" s="75">
        <v>-5.6226400086201993</v>
      </c>
      <c r="I11" s="75">
        <v>-4.3490971751394225</v>
      </c>
      <c r="J11" s="75">
        <v>-3.4382692262817596</v>
      </c>
      <c r="K11" s="75">
        <v>0.94225733487112684</v>
      </c>
      <c r="L11" s="75">
        <v>5.2574921659990563</v>
      </c>
      <c r="M11" s="75">
        <v>5.801233743351359</v>
      </c>
      <c r="N11" s="75">
        <v>6.7304811291103412</v>
      </c>
      <c r="O11" s="75">
        <v>7.4038081354768819</v>
      </c>
      <c r="P11" s="75">
        <v>7.7275587021362311</v>
      </c>
      <c r="Q11" s="75">
        <v>7.8534769326801133</v>
      </c>
      <c r="R11" s="75">
        <v>7.9564480520227754</v>
      </c>
    </row>
    <row r="12" spans="2:18" ht="13.5" customHeight="1">
      <c r="B12" s="74" t="s">
        <v>50</v>
      </c>
      <c r="C12" s="74" t="s">
        <v>50</v>
      </c>
      <c r="D12" s="75" t="s">
        <v>60</v>
      </c>
      <c r="E12" s="75" t="s">
        <v>60</v>
      </c>
      <c r="F12" s="75" t="s">
        <v>60</v>
      </c>
      <c r="G12" s="75" t="s">
        <v>60</v>
      </c>
      <c r="H12" s="75" t="s">
        <v>60</v>
      </c>
      <c r="I12" s="75" t="s">
        <v>60</v>
      </c>
      <c r="J12" s="75" t="s">
        <v>60</v>
      </c>
      <c r="K12" s="75" t="s">
        <v>60</v>
      </c>
      <c r="L12" s="75" t="s">
        <v>60</v>
      </c>
      <c r="M12" s="75" t="s">
        <v>60</v>
      </c>
      <c r="N12" s="75" t="s">
        <v>60</v>
      </c>
      <c r="O12" s="75" t="s">
        <v>60</v>
      </c>
      <c r="P12" s="75" t="s">
        <v>60</v>
      </c>
      <c r="Q12" s="75" t="s">
        <v>60</v>
      </c>
      <c r="R12" s="75" t="s">
        <v>60</v>
      </c>
    </row>
    <row r="13" spans="2:18" ht="13.5" customHeight="1">
      <c r="B13" s="74" t="s">
        <v>69</v>
      </c>
      <c r="C13" s="74" t="s">
        <v>69</v>
      </c>
      <c r="D13" s="75">
        <v>26.148187271134475</v>
      </c>
      <c r="E13" s="75">
        <v>28.448129085936387</v>
      </c>
      <c r="F13" s="75">
        <v>27.141794653363799</v>
      </c>
      <c r="G13" s="75">
        <v>24.87866619069252</v>
      </c>
      <c r="H13" s="75">
        <v>27.001542688164903</v>
      </c>
      <c r="I13" s="75">
        <v>33.17289517920932</v>
      </c>
      <c r="J13" s="75">
        <v>42.174164640454293</v>
      </c>
      <c r="K13" s="75">
        <v>40.838829585999584</v>
      </c>
      <c r="L13" s="75">
        <v>41.269811746840141</v>
      </c>
      <c r="M13" s="75">
        <v>41.155996185177884</v>
      </c>
      <c r="N13" s="75">
        <v>40.774167379609324</v>
      </c>
      <c r="O13" s="75">
        <v>39.505574156773115</v>
      </c>
      <c r="P13" s="75">
        <v>37.842995079558584</v>
      </c>
      <c r="Q13" s="75">
        <v>36.187256831264328</v>
      </c>
      <c r="R13" s="75">
        <v>34.747457299630859</v>
      </c>
    </row>
    <row r="14" spans="2:18" ht="13.5" customHeight="1">
      <c r="B14" s="74" t="s">
        <v>70</v>
      </c>
      <c r="C14" s="74" t="s">
        <v>70</v>
      </c>
      <c r="D14" s="75">
        <v>37.797870476121417</v>
      </c>
      <c r="E14" s="75">
        <v>45.798980981565251</v>
      </c>
      <c r="F14" s="75">
        <v>54.089834515366434</v>
      </c>
      <c r="G14" s="75">
        <v>59.08774167034322</v>
      </c>
      <c r="H14" s="75">
        <v>66.554768931781012</v>
      </c>
      <c r="I14" s="75">
        <v>70.988664664241625</v>
      </c>
      <c r="J14" s="75">
        <v>72.453211474694086</v>
      </c>
      <c r="K14" s="75">
        <v>70.938293299295097</v>
      </c>
      <c r="L14" s="75" t="s">
        <v>60</v>
      </c>
      <c r="M14" s="75" t="s">
        <v>60</v>
      </c>
      <c r="N14" s="75" t="s">
        <v>60</v>
      </c>
      <c r="O14" s="75" t="s">
        <v>60</v>
      </c>
      <c r="P14" s="75" t="s">
        <v>60</v>
      </c>
      <c r="Q14" s="75" t="s">
        <v>60</v>
      </c>
      <c r="R14" s="75" t="s">
        <v>60</v>
      </c>
    </row>
    <row r="15" spans="2:18" ht="13.5" customHeight="1">
      <c r="B15" s="74" t="s">
        <v>71</v>
      </c>
      <c r="C15" s="74" t="s">
        <v>71</v>
      </c>
      <c r="D15" s="75">
        <v>15.76845714859561</v>
      </c>
      <c r="E15" s="75">
        <v>16.593611302150368</v>
      </c>
      <c r="F15" s="75">
        <v>18.687646060496913</v>
      </c>
      <c r="G15" s="75">
        <v>24.001278310959115</v>
      </c>
      <c r="H15" s="75">
        <v>26.523177065257403</v>
      </c>
      <c r="I15" s="75">
        <v>26.137856823642373</v>
      </c>
      <c r="J15" s="75">
        <v>25.234788956889524</v>
      </c>
      <c r="K15" s="75">
        <v>26.438224445416225</v>
      </c>
      <c r="L15" s="75">
        <v>28.55605345953397</v>
      </c>
      <c r="M15" s="75">
        <v>27.518071748045369</v>
      </c>
      <c r="N15" s="75">
        <v>28.255592817080167</v>
      </c>
      <c r="O15" s="75">
        <v>29.089238786655152</v>
      </c>
      <c r="P15" s="75">
        <v>30.077605856146445</v>
      </c>
      <c r="Q15" s="75">
        <v>31.354748218789918</v>
      </c>
      <c r="R15" s="75">
        <v>32.789275739454624</v>
      </c>
    </row>
    <row r="16" spans="2:18" ht="13.5" customHeight="1">
      <c r="B16" s="74" t="s">
        <v>72</v>
      </c>
      <c r="C16" s="74" t="s">
        <v>72</v>
      </c>
      <c r="D16" s="75" t="s">
        <v>60</v>
      </c>
      <c r="E16" s="75" t="s">
        <v>60</v>
      </c>
      <c r="F16" s="75" t="s">
        <v>60</v>
      </c>
      <c r="G16" s="75" t="s">
        <v>60</v>
      </c>
      <c r="H16" s="75" t="s">
        <v>60</v>
      </c>
      <c r="I16" s="75" t="s">
        <v>60</v>
      </c>
      <c r="J16" s="75" t="s">
        <v>60</v>
      </c>
      <c r="K16" s="75" t="s">
        <v>60</v>
      </c>
      <c r="L16" s="75" t="s">
        <v>60</v>
      </c>
      <c r="M16" s="75" t="s">
        <v>60</v>
      </c>
      <c r="N16" s="75" t="s">
        <v>60</v>
      </c>
      <c r="O16" s="75" t="s">
        <v>60</v>
      </c>
      <c r="P16" s="75" t="s">
        <v>60</v>
      </c>
      <c r="Q16" s="75" t="s">
        <v>60</v>
      </c>
      <c r="R16" s="75" t="s">
        <v>60</v>
      </c>
    </row>
    <row r="17" spans="2:18" ht="13.5" customHeight="1">
      <c r="B17" s="74" t="s">
        <v>73</v>
      </c>
      <c r="C17" s="74" t="s">
        <v>159</v>
      </c>
      <c r="D17" s="75">
        <v>55.870509105139142</v>
      </c>
      <c r="E17" s="75">
        <v>57.094098893383716</v>
      </c>
      <c r="F17" s="75">
        <v>61.279063557159141</v>
      </c>
      <c r="G17" s="75">
        <v>63.451961545351409</v>
      </c>
      <c r="H17" s="75">
        <v>73.732745646097612</v>
      </c>
      <c r="I17" s="75">
        <v>77.053521126760558</v>
      </c>
      <c r="J17" s="75">
        <v>78.838774657923821</v>
      </c>
      <c r="K17" s="75">
        <v>88.188370118845512</v>
      </c>
      <c r="L17" s="75">
        <v>94.004929551466361</v>
      </c>
      <c r="M17" s="75">
        <v>79.815885184337304</v>
      </c>
      <c r="N17" s="75">
        <v>77.526797446380314</v>
      </c>
      <c r="O17" s="75">
        <v>72.963296585876918</v>
      </c>
      <c r="P17" s="75">
        <v>70.596245833491452</v>
      </c>
      <c r="Q17" s="75">
        <v>66.446670890384908</v>
      </c>
      <c r="R17" s="75">
        <v>65.428444594420327</v>
      </c>
    </row>
    <row r="18" spans="2:18" ht="13.5" customHeight="1">
      <c r="B18" s="74" t="s">
        <v>74</v>
      </c>
      <c r="C18" s="74" t="s">
        <v>74</v>
      </c>
      <c r="D18" s="75">
        <v>71.762502098423113</v>
      </c>
      <c r="E18" s="75">
        <v>74.74774926896076</v>
      </c>
      <c r="F18" s="75">
        <v>73.98705413168544</v>
      </c>
      <c r="G18" s="75">
        <v>71.715416080517386</v>
      </c>
      <c r="H18" s="75">
        <v>70.771842846169903</v>
      </c>
      <c r="I18" s="75">
        <v>70.098870838731315</v>
      </c>
      <c r="J18" s="75">
        <v>70.096550159931311</v>
      </c>
      <c r="K18" s="75">
        <v>69.581287110485732</v>
      </c>
      <c r="L18" s="75">
        <v>66.413476102611639</v>
      </c>
      <c r="M18" s="75">
        <v>64.156973449816618</v>
      </c>
      <c r="N18" s="75">
        <v>62.771029569363549</v>
      </c>
      <c r="O18" s="75">
        <v>61.760628878099297</v>
      </c>
      <c r="P18" s="75">
        <v>61.234696887952175</v>
      </c>
      <c r="Q18" s="75">
        <v>60.968149759117296</v>
      </c>
      <c r="R18" s="75">
        <v>59.291007721294243</v>
      </c>
    </row>
    <row r="19" spans="2:18" ht="13.5" customHeight="1">
      <c r="B19" s="74" t="s">
        <v>51</v>
      </c>
      <c r="C19" s="74" t="s">
        <v>51</v>
      </c>
      <c r="D19" s="75" t="s">
        <v>60</v>
      </c>
      <c r="E19" s="75" t="s">
        <v>60</v>
      </c>
      <c r="F19" s="75" t="s">
        <v>60</v>
      </c>
      <c r="G19" s="75" t="s">
        <v>60</v>
      </c>
      <c r="H19" s="75" t="s">
        <v>60</v>
      </c>
      <c r="I19" s="75" t="s">
        <v>60</v>
      </c>
      <c r="J19" s="75" t="s">
        <v>60</v>
      </c>
      <c r="K19" s="75" t="s">
        <v>60</v>
      </c>
      <c r="L19" s="75" t="s">
        <v>60</v>
      </c>
      <c r="M19" s="75" t="s">
        <v>60</v>
      </c>
      <c r="N19" s="75" t="s">
        <v>60</v>
      </c>
      <c r="O19" s="75" t="s">
        <v>60</v>
      </c>
      <c r="P19" s="75" t="s">
        <v>60</v>
      </c>
      <c r="Q19" s="75" t="s">
        <v>60</v>
      </c>
      <c r="R19" s="75" t="s">
        <v>60</v>
      </c>
    </row>
    <row r="20" spans="2:18" ht="13.5" customHeight="1">
      <c r="B20" s="74" t="s">
        <v>75</v>
      </c>
      <c r="C20" s="74" t="s">
        <v>75</v>
      </c>
      <c r="D20" s="75">
        <v>21.263860564346761</v>
      </c>
      <c r="E20" s="75">
        <v>19.686537587066749</v>
      </c>
      <c r="F20" s="75">
        <v>17.758158836989317</v>
      </c>
      <c r="G20" s="75">
        <v>18.576668454680636</v>
      </c>
      <c r="H20" s="75">
        <v>20.600460008208561</v>
      </c>
      <c r="I20" s="75">
        <v>20.377461398029613</v>
      </c>
      <c r="J20" s="75">
        <v>22.490151247746205</v>
      </c>
      <c r="K20" s="75">
        <v>23.832656382920764</v>
      </c>
      <c r="L20" s="75">
        <v>24.80243257933202</v>
      </c>
      <c r="M20" s="75">
        <v>25.86233840222803</v>
      </c>
      <c r="N20" s="75">
        <v>26.791469718322602</v>
      </c>
      <c r="O20" s="75">
        <v>27.533494997193124</v>
      </c>
      <c r="P20" s="75">
        <v>28.199409328356893</v>
      </c>
      <c r="Q20" s="75">
        <v>28.829839077766373</v>
      </c>
      <c r="R20" s="75">
        <v>29.204139360494207</v>
      </c>
    </row>
    <row r="21" spans="2:18" ht="13.5" customHeight="1">
      <c r="B21" s="74" t="s">
        <v>104</v>
      </c>
      <c r="C21" s="74" t="s">
        <v>104</v>
      </c>
      <c r="D21" s="75">
        <v>2.479781958063688</v>
      </c>
      <c r="E21" s="75">
        <v>1.9017338879214096</v>
      </c>
      <c r="F21" s="75">
        <v>-2.5101311863568627</v>
      </c>
      <c r="G21" s="75">
        <v>1.3323488045660972</v>
      </c>
      <c r="H21" s="75">
        <v>-5.6444914472082761</v>
      </c>
      <c r="I21" s="75">
        <v>-5.6191636474874862</v>
      </c>
      <c r="J21" s="75">
        <v>24.921290188915265</v>
      </c>
      <c r="K21" s="75">
        <v>35.915482259117276</v>
      </c>
      <c r="L21" s="75">
        <v>29.740593970357203</v>
      </c>
      <c r="M21" s="75">
        <v>45.452540999527024</v>
      </c>
      <c r="N21" s="75">
        <v>41.396962873488654</v>
      </c>
      <c r="O21" s="75">
        <v>38.002900840369371</v>
      </c>
      <c r="P21" s="75">
        <v>35.83898362287681</v>
      </c>
      <c r="Q21" s="75">
        <v>34.160335865101537</v>
      </c>
      <c r="R21" s="75">
        <v>33.003779886279432</v>
      </c>
    </row>
    <row r="22" spans="2:18" ht="13.5" customHeight="1">
      <c r="B22" s="74" t="s">
        <v>41</v>
      </c>
      <c r="C22" s="74" t="s">
        <v>41</v>
      </c>
      <c r="D22" s="75">
        <v>-11.043833515528398</v>
      </c>
      <c r="E22" s="75">
        <v>-10.249393017032922</v>
      </c>
      <c r="F22" s="75">
        <v>-12.705660207340404</v>
      </c>
      <c r="G22" s="75">
        <v>-15.940630107053909</v>
      </c>
      <c r="H22" s="75">
        <v>-17.604863246684587</v>
      </c>
      <c r="I22" s="75">
        <v>-19.166114899614723</v>
      </c>
      <c r="J22" s="75">
        <v>-30.850158867505268</v>
      </c>
      <c r="K22" s="75">
        <v>-22.787918983351521</v>
      </c>
      <c r="L22" s="75">
        <v>-11.78412088514353</v>
      </c>
      <c r="M22" s="75">
        <v>-8.1826297346839141</v>
      </c>
      <c r="N22" s="75">
        <v>-5.4842588147481113</v>
      </c>
      <c r="O22" s="75">
        <v>-3.3572931104025421</v>
      </c>
      <c r="P22" s="75">
        <v>-1.1423546239691953</v>
      </c>
      <c r="Q22" s="75">
        <v>0.61478315968258035</v>
      </c>
      <c r="R22" s="75">
        <v>2.0114417490901886</v>
      </c>
    </row>
    <row r="23" spans="2:18" ht="13.5" customHeight="1">
      <c r="B23" s="74" t="s">
        <v>40</v>
      </c>
      <c r="C23" s="74" t="s">
        <v>40</v>
      </c>
      <c r="D23" s="75" t="s">
        <v>60</v>
      </c>
      <c r="E23" s="75" t="s">
        <v>60</v>
      </c>
      <c r="F23" s="75" t="s">
        <v>60</v>
      </c>
      <c r="G23" s="75" t="s">
        <v>60</v>
      </c>
      <c r="H23" s="75" t="s">
        <v>60</v>
      </c>
      <c r="I23" s="75" t="s">
        <v>60</v>
      </c>
      <c r="J23" s="75" t="s">
        <v>60</v>
      </c>
      <c r="K23" s="75" t="s">
        <v>60</v>
      </c>
      <c r="L23" s="75" t="s">
        <v>60</v>
      </c>
      <c r="M23" s="75" t="s">
        <v>60</v>
      </c>
      <c r="N23" s="75" t="s">
        <v>60</v>
      </c>
      <c r="O23" s="75" t="s">
        <v>60</v>
      </c>
      <c r="P23" s="75" t="s">
        <v>60</v>
      </c>
      <c r="Q23" s="75" t="s">
        <v>60</v>
      </c>
      <c r="R23" s="75" t="s">
        <v>60</v>
      </c>
    </row>
    <row r="24" spans="2:18" ht="13.5" customHeight="1">
      <c r="B24" s="74" t="s">
        <v>39</v>
      </c>
      <c r="C24" s="74" t="s">
        <v>39</v>
      </c>
      <c r="D24" s="75" t="s">
        <v>46</v>
      </c>
      <c r="E24" s="75" t="s">
        <v>46</v>
      </c>
      <c r="F24" s="75" t="s">
        <v>46</v>
      </c>
      <c r="G24" s="75" t="s">
        <v>46</v>
      </c>
      <c r="H24" s="75" t="s">
        <v>46</v>
      </c>
      <c r="I24" s="75" t="s">
        <v>46</v>
      </c>
      <c r="J24" s="75" t="s">
        <v>46</v>
      </c>
      <c r="K24" s="75" t="s">
        <v>46</v>
      </c>
      <c r="L24" s="75" t="s">
        <v>46</v>
      </c>
      <c r="M24" s="75" t="s">
        <v>46</v>
      </c>
      <c r="N24" s="75" t="s">
        <v>46</v>
      </c>
      <c r="O24" s="75" t="s">
        <v>46</v>
      </c>
      <c r="P24" s="75" t="s">
        <v>46</v>
      </c>
      <c r="Q24" s="75" t="s">
        <v>46</v>
      </c>
      <c r="R24" s="75" t="s">
        <v>46</v>
      </c>
    </row>
    <row r="25" spans="2:18" ht="13.5" customHeight="1">
      <c r="B25" s="74" t="s">
        <v>76</v>
      </c>
      <c r="C25" s="74" t="s">
        <v>76</v>
      </c>
      <c r="D25" s="75" t="s">
        <v>60</v>
      </c>
      <c r="E25" s="75" t="s">
        <v>60</v>
      </c>
      <c r="F25" s="75" t="s">
        <v>60</v>
      </c>
      <c r="G25" s="75" t="s">
        <v>60</v>
      </c>
      <c r="H25" s="75" t="s">
        <v>60</v>
      </c>
      <c r="I25" s="75" t="s">
        <v>60</v>
      </c>
      <c r="J25" s="75" t="s">
        <v>60</v>
      </c>
      <c r="K25" s="75" t="s">
        <v>60</v>
      </c>
      <c r="L25" s="75" t="s">
        <v>60</v>
      </c>
      <c r="M25" s="75" t="s">
        <v>60</v>
      </c>
      <c r="N25" s="75" t="s">
        <v>60</v>
      </c>
      <c r="O25" s="75" t="s">
        <v>60</v>
      </c>
      <c r="P25" s="75" t="s">
        <v>60</v>
      </c>
      <c r="Q25" s="75" t="s">
        <v>60</v>
      </c>
      <c r="R25" s="75" t="s">
        <v>60</v>
      </c>
    </row>
    <row r="26" spans="2:18" ht="13.5" customHeight="1">
      <c r="B26" s="74" t="s">
        <v>57</v>
      </c>
      <c r="C26" s="74" t="s">
        <v>57</v>
      </c>
      <c r="D26" s="75">
        <v>36.03016237500281</v>
      </c>
      <c r="E26" s="75">
        <v>36.0098371773528</v>
      </c>
      <c r="F26" s="75">
        <v>37.165874339035014</v>
      </c>
      <c r="G26" s="75">
        <v>37.24198633578812</v>
      </c>
      <c r="H26" s="75">
        <v>39.959706744109369</v>
      </c>
      <c r="I26" s="75">
        <v>42.618385263244122</v>
      </c>
      <c r="J26" s="75">
        <v>46.575490636697495</v>
      </c>
      <c r="K26" s="75">
        <v>48.744464207626578</v>
      </c>
      <c r="L26" s="75">
        <v>46.120367821081544</v>
      </c>
      <c r="M26" s="75">
        <v>45.43740744209537</v>
      </c>
      <c r="N26" s="75">
        <v>45.348322714821812</v>
      </c>
      <c r="O26" s="75">
        <v>45.318455435832952</v>
      </c>
      <c r="P26" s="75">
        <v>45.260673113196489</v>
      </c>
      <c r="Q26" s="75">
        <v>45.209912985955306</v>
      </c>
      <c r="R26" s="75">
        <v>45.205348836647588</v>
      </c>
    </row>
    <row r="27" spans="2:18" ht="13.5" customHeight="1">
      <c r="B27" s="74" t="s">
        <v>77</v>
      </c>
      <c r="C27" s="74" t="s">
        <v>77</v>
      </c>
      <c r="D27" s="75">
        <v>45.451840090784962</v>
      </c>
      <c r="E27" s="75">
        <v>48.492793722588139</v>
      </c>
      <c r="F27" s="75">
        <v>52.136828423165149</v>
      </c>
      <c r="G27" s="75">
        <v>56.007373059267749</v>
      </c>
      <c r="H27" s="75">
        <v>61.216182608953105</v>
      </c>
      <c r="I27" s="75">
        <v>62.838049234400927</v>
      </c>
      <c r="J27" s="75">
        <v>63.080773427771277</v>
      </c>
      <c r="K27" s="75">
        <v>64.20863935537669</v>
      </c>
      <c r="L27" s="75">
        <v>64.041772632749854</v>
      </c>
      <c r="M27" s="75">
        <v>63.69647623531467</v>
      </c>
      <c r="N27" s="75">
        <v>62.07880600636684</v>
      </c>
      <c r="O27" s="75">
        <v>61.095778479169624</v>
      </c>
      <c r="P27" s="75">
        <v>59.639465030304329</v>
      </c>
      <c r="Q27" s="75">
        <v>58.031061617713817</v>
      </c>
      <c r="R27" s="75">
        <v>56.913662591951386</v>
      </c>
    </row>
    <row r="28" spans="2:18" ht="13.5" customHeight="1">
      <c r="B28" s="74" t="s">
        <v>38</v>
      </c>
      <c r="C28" s="74" t="s">
        <v>38</v>
      </c>
      <c r="D28" s="75">
        <v>-32.040850176723168</v>
      </c>
      <c r="E28" s="75">
        <v>-29.243844826745079</v>
      </c>
      <c r="F28" s="75">
        <v>-29.739941211353973</v>
      </c>
      <c r="G28" s="75">
        <v>-29.043839024790195</v>
      </c>
      <c r="H28" s="75">
        <v>-43.839684351873636</v>
      </c>
      <c r="I28" s="75">
        <v>-44.107954590108427</v>
      </c>
      <c r="J28" s="75">
        <v>-43.078972895647674</v>
      </c>
      <c r="K28" s="75">
        <v>-26.897823997135507</v>
      </c>
      <c r="L28" s="75">
        <v>-10.775992127602645</v>
      </c>
      <c r="M28" s="75">
        <v>-1.1640777285675465</v>
      </c>
      <c r="N28" s="75">
        <v>3.3810793738854441</v>
      </c>
      <c r="O28" s="75">
        <v>8.3147087596855567</v>
      </c>
      <c r="P28" s="75">
        <v>14.430805157284807</v>
      </c>
      <c r="Q28" s="75">
        <v>20.723017054407492</v>
      </c>
      <c r="R28" s="75">
        <v>26.892559341819798</v>
      </c>
    </row>
    <row r="29" spans="2:18" ht="13.5" customHeight="1">
      <c r="B29" s="74" t="s">
        <v>78</v>
      </c>
      <c r="C29" s="74" t="s">
        <v>78</v>
      </c>
      <c r="D29" s="75">
        <v>54.486248718808682</v>
      </c>
      <c r="E29" s="75">
        <v>56.549245151251739</v>
      </c>
      <c r="F29" s="75">
        <v>55.84546746724746</v>
      </c>
      <c r="G29" s="75">
        <v>59.220227930517545</v>
      </c>
      <c r="H29" s="75">
        <v>60.129667086769004</v>
      </c>
      <c r="I29" s="75">
        <v>58.03402136113057</v>
      </c>
      <c r="J29" s="75">
        <v>58.243518339930446</v>
      </c>
      <c r="K29" s="75">
        <v>61.201479479236674</v>
      </c>
      <c r="L29" s="75">
        <v>61.607620804493926</v>
      </c>
      <c r="M29" s="75">
        <v>62.389219500817006</v>
      </c>
      <c r="N29" s="75">
        <v>63.277320020942852</v>
      </c>
      <c r="O29" s="75">
        <v>63.692117683114049</v>
      </c>
      <c r="P29" s="75">
        <v>63.778175551996476</v>
      </c>
      <c r="Q29" s="75">
        <v>63.445039047788519</v>
      </c>
      <c r="R29" s="75">
        <v>63.185026358309827</v>
      </c>
    </row>
    <row r="30" spans="2:18" ht="13.5" customHeight="1">
      <c r="B30" s="74" t="s">
        <v>79</v>
      </c>
      <c r="C30" s="74" t="s">
        <v>79</v>
      </c>
      <c r="D30" s="75">
        <v>12.250106880995764</v>
      </c>
      <c r="E30" s="75">
        <v>10.301496135302671</v>
      </c>
      <c r="F30" s="75">
        <v>7.2290847794873496</v>
      </c>
      <c r="G30" s="75">
        <v>4.6467136976631851</v>
      </c>
      <c r="H30" s="75">
        <v>3.5914853611088251</v>
      </c>
      <c r="I30" s="75">
        <v>3.5954997846424495</v>
      </c>
      <c r="J30" s="75">
        <v>5.5815324385389946</v>
      </c>
      <c r="K30" s="75">
        <v>7.5188439373064488</v>
      </c>
      <c r="L30" s="75">
        <v>10.117866474898541</v>
      </c>
      <c r="M30" s="75">
        <v>12.804094179232949</v>
      </c>
      <c r="N30" s="75">
        <v>14.809701382243151</v>
      </c>
      <c r="O30" s="75">
        <v>15.748717523728406</v>
      </c>
      <c r="P30" s="75">
        <v>15.861160579797232</v>
      </c>
      <c r="Q30" s="75">
        <v>15.927967021331286</v>
      </c>
      <c r="R30" s="75">
        <v>16.011253266689522</v>
      </c>
    </row>
    <row r="31" spans="2:18" ht="13.5" customHeight="1">
      <c r="B31" s="74" t="s">
        <v>80</v>
      </c>
      <c r="C31" s="74" t="s">
        <v>80</v>
      </c>
      <c r="D31" s="75" t="s">
        <v>60</v>
      </c>
      <c r="E31" s="75" t="s">
        <v>60</v>
      </c>
      <c r="F31" s="75" t="s">
        <v>60</v>
      </c>
      <c r="G31" s="75" t="s">
        <v>60</v>
      </c>
      <c r="H31" s="75" t="s">
        <v>60</v>
      </c>
      <c r="I31" s="75" t="s">
        <v>60</v>
      </c>
      <c r="J31" s="75" t="s">
        <v>60</v>
      </c>
      <c r="K31" s="75" t="s">
        <v>60</v>
      </c>
      <c r="L31" s="75" t="s">
        <v>60</v>
      </c>
      <c r="M31" s="75" t="s">
        <v>60</v>
      </c>
      <c r="N31" s="75" t="s">
        <v>60</v>
      </c>
      <c r="O31" s="75" t="s">
        <v>60</v>
      </c>
      <c r="P31" s="75" t="s">
        <v>60</v>
      </c>
      <c r="Q31" s="75" t="s">
        <v>60</v>
      </c>
      <c r="R31" s="75" t="s">
        <v>60</v>
      </c>
    </row>
    <row r="32" spans="2:18" ht="13.5" customHeight="1">
      <c r="B32" s="74" t="s">
        <v>81</v>
      </c>
      <c r="C32" s="74" t="s">
        <v>81</v>
      </c>
      <c r="D32" s="75">
        <v>42.849043293728059</v>
      </c>
      <c r="E32" s="75">
        <v>47.229508495031851</v>
      </c>
      <c r="F32" s="75">
        <v>48.310215334346125</v>
      </c>
      <c r="G32" s="75">
        <v>47.865541263395521</v>
      </c>
      <c r="H32" s="75">
        <v>50.877378808742016</v>
      </c>
      <c r="I32" s="75">
        <v>44.489688238998106</v>
      </c>
      <c r="J32" s="75">
        <v>46.390831304036993</v>
      </c>
      <c r="K32" s="75">
        <v>48.074750268583941</v>
      </c>
      <c r="L32" s="75">
        <v>46.667741632816131</v>
      </c>
      <c r="M32" s="75">
        <v>46.099723183252991</v>
      </c>
      <c r="N32" s="75">
        <v>45.084537081587172</v>
      </c>
      <c r="O32" s="75">
        <v>43.886498912989808</v>
      </c>
      <c r="P32" s="75">
        <v>42.654843040546751</v>
      </c>
      <c r="Q32" s="75">
        <v>41.506122664169602</v>
      </c>
      <c r="R32" s="75">
        <v>40.321481239099441</v>
      </c>
    </row>
    <row r="33" spans="2:18" ht="13.5" customHeight="1">
      <c r="B33" s="74" t="s">
        <v>37</v>
      </c>
      <c r="C33" s="74" t="s">
        <v>37</v>
      </c>
      <c r="D33" s="75" t="s">
        <v>60</v>
      </c>
      <c r="E33" s="75" t="s">
        <v>60</v>
      </c>
      <c r="F33" s="75" t="s">
        <v>60</v>
      </c>
      <c r="G33" s="75" t="s">
        <v>60</v>
      </c>
      <c r="H33" s="75" t="s">
        <v>60</v>
      </c>
      <c r="I33" s="75" t="s">
        <v>60</v>
      </c>
      <c r="J33" s="75" t="s">
        <v>60</v>
      </c>
      <c r="K33" s="75" t="s">
        <v>60</v>
      </c>
      <c r="L33" s="75" t="s">
        <v>60</v>
      </c>
      <c r="M33" s="75" t="s">
        <v>60</v>
      </c>
      <c r="N33" s="75" t="s">
        <v>60</v>
      </c>
      <c r="O33" s="75" t="s">
        <v>60</v>
      </c>
      <c r="P33" s="75" t="s">
        <v>60</v>
      </c>
      <c r="Q33" s="75" t="s">
        <v>60</v>
      </c>
      <c r="R33" s="75" t="s">
        <v>60</v>
      </c>
    </row>
    <row r="34" spans="2:18" ht="13.5" customHeight="1">
      <c r="B34" s="74" t="s">
        <v>82</v>
      </c>
      <c r="C34" s="74" t="s">
        <v>82</v>
      </c>
      <c r="D34" s="75">
        <v>15.409234204238167</v>
      </c>
      <c r="E34" s="75">
        <v>22.858980011272159</v>
      </c>
      <c r="F34" s="75">
        <v>27.28320022830205</v>
      </c>
      <c r="G34" s="75">
        <v>28.903631422148983</v>
      </c>
      <c r="H34" s="75">
        <v>29.493458372028812</v>
      </c>
      <c r="I34" s="75">
        <v>29.740651560532793</v>
      </c>
      <c r="J34" s="75">
        <v>29.669767392095935</v>
      </c>
      <c r="K34" s="75">
        <v>27.878588130678388</v>
      </c>
      <c r="L34" s="75">
        <v>28.341032206197148</v>
      </c>
      <c r="M34" s="75">
        <v>29.469157936871284</v>
      </c>
      <c r="N34" s="75">
        <v>30.695208146963243</v>
      </c>
      <c r="O34" s="75">
        <v>31.838068131652715</v>
      </c>
      <c r="P34" s="75">
        <v>32.976127234297074</v>
      </c>
      <c r="Q34" s="75">
        <v>33.961800590934047</v>
      </c>
      <c r="R34" s="75">
        <v>41.286006632711121</v>
      </c>
    </row>
    <row r="35" spans="2:18" ht="13.5" customHeight="1">
      <c r="B35" s="74" t="s">
        <v>53</v>
      </c>
      <c r="C35" s="74" t="s">
        <v>53</v>
      </c>
      <c r="D35" s="75" t="s">
        <v>60</v>
      </c>
      <c r="E35" s="75" t="s">
        <v>60</v>
      </c>
      <c r="F35" s="75" t="s">
        <v>60</v>
      </c>
      <c r="G35" s="75" t="s">
        <v>60</v>
      </c>
      <c r="H35" s="75" t="s">
        <v>60</v>
      </c>
      <c r="I35" s="75" t="s">
        <v>60</v>
      </c>
      <c r="J35" s="75" t="s">
        <v>60</v>
      </c>
      <c r="K35" s="75" t="s">
        <v>60</v>
      </c>
      <c r="L35" s="75" t="s">
        <v>60</v>
      </c>
      <c r="M35" s="75" t="s">
        <v>60</v>
      </c>
      <c r="N35" s="75" t="s">
        <v>60</v>
      </c>
      <c r="O35" s="75" t="s">
        <v>60</v>
      </c>
      <c r="P35" s="75" t="s">
        <v>60</v>
      </c>
      <c r="Q35" s="75" t="s">
        <v>60</v>
      </c>
      <c r="R35" s="75" t="s">
        <v>60</v>
      </c>
    </row>
    <row r="36" spans="2:18" ht="13.5" customHeight="1">
      <c r="B36" s="74" t="s">
        <v>36</v>
      </c>
      <c r="C36" s="74" t="s">
        <v>36</v>
      </c>
      <c r="D36" s="75">
        <v>-39.305404885470985</v>
      </c>
      <c r="E36" s="75">
        <v>-37.78581568546101</v>
      </c>
      <c r="F36" s="75">
        <v>-37.656343002923492</v>
      </c>
      <c r="G36" s="75">
        <v>-47.724348620650112</v>
      </c>
      <c r="H36" s="75">
        <v>-50.868781407837574</v>
      </c>
      <c r="I36" s="75">
        <v>-47.055708421022814</v>
      </c>
      <c r="J36" s="75">
        <v>-35.907877692471324</v>
      </c>
      <c r="K36" s="75">
        <v>-17.115320980659963</v>
      </c>
      <c r="L36" s="75">
        <v>-7.7225210322194577</v>
      </c>
      <c r="M36" s="75">
        <v>2.0400460924526751</v>
      </c>
      <c r="N36" s="75">
        <v>7.5857792845137437</v>
      </c>
      <c r="O36" s="75">
        <v>12.682021739029434</v>
      </c>
      <c r="P36" s="75">
        <v>17.247759511237284</v>
      </c>
      <c r="Q36" s="75">
        <v>20.994147022298435</v>
      </c>
      <c r="R36" s="75">
        <v>24.157363642260517</v>
      </c>
    </row>
    <row r="37" spans="2:18" ht="13.5" customHeight="1">
      <c r="B37" s="74" t="s">
        <v>59</v>
      </c>
      <c r="C37" s="74" t="s">
        <v>59</v>
      </c>
      <c r="D37" s="75">
        <v>25.369555169984014</v>
      </c>
      <c r="E37" s="75">
        <v>28.513980485507872</v>
      </c>
      <c r="F37" s="75">
        <v>31.332914855808809</v>
      </c>
      <c r="G37" s="75">
        <v>34.839875937811556</v>
      </c>
      <c r="H37" s="75">
        <v>38.230248388619472</v>
      </c>
      <c r="I37" s="75">
        <v>40.814364201548926</v>
      </c>
      <c r="J37" s="75">
        <v>44.090678307685131</v>
      </c>
      <c r="K37" s="75">
        <v>45.247906243089581</v>
      </c>
      <c r="L37" s="75">
        <v>47.896416367555325</v>
      </c>
      <c r="M37" s="75">
        <v>50.088555057243248</v>
      </c>
      <c r="N37" s="75">
        <v>51.52179520434985</v>
      </c>
      <c r="O37" s="75">
        <v>52.583453253417865</v>
      </c>
      <c r="P37" s="75">
        <v>53.497654825481831</v>
      </c>
      <c r="Q37" s="75">
        <v>54.30077994238053</v>
      </c>
      <c r="R37" s="75">
        <v>55.014232951876593</v>
      </c>
    </row>
    <row r="38" spans="2:18" ht="13.5" customHeight="1">
      <c r="B38" s="74" t="s">
        <v>83</v>
      </c>
      <c r="C38" s="74" t="s">
        <v>83</v>
      </c>
      <c r="D38" s="75" t="s">
        <v>60</v>
      </c>
      <c r="E38" s="75" t="s">
        <v>60</v>
      </c>
      <c r="F38" s="75" t="s">
        <v>60</v>
      </c>
      <c r="G38" s="75" t="s">
        <v>60</v>
      </c>
      <c r="H38" s="75" t="s">
        <v>60</v>
      </c>
      <c r="I38" s="75" t="s">
        <v>60</v>
      </c>
      <c r="J38" s="75" t="s">
        <v>60</v>
      </c>
      <c r="K38" s="75" t="s">
        <v>60</v>
      </c>
      <c r="L38" s="75" t="s">
        <v>60</v>
      </c>
      <c r="M38" s="75" t="s">
        <v>60</v>
      </c>
      <c r="N38" s="75" t="s">
        <v>60</v>
      </c>
      <c r="O38" s="75" t="s">
        <v>60</v>
      </c>
      <c r="P38" s="75" t="s">
        <v>60</v>
      </c>
      <c r="Q38" s="75" t="s">
        <v>60</v>
      </c>
      <c r="R38" s="75" t="s">
        <v>60</v>
      </c>
    </row>
    <row r="39" spans="2:18" ht="13.5" customHeight="1">
      <c r="B39" s="74" t="s">
        <v>84</v>
      </c>
      <c r="C39" s="74" t="s">
        <v>84</v>
      </c>
      <c r="D39" s="75" t="s">
        <v>60</v>
      </c>
      <c r="E39" s="75" t="s">
        <v>60</v>
      </c>
      <c r="F39" s="75" t="s">
        <v>60</v>
      </c>
      <c r="G39" s="75" t="s">
        <v>60</v>
      </c>
      <c r="H39" s="75" t="s">
        <v>60</v>
      </c>
      <c r="I39" s="75" t="s">
        <v>60</v>
      </c>
      <c r="J39" s="75" t="s">
        <v>60</v>
      </c>
      <c r="K39" s="75" t="s">
        <v>60</v>
      </c>
      <c r="L39" s="75" t="s">
        <v>60</v>
      </c>
      <c r="M39" s="75" t="s">
        <v>60</v>
      </c>
      <c r="N39" s="75" t="s">
        <v>60</v>
      </c>
      <c r="O39" s="75" t="s">
        <v>60</v>
      </c>
      <c r="P39" s="75" t="s">
        <v>60</v>
      </c>
      <c r="Q39" s="75" t="s">
        <v>60</v>
      </c>
      <c r="R39" s="75" t="s">
        <v>60</v>
      </c>
    </row>
    <row r="40" spans="2:18">
      <c r="B40" s="74" t="s">
        <v>54</v>
      </c>
      <c r="C40" s="74" t="s">
        <v>54</v>
      </c>
      <c r="D40" s="75">
        <v>37.439837173947765</v>
      </c>
      <c r="E40" s="75">
        <v>34.895414162079518</v>
      </c>
      <c r="F40" s="75">
        <v>31.109231948912026</v>
      </c>
      <c r="G40" s="75">
        <v>27.470149625397372</v>
      </c>
      <c r="H40" s="75">
        <v>25.948541905294292</v>
      </c>
      <c r="I40" s="75">
        <v>23.828143455648608</v>
      </c>
      <c r="J40" s="75">
        <v>22.960588054348989</v>
      </c>
      <c r="K40" s="75">
        <v>23.436091785480855</v>
      </c>
      <c r="L40" s="75">
        <v>22.735977464383296</v>
      </c>
      <c r="M40" s="75">
        <v>23.10233901312516</v>
      </c>
      <c r="N40" s="75">
        <v>23.486164698402156</v>
      </c>
      <c r="O40" s="75">
        <v>23.8199910715527</v>
      </c>
      <c r="P40" s="75">
        <v>23.937503639739365</v>
      </c>
      <c r="Q40" s="75">
        <v>24.064205781339396</v>
      </c>
      <c r="R40" s="75">
        <v>24.033125714822432</v>
      </c>
    </row>
    <row r="41" spans="2:18">
      <c r="B41" s="74" t="s">
        <v>85</v>
      </c>
      <c r="C41" s="74" t="s">
        <v>85</v>
      </c>
      <c r="D41" s="75" t="s">
        <v>60</v>
      </c>
      <c r="E41" s="75" t="s">
        <v>60</v>
      </c>
      <c r="F41" s="75" t="s">
        <v>60</v>
      </c>
      <c r="G41" s="75" t="s">
        <v>60</v>
      </c>
      <c r="H41" s="75" t="s">
        <v>60</v>
      </c>
      <c r="I41" s="75" t="s">
        <v>60</v>
      </c>
      <c r="J41" s="75" t="s">
        <v>60</v>
      </c>
      <c r="K41" s="75" t="s">
        <v>60</v>
      </c>
      <c r="L41" s="75" t="s">
        <v>60</v>
      </c>
      <c r="M41" s="75" t="s">
        <v>60</v>
      </c>
      <c r="N41" s="75" t="s">
        <v>60</v>
      </c>
      <c r="O41" s="75" t="s">
        <v>60</v>
      </c>
      <c r="P41" s="75" t="s">
        <v>60</v>
      </c>
      <c r="Q41" s="75" t="s">
        <v>60</v>
      </c>
      <c r="R41" s="75" t="s">
        <v>60</v>
      </c>
    </row>
    <row r="42" spans="2:18">
      <c r="B42" s="74" t="s">
        <v>35</v>
      </c>
      <c r="C42" s="74" t="s">
        <v>35</v>
      </c>
      <c r="D42" s="75" t="s">
        <v>60</v>
      </c>
      <c r="E42" s="75" t="s">
        <v>60</v>
      </c>
      <c r="F42" s="75" t="s">
        <v>60</v>
      </c>
      <c r="G42" s="75" t="s">
        <v>60</v>
      </c>
      <c r="H42" s="75" t="s">
        <v>60</v>
      </c>
      <c r="I42" s="75" t="s">
        <v>60</v>
      </c>
      <c r="J42" s="75" t="s">
        <v>60</v>
      </c>
      <c r="K42" s="75" t="s">
        <v>60</v>
      </c>
      <c r="L42" s="75" t="s">
        <v>60</v>
      </c>
      <c r="M42" s="75" t="s">
        <v>60</v>
      </c>
      <c r="N42" s="75" t="s">
        <v>60</v>
      </c>
      <c r="O42" s="75" t="s">
        <v>60</v>
      </c>
      <c r="P42" s="75" t="s">
        <v>60</v>
      </c>
      <c r="Q42" s="75" t="s">
        <v>60</v>
      </c>
      <c r="R42" s="75" t="s">
        <v>60</v>
      </c>
    </row>
    <row r="43" spans="2:18">
      <c r="B43" s="74" t="s">
        <v>86</v>
      </c>
      <c r="C43" s="74" t="s">
        <v>86</v>
      </c>
      <c r="D43" s="75">
        <v>30.727251016763674</v>
      </c>
      <c r="E43" s="75">
        <v>31.097565393932726</v>
      </c>
      <c r="F43" s="75">
        <v>28.77973464981191</v>
      </c>
      <c r="G43" s="75">
        <v>25.930714411985701</v>
      </c>
      <c r="H43" s="75">
        <v>24.184296179442192</v>
      </c>
      <c r="I43" s="75">
        <v>22.948592234655653</v>
      </c>
      <c r="J43" s="75">
        <v>25.773380908962924</v>
      </c>
      <c r="K43" s="75">
        <v>30.077525210454041</v>
      </c>
      <c r="L43" s="75">
        <v>32.299672248897025</v>
      </c>
      <c r="M43" s="75">
        <v>33.722745645660865</v>
      </c>
      <c r="N43" s="75">
        <v>33.631249329703031</v>
      </c>
      <c r="O43" s="75">
        <v>33.912911464644118</v>
      </c>
      <c r="P43" s="75">
        <v>34.192896430981648</v>
      </c>
      <c r="Q43" s="75">
        <v>34.185646835627907</v>
      </c>
      <c r="R43" s="75">
        <v>34.217686339943214</v>
      </c>
    </row>
    <row r="44" spans="2:18">
      <c r="B44" s="74" t="s">
        <v>117</v>
      </c>
      <c r="C44" s="74" t="s">
        <v>117</v>
      </c>
      <c r="D44" s="75" t="s">
        <v>60</v>
      </c>
      <c r="E44" s="75" t="s">
        <v>60</v>
      </c>
      <c r="F44" s="75" t="s">
        <v>60</v>
      </c>
      <c r="G44" s="75" t="s">
        <v>60</v>
      </c>
      <c r="H44" s="75" t="s">
        <v>60</v>
      </c>
      <c r="I44" s="75" t="s">
        <v>60</v>
      </c>
      <c r="J44" s="75" t="s">
        <v>60</v>
      </c>
      <c r="K44" s="75" t="s">
        <v>60</v>
      </c>
      <c r="L44" s="75" t="s">
        <v>60</v>
      </c>
      <c r="M44" s="75" t="s">
        <v>60</v>
      </c>
      <c r="N44" s="75" t="s">
        <v>60</v>
      </c>
      <c r="O44" s="75" t="s">
        <v>60</v>
      </c>
      <c r="P44" s="75" t="s">
        <v>60</v>
      </c>
      <c r="Q44" s="75" t="s">
        <v>60</v>
      </c>
      <c r="R44" s="75" t="s">
        <v>60</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190</v>
      </c>
      <c r="D46" s="79">
        <v>26.038851051778078</v>
      </c>
      <c r="E46" s="79">
        <v>25.932120287620407</v>
      </c>
      <c r="F46" s="79">
        <v>23.907456723100672</v>
      </c>
      <c r="G46" s="79">
        <v>22.463300625836101</v>
      </c>
      <c r="H46" s="79">
        <v>22.614646918302711</v>
      </c>
      <c r="I46" s="79">
        <v>23.924815084428669</v>
      </c>
      <c r="J46" s="79">
        <v>28.429899752367014</v>
      </c>
      <c r="K46" s="79">
        <v>34.438849966449823</v>
      </c>
      <c r="L46" s="79">
        <v>35.855607070621183</v>
      </c>
      <c r="M46" s="79">
        <v>38.052263703288375</v>
      </c>
      <c r="N46" s="79">
        <v>39.534870682699498</v>
      </c>
      <c r="O46" s="79">
        <v>40.693245900317748</v>
      </c>
      <c r="P46" s="79">
        <v>41.674520184709515</v>
      </c>
      <c r="Q46" s="79">
        <v>42.312865429154947</v>
      </c>
      <c r="R46" s="79">
        <v>42.963373639091159</v>
      </c>
    </row>
    <row r="47" spans="2:18" ht="15">
      <c r="B47" s="26" t="s">
        <v>49</v>
      </c>
      <c r="C47" s="78" t="s">
        <v>201</v>
      </c>
      <c r="D47" s="79" t="s">
        <v>60</v>
      </c>
      <c r="E47" s="79" t="s">
        <v>60</v>
      </c>
      <c r="F47" s="79" t="s">
        <v>60</v>
      </c>
      <c r="G47" s="79" t="s">
        <v>60</v>
      </c>
      <c r="H47" s="79" t="s">
        <v>60</v>
      </c>
      <c r="I47" s="79" t="s">
        <v>60</v>
      </c>
      <c r="J47" s="79" t="s">
        <v>60</v>
      </c>
      <c r="K47" s="79" t="s">
        <v>60</v>
      </c>
      <c r="L47" s="79" t="s">
        <v>60</v>
      </c>
      <c r="M47" s="79" t="s">
        <v>60</v>
      </c>
      <c r="N47" s="79" t="s">
        <v>60</v>
      </c>
      <c r="O47" s="79" t="s">
        <v>60</v>
      </c>
      <c r="P47" s="79" t="s">
        <v>60</v>
      </c>
      <c r="Q47" s="79" t="s">
        <v>60</v>
      </c>
      <c r="R47" s="79" t="s">
        <v>60</v>
      </c>
    </row>
    <row r="48" spans="2:18" ht="15">
      <c r="B48" s="26" t="s">
        <v>52</v>
      </c>
      <c r="C48" s="78" t="s">
        <v>202</v>
      </c>
      <c r="D48" s="79">
        <v>35.838226598676172</v>
      </c>
      <c r="E48" s="79">
        <v>36.654460671898235</v>
      </c>
      <c r="F48" s="79">
        <v>34.931382065025204</v>
      </c>
      <c r="G48" s="79">
        <v>32.046167384812421</v>
      </c>
      <c r="H48" s="79">
        <v>31.608649592262978</v>
      </c>
      <c r="I48" s="79">
        <v>29.608081320652683</v>
      </c>
      <c r="J48" s="79">
        <v>28.673846547355645</v>
      </c>
      <c r="K48" s="79">
        <v>31.420750414556409</v>
      </c>
      <c r="L48" s="79">
        <v>30.55411275107878</v>
      </c>
      <c r="M48" s="79">
        <v>31.052645007583575</v>
      </c>
      <c r="N48" s="79">
        <v>31.173988658523282</v>
      </c>
      <c r="O48" s="79">
        <v>31.140737735564077</v>
      </c>
      <c r="P48" s="79">
        <v>31.043493826664363</v>
      </c>
      <c r="Q48" s="79">
        <v>30.919329111007347</v>
      </c>
      <c r="R48" s="79">
        <v>31.391554827894097</v>
      </c>
    </row>
    <row r="49" spans="2:18" ht="15">
      <c r="B49" s="26" t="s">
        <v>55</v>
      </c>
      <c r="C49" s="78" t="s">
        <v>203</v>
      </c>
      <c r="D49" s="79">
        <v>33.799801831525329</v>
      </c>
      <c r="E49" s="79">
        <v>32.965359633096242</v>
      </c>
      <c r="F49" s="79">
        <v>31.054381421313789</v>
      </c>
      <c r="G49" s="79">
        <v>29.353349321261636</v>
      </c>
      <c r="H49" s="79">
        <v>29.39037616842036</v>
      </c>
      <c r="I49" s="79">
        <v>31.938893140763199</v>
      </c>
      <c r="J49" s="79">
        <v>35.156635185621504</v>
      </c>
      <c r="K49" s="79">
        <v>40.867773828730385</v>
      </c>
      <c r="L49" s="79">
        <v>43.349805738223175</v>
      </c>
      <c r="M49" s="79">
        <v>45.157380919483117</v>
      </c>
      <c r="N49" s="79">
        <v>47.155092565303022</v>
      </c>
      <c r="O49" s="79">
        <v>49.12621848850376</v>
      </c>
      <c r="P49" s="79">
        <v>50.711296211871037</v>
      </c>
      <c r="Q49" s="79">
        <v>51.916204423245077</v>
      </c>
      <c r="R49" s="79">
        <v>52.737022930188409</v>
      </c>
    </row>
    <row r="50" spans="2:18" ht="15">
      <c r="B50" s="26" t="s">
        <v>58</v>
      </c>
      <c r="C50" s="78" t="s">
        <v>204</v>
      </c>
      <c r="D50" s="79">
        <v>1.0899727244651891</v>
      </c>
      <c r="E50" s="79">
        <v>0.88771389886725938</v>
      </c>
      <c r="F50" s="79">
        <v>-1.2392244555164524</v>
      </c>
      <c r="G50" s="79">
        <v>-3.1903702230287667</v>
      </c>
      <c r="H50" s="79">
        <v>-3.9805799584090393</v>
      </c>
      <c r="I50" s="79">
        <v>-0.73118496721163373</v>
      </c>
      <c r="J50" s="79">
        <v>15.216904902663229</v>
      </c>
      <c r="K50" s="79">
        <v>28.572413916493971</v>
      </c>
      <c r="L50" s="79">
        <v>28.954317807885396</v>
      </c>
      <c r="M50" s="79">
        <v>34.61484362401854</v>
      </c>
      <c r="N50" s="79">
        <v>36.766886164465646</v>
      </c>
      <c r="O50" s="79">
        <v>37.948100539541436</v>
      </c>
      <c r="P50" s="79">
        <v>39.246576250230362</v>
      </c>
      <c r="Q50" s="79">
        <v>39.758249989778896</v>
      </c>
      <c r="R50" s="79">
        <v>40.701660769832046</v>
      </c>
    </row>
    <row r="51" spans="2:18" ht="15">
      <c r="B51" s="81" t="s">
        <v>128</v>
      </c>
      <c r="C51" s="78" t="s">
        <v>222</v>
      </c>
      <c r="D51" s="79">
        <v>28.097119030104842</v>
      </c>
      <c r="E51" s="79">
        <v>27.144811604917358</v>
      </c>
      <c r="F51" s="79">
        <v>24.746619656727443</v>
      </c>
      <c r="G51" s="79">
        <v>21.822531449676045</v>
      </c>
      <c r="H51" s="79">
        <v>21.692976646699833</v>
      </c>
      <c r="I51" s="79">
        <v>23.15514165253088</v>
      </c>
      <c r="J51" s="79">
        <v>26.183030380104654</v>
      </c>
      <c r="K51" s="79">
        <v>32.140688641380734</v>
      </c>
      <c r="L51" s="79">
        <v>35.225410742561053</v>
      </c>
      <c r="M51" s="79">
        <v>37.527529854582923</v>
      </c>
      <c r="N51" s="79">
        <v>39.814352050994195</v>
      </c>
      <c r="O51" s="79">
        <v>41.922333502260443</v>
      </c>
      <c r="P51" s="79">
        <v>43.681769609210583</v>
      </c>
      <c r="Q51" s="82">
        <v>45.069966231139503</v>
      </c>
      <c r="R51" s="82">
        <v>46.033864445491417</v>
      </c>
    </row>
    <row r="52" spans="2:18" ht="12" customHeight="1">
      <c r="B52" s="676" t="s">
        <v>123</v>
      </c>
      <c r="C52" s="676"/>
      <c r="D52" s="676"/>
      <c r="E52" s="676"/>
      <c r="F52" s="676"/>
      <c r="G52" s="676"/>
      <c r="H52" s="676"/>
      <c r="I52" s="676"/>
      <c r="J52" s="676"/>
      <c r="K52" s="676"/>
      <c r="L52" s="676"/>
      <c r="M52" s="676"/>
      <c r="N52" s="676"/>
      <c r="O52" s="676"/>
      <c r="P52" s="676"/>
      <c r="Q52" s="83"/>
      <c r="R52" s="83"/>
    </row>
    <row r="53" spans="2:18" ht="12" customHeight="1">
      <c r="B53" s="677" t="s">
        <v>223</v>
      </c>
      <c r="C53" s="677"/>
      <c r="D53" s="677"/>
      <c r="E53" s="677"/>
      <c r="F53" s="677"/>
      <c r="G53" s="677"/>
      <c r="H53" s="677"/>
      <c r="I53" s="677"/>
      <c r="J53" s="677"/>
      <c r="K53" s="677"/>
      <c r="L53" s="677"/>
      <c r="M53" s="677"/>
      <c r="N53" s="677"/>
      <c r="O53" s="677"/>
      <c r="P53" s="677"/>
      <c r="Q53" s="677"/>
    </row>
    <row r="54" spans="2:18">
      <c r="B54" s="678" t="s">
        <v>224</v>
      </c>
      <c r="C54" s="678"/>
      <c r="D54" s="678"/>
      <c r="E54" s="678"/>
      <c r="F54" s="678"/>
      <c r="G54" s="678"/>
      <c r="H54" s="678"/>
      <c r="I54" s="678"/>
      <c r="J54" s="678"/>
      <c r="K54" s="678"/>
      <c r="L54" s="678"/>
      <c r="M54" s="678"/>
      <c r="N54" s="678"/>
      <c r="O54" s="678"/>
      <c r="P54" s="678"/>
      <c r="Q54" s="678"/>
      <c r="R54" s="67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Q53"/>
    <mergeCell ref="B54:R54"/>
    <mergeCell ref="B55:P55"/>
    <mergeCell ref="B2:R2"/>
    <mergeCell ref="B3:R3"/>
  </mergeCells>
  <conditionalFormatting sqref="B5:R44">
    <cfRule type="expression" dxfId="18" priority="1">
      <formula>MOD(ROW(),2)=0</formula>
    </cfRule>
  </conditionalFormatting>
  <pageMargins left="0.7" right="0.7" top="0.75" bottom="0.75" header="0.3" footer="0.3"/>
  <pageSetup scale="6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C000"/>
  </sheetPr>
  <dimension ref="B2:E22"/>
  <sheetViews>
    <sheetView showGridLines="0" zoomScaleNormal="100" workbookViewId="0">
      <pane xSplit="1" ySplit="4" topLeftCell="B5" activePane="bottomRight" state="frozen"/>
      <selection sqref="A1:XFD1048576"/>
      <selection pane="topRight" sqref="A1:XFD1048576"/>
      <selection pane="bottomLeft" sqref="A1:XFD1048576"/>
      <selection pane="bottomRight"/>
    </sheetView>
  </sheetViews>
  <sheetFormatPr defaultColWidth="9.140625" defaultRowHeight="12"/>
  <cols>
    <col min="1" max="1" width="9.140625" style="297"/>
    <col min="2" max="2" width="20.7109375" style="297" customWidth="1"/>
    <col min="3" max="3" width="75.42578125" style="297" customWidth="1"/>
    <col min="4" max="16384" width="9.140625" style="297"/>
  </cols>
  <sheetData>
    <row r="2" spans="2:5" ht="12.75">
      <c r="B2" s="605" t="s">
        <v>408</v>
      </c>
      <c r="C2" s="631"/>
    </row>
    <row r="3" spans="2:5" ht="12.75">
      <c r="B3" s="298"/>
      <c r="C3" s="298"/>
    </row>
    <row r="4" spans="2:5" ht="15.75" thickBot="1">
      <c r="B4" s="351"/>
      <c r="C4" s="352"/>
    </row>
    <row r="5" spans="2:5" ht="36">
      <c r="B5" s="353" t="s">
        <v>56</v>
      </c>
      <c r="C5" s="354" t="s">
        <v>398</v>
      </c>
      <c r="D5" s="306"/>
      <c r="E5" s="306"/>
    </row>
    <row r="6" spans="2:5" ht="15">
      <c r="B6" s="353"/>
      <c r="C6" s="355"/>
      <c r="D6" s="306"/>
      <c r="E6" s="306"/>
    </row>
    <row r="7" spans="2:5" ht="36">
      <c r="B7" s="353" t="s">
        <v>50</v>
      </c>
      <c r="C7" s="354" t="s">
        <v>672</v>
      </c>
      <c r="D7" s="306"/>
      <c r="E7" s="306"/>
    </row>
    <row r="8" spans="2:5" ht="15">
      <c r="B8" s="353"/>
      <c r="C8" s="355"/>
      <c r="D8" s="306"/>
      <c r="E8" s="306"/>
    </row>
    <row r="9" spans="2:5" ht="72">
      <c r="B9" s="353" t="s">
        <v>51</v>
      </c>
      <c r="C9" s="354" t="s">
        <v>673</v>
      </c>
      <c r="D9" s="306"/>
      <c r="E9" s="306"/>
    </row>
    <row r="10" spans="2:5" ht="15">
      <c r="B10" s="353"/>
      <c r="C10" s="355"/>
      <c r="D10" s="306"/>
      <c r="E10" s="306"/>
    </row>
    <row r="11" spans="2:5" ht="36">
      <c r="B11" s="353" t="s">
        <v>75</v>
      </c>
      <c r="C11" s="354" t="s">
        <v>674</v>
      </c>
      <c r="D11" s="306"/>
      <c r="E11" s="306"/>
    </row>
    <row r="12" spans="2:5" ht="15">
      <c r="B12" s="353"/>
      <c r="C12" s="355"/>
      <c r="D12" s="306"/>
      <c r="E12" s="306"/>
    </row>
    <row r="13" spans="2:5" ht="24">
      <c r="B13" s="353" t="s">
        <v>57</v>
      </c>
      <c r="C13" s="354" t="s">
        <v>409</v>
      </c>
      <c r="D13" s="306"/>
      <c r="E13" s="306"/>
    </row>
    <row r="14" spans="2:5" ht="15">
      <c r="B14" s="353"/>
      <c r="C14" s="355"/>
      <c r="D14" s="306"/>
      <c r="E14" s="306"/>
    </row>
    <row r="15" spans="2:5" ht="36">
      <c r="B15" s="353" t="s">
        <v>53</v>
      </c>
      <c r="C15" s="354" t="s">
        <v>410</v>
      </c>
      <c r="D15" s="306"/>
      <c r="E15" s="306"/>
    </row>
    <row r="16" spans="2:5" ht="15">
      <c r="B16" s="353"/>
      <c r="C16" s="355"/>
      <c r="D16" s="306"/>
      <c r="E16" s="306"/>
    </row>
    <row r="17" spans="2:5" ht="60">
      <c r="B17" s="353" t="s">
        <v>36</v>
      </c>
      <c r="C17" s="354" t="s">
        <v>675</v>
      </c>
      <c r="D17" s="306"/>
      <c r="E17" s="306"/>
    </row>
    <row r="18" spans="2:5" ht="15">
      <c r="B18" s="353"/>
      <c r="C18" s="355"/>
      <c r="D18" s="306"/>
      <c r="E18" s="306"/>
    </row>
    <row r="19" spans="2:5" ht="24.75" thickBot="1">
      <c r="B19" s="356" t="s">
        <v>84</v>
      </c>
      <c r="C19" s="357" t="s">
        <v>411</v>
      </c>
      <c r="D19" s="306"/>
      <c r="E19" s="306"/>
    </row>
    <row r="20" spans="2:5" s="315" customFormat="1">
      <c r="C20" s="316"/>
      <c r="D20" s="317"/>
      <c r="E20" s="317"/>
    </row>
    <row r="21" spans="2:5">
      <c r="B21" s="630" t="s">
        <v>397</v>
      </c>
      <c r="C21" s="630"/>
      <c r="D21" s="306"/>
      <c r="E21" s="306"/>
    </row>
    <row r="22" spans="2:5">
      <c r="B22" s="350"/>
      <c r="C22" s="350"/>
    </row>
  </sheetData>
  <mergeCells count="2">
    <mergeCell ref="B2:C2"/>
    <mergeCell ref="B21:C21"/>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pageSetUpPr fitToPage="1"/>
  </sheetPr>
  <dimension ref="B2:T55"/>
  <sheetViews>
    <sheetView zoomScale="85" zoomScaleNormal="85" workbookViewId="0">
      <pane xSplit="3" ySplit="4" topLeftCell="D5" activePane="bottomRight" state="frozen"/>
      <selection activeCell="B4" sqref="B4"/>
      <selection pane="topRight" activeCell="B4" sqref="B4"/>
      <selection pane="bottomLeft" activeCell="B4" sqref="B4"/>
      <selection pane="bottomRight"/>
    </sheetView>
  </sheetViews>
  <sheetFormatPr defaultColWidth="9.140625" defaultRowHeight="12" outlineLevelCol="1"/>
  <cols>
    <col min="1" max="1" width="6.7109375" style="71" customWidth="1"/>
    <col min="2" max="2" width="27.85546875" style="71" customWidth="1"/>
    <col min="3" max="3" width="40.42578125" style="71" hidden="1" customWidth="1" outlineLevel="1"/>
    <col min="4" max="4" width="8.140625" style="84" customWidth="1" collapsed="1"/>
    <col min="5" max="18" width="8.140625" style="84" customWidth="1"/>
    <col min="19" max="16384" width="9.140625" style="71"/>
  </cols>
  <sheetData>
    <row r="2" spans="2:18" ht="15.75">
      <c r="B2" s="672" t="s">
        <v>727</v>
      </c>
      <c r="C2" s="672"/>
      <c r="D2" s="672"/>
      <c r="E2" s="672"/>
      <c r="F2" s="672"/>
      <c r="G2" s="672"/>
      <c r="H2" s="672"/>
      <c r="I2" s="672"/>
      <c r="J2" s="672"/>
      <c r="K2" s="672"/>
      <c r="L2" s="672"/>
      <c r="M2" s="672"/>
      <c r="N2" s="672"/>
      <c r="O2" s="672"/>
      <c r="P2" s="672"/>
      <c r="Q2" s="672"/>
      <c r="R2" s="672"/>
    </row>
    <row r="3" spans="2:18" s="47" customFormat="1" ht="15.75">
      <c r="B3" s="680" t="s">
        <v>199</v>
      </c>
      <c r="C3" s="681"/>
      <c r="D3" s="681"/>
      <c r="E3" s="681"/>
      <c r="F3" s="681"/>
      <c r="G3" s="681"/>
      <c r="H3" s="681"/>
      <c r="I3" s="681"/>
      <c r="J3" s="681"/>
      <c r="K3" s="681"/>
      <c r="L3" s="681"/>
      <c r="M3" s="681"/>
      <c r="N3" s="681"/>
      <c r="O3" s="681"/>
      <c r="P3" s="681"/>
      <c r="Q3" s="681"/>
      <c r="R3" s="681"/>
    </row>
    <row r="4" spans="2:18"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2:18" ht="13.5" customHeight="1">
      <c r="B5" s="74" t="s">
        <v>92</v>
      </c>
      <c r="C5" s="74" t="s">
        <v>92</v>
      </c>
      <c r="D5" s="75">
        <v>-3.2100276879602903</v>
      </c>
      <c r="E5" s="75">
        <v>-2.6753560673607435</v>
      </c>
      <c r="F5" s="75">
        <v>-3.5891604860923674</v>
      </c>
      <c r="G5" s="75">
        <v>-2.9783957391399185</v>
      </c>
      <c r="H5" s="75">
        <v>-3.3809682158825516</v>
      </c>
      <c r="I5" s="75">
        <v>-3.0767870549591478</v>
      </c>
      <c r="J5" s="75">
        <v>-3.9749275409953877</v>
      </c>
      <c r="K5" s="75">
        <v>-3.3613145684799095</v>
      </c>
      <c r="L5" s="75">
        <v>-3.3395832424425884</v>
      </c>
      <c r="M5" s="75">
        <v>-4.1317193336365703</v>
      </c>
      <c r="N5" s="75">
        <v>-4.5698618594365028</v>
      </c>
      <c r="O5" s="75">
        <v>-4.2603680306180349</v>
      </c>
      <c r="P5" s="75">
        <v>-4.2336728961091117</v>
      </c>
      <c r="Q5" s="75">
        <v>-4.2842160941176459</v>
      </c>
      <c r="R5" s="75">
        <v>-4.1408894344447127</v>
      </c>
    </row>
    <row r="6" spans="2:18" ht="13.5" customHeight="1">
      <c r="B6" s="74" t="s">
        <v>93</v>
      </c>
      <c r="C6" s="74" t="s">
        <v>93</v>
      </c>
      <c r="D6" s="75">
        <v>-3.0627296771902603</v>
      </c>
      <c r="E6" s="75">
        <v>-0.37659327925840091</v>
      </c>
      <c r="F6" s="75">
        <v>-1.3411327349479278</v>
      </c>
      <c r="G6" s="75">
        <v>-0.29460389241266638</v>
      </c>
      <c r="H6" s="75">
        <v>-1.865515016291253</v>
      </c>
      <c r="I6" s="75">
        <v>-2.2557495468694655</v>
      </c>
      <c r="J6" s="75">
        <v>-7.6239266008197717</v>
      </c>
      <c r="K6" s="75">
        <v>-5.9095956248943917</v>
      </c>
      <c r="L6" s="75">
        <v>-5.7550962541364408</v>
      </c>
      <c r="M6" s="75">
        <v>-4.6767536038045661</v>
      </c>
      <c r="N6" s="75">
        <v>-1.9999817464313132</v>
      </c>
      <c r="O6" s="75">
        <v>-0.72327632601424718</v>
      </c>
      <c r="P6" s="75">
        <v>-0.15590671224584324</v>
      </c>
      <c r="Q6" s="75">
        <v>0.6490534261773554</v>
      </c>
      <c r="R6" s="75">
        <v>1.2233130211558112</v>
      </c>
    </row>
    <row r="7" spans="2:18" ht="13.5" customHeight="1">
      <c r="B7" s="74" t="s">
        <v>95</v>
      </c>
      <c r="C7" s="74" t="s">
        <v>95</v>
      </c>
      <c r="D7" s="75">
        <v>-4.6792505922501331</v>
      </c>
      <c r="E7" s="75">
        <v>-4.5644190772436852</v>
      </c>
      <c r="F7" s="75">
        <v>-2.2943299558229713</v>
      </c>
      <c r="G7" s="75">
        <v>-3.1086567684987392</v>
      </c>
      <c r="H7" s="75">
        <v>-3.9900845298426404</v>
      </c>
      <c r="I7" s="75">
        <v>-1.9544605834560544</v>
      </c>
      <c r="J7" s="75">
        <v>-2.3720592767843494</v>
      </c>
      <c r="K7" s="75">
        <v>-3.4964762208955587</v>
      </c>
      <c r="L7" s="75">
        <v>-8.2092948137749584</v>
      </c>
      <c r="M7" s="75">
        <v>-5.0499000000000001</v>
      </c>
      <c r="N7" s="75">
        <v>-3.0400000000000071</v>
      </c>
      <c r="O7" s="75">
        <v>-3.0399999999999516</v>
      </c>
      <c r="P7" s="75">
        <v>-3.0400000000000258</v>
      </c>
      <c r="Q7" s="75">
        <v>-3.0399999999999681</v>
      </c>
      <c r="R7" s="75">
        <v>-3.0400000000000009</v>
      </c>
    </row>
    <row r="8" spans="2:18" ht="13.5" customHeight="1">
      <c r="B8" s="74" t="s">
        <v>96</v>
      </c>
      <c r="C8" s="74" t="s">
        <v>96</v>
      </c>
      <c r="D8" s="75">
        <v>-4.0524918380516599</v>
      </c>
      <c r="E8" s="75">
        <v>-2.8482503681669211</v>
      </c>
      <c r="F8" s="75">
        <v>-4.0760340019838575</v>
      </c>
      <c r="G8" s="75">
        <v>-3.7968857326851144</v>
      </c>
      <c r="H8" s="75">
        <v>-2.1402945211622564</v>
      </c>
      <c r="I8" s="75">
        <v>-1.1329838298036634</v>
      </c>
      <c r="J8" s="75">
        <v>-1.5760378053095294</v>
      </c>
      <c r="K8" s="75">
        <v>-1.6886370288674204</v>
      </c>
      <c r="L8" s="75">
        <v>-3.6227946618898885</v>
      </c>
      <c r="M8" s="75">
        <v>-4.8311739512508201</v>
      </c>
      <c r="N8" s="75">
        <v>-4.6673886214673432</v>
      </c>
      <c r="O8" s="75">
        <v>-4.2784665450933712</v>
      </c>
      <c r="P8" s="75">
        <v>-4.2099225964699558</v>
      </c>
      <c r="Q8" s="75">
        <v>-4.0330572127617712</v>
      </c>
      <c r="R8" s="75">
        <v>-3.8983388332719131</v>
      </c>
    </row>
    <row r="9" spans="2:18" ht="13.5" customHeight="1">
      <c r="B9" s="74" t="s">
        <v>133</v>
      </c>
      <c r="C9" s="74" t="s">
        <v>133</v>
      </c>
      <c r="D9" s="75">
        <v>-4.3528538315848492E-2</v>
      </c>
      <c r="E9" s="75">
        <v>-0.98005122323220217</v>
      </c>
      <c r="F9" s="75">
        <v>-2.3545053618258116</v>
      </c>
      <c r="G9" s="75">
        <v>-1.4464316686951211</v>
      </c>
      <c r="H9" s="75">
        <v>-3.7052664117016909</v>
      </c>
      <c r="I9" s="75">
        <v>-4.1706612618585428</v>
      </c>
      <c r="J9" s="75">
        <v>-4.421641287012763</v>
      </c>
      <c r="K9" s="75">
        <v>-6.1663317366997701</v>
      </c>
      <c r="L9" s="75">
        <v>-4.2873685893856095</v>
      </c>
      <c r="M9" s="75">
        <v>-2.1623938677641048</v>
      </c>
      <c r="N9" s="75">
        <v>-1.81471362281895</v>
      </c>
      <c r="O9" s="75">
        <v>-1.6254383891499584</v>
      </c>
      <c r="P9" s="75">
        <v>-1.4399812786123491</v>
      </c>
      <c r="Q9" s="75">
        <v>-1.4240051166214471</v>
      </c>
      <c r="R9" s="75">
        <v>-1.4378973419132441</v>
      </c>
    </row>
    <row r="10" spans="2:18" ht="13.5" customHeight="1">
      <c r="B10" s="74" t="s">
        <v>97</v>
      </c>
      <c r="C10" s="74" t="s">
        <v>97</v>
      </c>
      <c r="D10" s="75">
        <v>-9.2032287871205618</v>
      </c>
      <c r="E10" s="75">
        <v>-4.1518801084055292</v>
      </c>
      <c r="F10" s="75">
        <v>2.390733779194234</v>
      </c>
      <c r="G10" s="75">
        <v>0.47332410857666335</v>
      </c>
      <c r="H10" s="75">
        <v>-2.064918246655937</v>
      </c>
      <c r="I10" s="75">
        <v>-4.1817046463765477</v>
      </c>
      <c r="J10" s="75">
        <v>-4.3806896399379243</v>
      </c>
      <c r="K10" s="75">
        <v>-1.9563389321363529</v>
      </c>
      <c r="L10" s="75">
        <v>-0.87804709585316731</v>
      </c>
      <c r="M10" s="75">
        <v>0.94017753890172417</v>
      </c>
      <c r="N10" s="75">
        <v>-0.10802260997518937</v>
      </c>
      <c r="O10" s="75">
        <v>0.64799020040635225</v>
      </c>
      <c r="P10" s="75">
        <v>0.56702707757162141</v>
      </c>
      <c r="Q10" s="75">
        <v>1.4287898570843041</v>
      </c>
      <c r="R10" s="75">
        <v>1.6348835282891105</v>
      </c>
    </row>
    <row r="11" spans="2:18" ht="13.5" customHeight="1">
      <c r="B11" s="74" t="s">
        <v>239</v>
      </c>
      <c r="C11" s="74" t="s">
        <v>239</v>
      </c>
      <c r="D11" s="75">
        <v>1.0309390300850085</v>
      </c>
      <c r="E11" s="75">
        <v>-0.90399062889514292</v>
      </c>
      <c r="F11" s="75">
        <v>-0.94571085920679598</v>
      </c>
      <c r="G11" s="75">
        <v>1.9671706821336934</v>
      </c>
      <c r="H11" s="75">
        <v>1.9523430685683654</v>
      </c>
      <c r="I11" s="75">
        <v>0.11056774246599188</v>
      </c>
      <c r="J11" s="75">
        <v>-0.24660870610809923</v>
      </c>
      <c r="K11" s="75">
        <v>-1.0103515793410365</v>
      </c>
      <c r="L11" s="75">
        <v>-2.5462646386529837</v>
      </c>
      <c r="M11" s="75">
        <v>6.6739875401581758E-2</v>
      </c>
      <c r="N11" s="75">
        <v>6.0724391734474276E-2</v>
      </c>
      <c r="O11" s="75">
        <v>8.7390595771562565E-2</v>
      </c>
      <c r="P11" s="75">
        <v>2.1276402876195376E-2</v>
      </c>
      <c r="Q11" s="75">
        <v>3.2452891605241774E-3</v>
      </c>
      <c r="R11" s="75">
        <v>3.0596823900992092E-3</v>
      </c>
    </row>
    <row r="12" spans="2:18" ht="13.5" customHeight="1">
      <c r="B12" s="74" t="s">
        <v>168</v>
      </c>
      <c r="C12" s="74" t="s">
        <v>168</v>
      </c>
      <c r="D12" s="75">
        <v>4.9318555433989939</v>
      </c>
      <c r="E12" s="75">
        <v>15.538134917176174</v>
      </c>
      <c r="F12" s="75">
        <v>15.392866379094153</v>
      </c>
      <c r="G12" s="75">
        <v>7.4757666197249346</v>
      </c>
      <c r="H12" s="75">
        <v>-4.9651604171328101</v>
      </c>
      <c r="I12" s="75">
        <v>-16.703499371715814</v>
      </c>
      <c r="J12" s="75">
        <v>-27.24820583445095</v>
      </c>
      <c r="K12" s="75">
        <v>-22.552162138610804</v>
      </c>
      <c r="L12" s="75">
        <v>-7.2013283644511361</v>
      </c>
      <c r="M12" s="75">
        <v>3.8531432620686541</v>
      </c>
      <c r="N12" s="75">
        <v>5.0057633469504097</v>
      </c>
      <c r="O12" s="75">
        <v>4.093869707562706</v>
      </c>
      <c r="P12" s="75">
        <v>2.0274459413988271</v>
      </c>
      <c r="Q12" s="75">
        <v>2.1039991277247228</v>
      </c>
      <c r="R12" s="75">
        <v>0.70446176077261458</v>
      </c>
    </row>
    <row r="13" spans="2:18" ht="13.5" customHeight="1">
      <c r="B13" s="74" t="s">
        <v>100</v>
      </c>
      <c r="C13" s="74" t="s">
        <v>100</v>
      </c>
      <c r="D13" s="75">
        <v>-1.3843344153629336</v>
      </c>
      <c r="E13" s="75">
        <v>-1.8479657855448774</v>
      </c>
      <c r="F13" s="75">
        <v>-3.9936252116388369</v>
      </c>
      <c r="G13" s="75">
        <v>-3.1467517376937293</v>
      </c>
      <c r="H13" s="75">
        <v>-2.2405887384340266</v>
      </c>
      <c r="I13" s="75">
        <v>-2.1677982293439855</v>
      </c>
      <c r="J13" s="75">
        <v>-2.8228162217269479</v>
      </c>
      <c r="K13" s="75">
        <v>-3.8862385888851421</v>
      </c>
      <c r="L13" s="75">
        <v>-4.2652297979735891</v>
      </c>
      <c r="M13" s="75">
        <v>-3.748185841828966</v>
      </c>
      <c r="N13" s="75">
        <v>-3.0312877568545815</v>
      </c>
      <c r="O13" s="75">
        <v>-2.8734939285160213</v>
      </c>
      <c r="P13" s="75">
        <v>-2.9027348759778127</v>
      </c>
      <c r="Q13" s="75">
        <v>-2.6843177619471073</v>
      </c>
      <c r="R13" s="75">
        <v>-2.6304998647688893</v>
      </c>
    </row>
    <row r="14" spans="2:18" ht="13.5" customHeight="1">
      <c r="B14" s="74" t="s">
        <v>101</v>
      </c>
      <c r="C14" s="74" t="s">
        <v>101</v>
      </c>
      <c r="D14" s="75">
        <v>-0.93211678452854696</v>
      </c>
      <c r="E14" s="75">
        <v>-1.3207513305714615</v>
      </c>
      <c r="F14" s="75">
        <v>-1.6071277944991931</v>
      </c>
      <c r="G14" s="75">
        <v>-1.1719387866829003</v>
      </c>
      <c r="H14" s="75">
        <v>-1.9305311617140952</v>
      </c>
      <c r="I14" s="75">
        <v>-2.5823288581698653</v>
      </c>
      <c r="J14" s="75">
        <v>-1.9470670053957844</v>
      </c>
      <c r="K14" s="75">
        <v>-2.3404851879242479</v>
      </c>
      <c r="L14" s="75">
        <v>-3.3491218551163509</v>
      </c>
      <c r="M14" s="75">
        <v>-2.455127324575805</v>
      </c>
      <c r="N14" s="75">
        <v>-2.4430688042935444</v>
      </c>
      <c r="O14" s="75">
        <v>-2.292517918554454</v>
      </c>
      <c r="P14" s="75">
        <v>-2.1966138795536825</v>
      </c>
      <c r="Q14" s="75">
        <v>-2.1255852560742494</v>
      </c>
      <c r="R14" s="75">
        <v>-2.6986061217152404</v>
      </c>
    </row>
    <row r="15" spans="2:18" ht="13.5" customHeight="1">
      <c r="B15" s="74" t="s">
        <v>102</v>
      </c>
      <c r="C15" s="74" t="s">
        <v>102</v>
      </c>
      <c r="D15" s="75">
        <v>-7.1994174195464709</v>
      </c>
      <c r="E15" s="75">
        <v>-10.060938925486026</v>
      </c>
      <c r="F15" s="75">
        <v>-7.4487907261348889</v>
      </c>
      <c r="G15" s="75">
        <v>-11.29004622714513</v>
      </c>
      <c r="H15" s="75">
        <v>-12.003673285946357</v>
      </c>
      <c r="I15" s="75">
        <v>-10.937015685779212</v>
      </c>
      <c r="J15" s="75">
        <v>-5.3699742090628293</v>
      </c>
      <c r="K15" s="75">
        <v>-8.8515826981216037</v>
      </c>
      <c r="L15" s="75">
        <v>-5.0132253910779871</v>
      </c>
      <c r="M15" s="75">
        <v>-5.0426846670960996</v>
      </c>
      <c r="N15" s="75">
        <v>-3.6413329277436208</v>
      </c>
      <c r="O15" s="75">
        <v>-3.4792737281000004</v>
      </c>
      <c r="P15" s="75">
        <v>-3.7832783467408495</v>
      </c>
      <c r="Q15" s="75">
        <v>-3.7286788565276145</v>
      </c>
      <c r="R15" s="75">
        <v>-0.14224381670017897</v>
      </c>
    </row>
    <row r="16" spans="2:18" ht="13.5" customHeight="1">
      <c r="B16" s="74" t="s">
        <v>45</v>
      </c>
      <c r="C16" s="74" t="s">
        <v>45</v>
      </c>
      <c r="D16" s="75">
        <v>-4.8925824857355495</v>
      </c>
      <c r="E16" s="75">
        <v>-9.6498827937092919</v>
      </c>
      <c r="F16" s="75">
        <v>-0.93571808039667093</v>
      </c>
      <c r="G16" s="75">
        <v>-2.5104425006837428</v>
      </c>
      <c r="H16" s="75">
        <v>-3.8736103937440589</v>
      </c>
      <c r="I16" s="75">
        <v>-3.2072730103334868</v>
      </c>
      <c r="J16" s="75">
        <v>-6.91297431224534</v>
      </c>
      <c r="K16" s="75">
        <v>-0.14961158508255198</v>
      </c>
      <c r="L16" s="75">
        <v>-0.31401222807625462</v>
      </c>
      <c r="M16" s="75">
        <v>-2.1286727538458612</v>
      </c>
      <c r="N16" s="75">
        <v>-1.9630457525550098</v>
      </c>
      <c r="O16" s="75">
        <v>-1.6969830319203443</v>
      </c>
      <c r="P16" s="75">
        <v>-1.6332167596627094</v>
      </c>
      <c r="Q16" s="75">
        <v>-1.901836851570653</v>
      </c>
      <c r="R16" s="75">
        <v>-1.9796769195860962</v>
      </c>
    </row>
    <row r="17" spans="2:18" ht="13.5" customHeight="1">
      <c r="B17" s="74" t="s">
        <v>103</v>
      </c>
      <c r="C17" s="74" t="s">
        <v>103</v>
      </c>
      <c r="D17" s="75">
        <v>-3.5135930138175322</v>
      </c>
      <c r="E17" s="75">
        <v>-2.736848152220773</v>
      </c>
      <c r="F17" s="75">
        <v>-2.5131572577577614</v>
      </c>
      <c r="G17" s="75">
        <v>-4.7571629059620921</v>
      </c>
      <c r="H17" s="75">
        <v>-7.1669549284790843</v>
      </c>
      <c r="I17" s="75">
        <v>-6.3700115460378379</v>
      </c>
      <c r="J17" s="75">
        <v>-2.472670613942344</v>
      </c>
      <c r="K17" s="75">
        <v>-8.1712422619990219E-2</v>
      </c>
      <c r="L17" s="75">
        <v>-0.96957841499295838</v>
      </c>
      <c r="M17" s="75">
        <v>-2.4671892464441805</v>
      </c>
      <c r="N17" s="75">
        <v>-1.3507921808134622</v>
      </c>
      <c r="O17" s="75">
        <v>-1.2843314003154789</v>
      </c>
      <c r="P17" s="75">
        <v>-1.014368392241616</v>
      </c>
      <c r="Q17" s="75">
        <v>-0.78611528008550435</v>
      </c>
      <c r="R17" s="75">
        <v>-0.60938807706032816</v>
      </c>
    </row>
    <row r="18" spans="2:18" ht="13.5" customHeight="1">
      <c r="B18" s="74" t="s">
        <v>134</v>
      </c>
      <c r="C18" s="74" t="s">
        <v>134</v>
      </c>
      <c r="D18" s="75">
        <v>-4.8648519000946555</v>
      </c>
      <c r="E18" s="75">
        <v>-3.3712802192947851</v>
      </c>
      <c r="F18" s="75">
        <v>-2.9426458130755999</v>
      </c>
      <c r="G18" s="75">
        <v>-3.4830955918371878</v>
      </c>
      <c r="H18" s="75">
        <v>-5.7297986376027037</v>
      </c>
      <c r="I18" s="75">
        <v>-2.8969052596917519</v>
      </c>
      <c r="J18" s="75">
        <v>-0.78110324667553466</v>
      </c>
      <c r="K18" s="75">
        <v>-0.39871738182900635</v>
      </c>
      <c r="L18" s="75">
        <v>-8.4713159208578304E-2</v>
      </c>
      <c r="M18" s="75">
        <v>-0.79383701131884887</v>
      </c>
      <c r="N18" s="75">
        <v>-0.96494865902452132</v>
      </c>
      <c r="O18" s="75">
        <v>-0.9936860365013942</v>
      </c>
      <c r="P18" s="75">
        <v>-0.97668680735516622</v>
      </c>
      <c r="Q18" s="75">
        <v>-0.98955352139036779</v>
      </c>
      <c r="R18" s="75">
        <v>-0.58417956715333208</v>
      </c>
    </row>
    <row r="19" spans="2:18" ht="13.5" customHeight="1">
      <c r="B19" s="74" t="s">
        <v>105</v>
      </c>
      <c r="C19" s="74" t="s">
        <v>105</v>
      </c>
      <c r="D19" s="75">
        <v>-4.3404358573513946</v>
      </c>
      <c r="E19" s="75">
        <v>-4.4114617071713917</v>
      </c>
      <c r="F19" s="75">
        <v>-4.1169992594575895</v>
      </c>
      <c r="G19" s="75">
        <v>-5.0317503525861405</v>
      </c>
      <c r="H19" s="75">
        <v>-5.6964048704970258</v>
      </c>
      <c r="I19" s="75">
        <v>-7.3905562112302512</v>
      </c>
      <c r="J19" s="75">
        <v>-8.1195272950595818</v>
      </c>
      <c r="K19" s="75">
        <v>-8.3102033432066928</v>
      </c>
      <c r="L19" s="75">
        <v>-8.4552742539023722</v>
      </c>
      <c r="M19" s="75">
        <v>-7.4850864623672573</v>
      </c>
      <c r="N19" s="75">
        <v>-6.1715349332181262</v>
      </c>
      <c r="O19" s="75">
        <v>-5.3441808738527259</v>
      </c>
      <c r="P19" s="75">
        <v>-4.7540813165256761</v>
      </c>
      <c r="Q19" s="75">
        <v>-4.3870257104331518</v>
      </c>
      <c r="R19" s="75">
        <v>-4.1596909215432039</v>
      </c>
    </row>
    <row r="20" spans="2:18" ht="13.5" customHeight="1">
      <c r="B20" s="74" t="s">
        <v>135</v>
      </c>
      <c r="C20" s="74" t="s">
        <v>135</v>
      </c>
      <c r="D20" s="75">
        <v>-1.4535298717245917</v>
      </c>
      <c r="E20" s="75">
        <v>-5.9390506452350644</v>
      </c>
      <c r="F20" s="75">
        <v>-4.7051857603568124</v>
      </c>
      <c r="G20" s="75">
        <v>-5.8624909023133513</v>
      </c>
      <c r="H20" s="75">
        <v>-3.6996611581405063</v>
      </c>
      <c r="I20" s="75">
        <v>0.54233045407343738</v>
      </c>
      <c r="J20" s="75">
        <v>-1.1622371786938277</v>
      </c>
      <c r="K20" s="75">
        <v>-4.5624018034591405</v>
      </c>
      <c r="L20" s="75">
        <v>-3.3438282869014611</v>
      </c>
      <c r="M20" s="75">
        <v>-2.5375254816583848</v>
      </c>
      <c r="N20" s="75">
        <v>-2.4977189289287849</v>
      </c>
      <c r="O20" s="75">
        <v>-2.3026665921978191</v>
      </c>
      <c r="P20" s="75">
        <v>-2.0990474901142528</v>
      </c>
      <c r="Q20" s="75">
        <v>-1.8955959046260358</v>
      </c>
      <c r="R20" s="75">
        <v>-1.9033415704178305</v>
      </c>
    </row>
    <row r="21" spans="2:18" ht="13.5" customHeight="1">
      <c r="B21" s="74" t="s">
        <v>136</v>
      </c>
      <c r="C21" s="74" t="s">
        <v>136</v>
      </c>
      <c r="D21" s="75">
        <v>-3.6202574044919276</v>
      </c>
      <c r="E21" s="75">
        <v>-2.880761171507277</v>
      </c>
      <c r="F21" s="75">
        <v>-1.5565718099952397</v>
      </c>
      <c r="G21" s="75">
        <v>-0.45121264672127936</v>
      </c>
      <c r="H21" s="75">
        <v>-4.9715615752904698</v>
      </c>
      <c r="I21" s="75">
        <v>-4.0522129625627059</v>
      </c>
      <c r="J21" s="75">
        <v>-2.3625789130341257</v>
      </c>
      <c r="K21" s="75">
        <v>-4.7239204800167949</v>
      </c>
      <c r="L21" s="75">
        <v>-4.9201745424889438</v>
      </c>
      <c r="M21" s="75">
        <v>-4.3468461201436543</v>
      </c>
      <c r="N21" s="75">
        <v>-4.1549441550982049</v>
      </c>
      <c r="O21" s="75">
        <v>-4.2838144768204138</v>
      </c>
      <c r="P21" s="75">
        <v>-4.6690364631212065</v>
      </c>
      <c r="Q21" s="75">
        <v>-4.9847155926212512</v>
      </c>
      <c r="R21" s="75">
        <v>-5.0226322399168053</v>
      </c>
    </row>
    <row r="22" spans="2:18" ht="13.5" customHeight="1">
      <c r="B22" s="74" t="s">
        <v>106</v>
      </c>
      <c r="C22" s="74" t="s">
        <v>106</v>
      </c>
      <c r="D22" s="75">
        <v>-2.5433861226661363</v>
      </c>
      <c r="E22" s="75">
        <v>-0.86949229611600476</v>
      </c>
      <c r="F22" s="75">
        <v>-2.3858178678521242</v>
      </c>
      <c r="G22" s="75">
        <v>-2.611666682175692</v>
      </c>
      <c r="H22" s="75">
        <v>-3.9877546403413824</v>
      </c>
      <c r="I22" s="75">
        <v>-2.3004216790967278</v>
      </c>
      <c r="J22" s="75">
        <v>-3.3117272932453576</v>
      </c>
      <c r="K22" s="75">
        <v>-1.3098994021854715</v>
      </c>
      <c r="L22" s="75">
        <v>-3.4832011437879213</v>
      </c>
      <c r="M22" s="75">
        <v>-2.9576447815811449</v>
      </c>
      <c r="N22" s="75">
        <v>-5.0916760936493111</v>
      </c>
      <c r="O22" s="75">
        <v>-5.4037472153722499</v>
      </c>
      <c r="P22" s="75">
        <v>-4.7023593264163042</v>
      </c>
      <c r="Q22" s="75">
        <v>-4.0352924497122302</v>
      </c>
      <c r="R22" s="75">
        <v>-2.1530019875936297</v>
      </c>
    </row>
    <row r="23" spans="2:18" ht="13.5" customHeight="1">
      <c r="B23" s="74" t="s">
        <v>137</v>
      </c>
      <c r="C23" s="74" t="s">
        <v>137</v>
      </c>
      <c r="D23" s="75">
        <v>-3.7204782105027334</v>
      </c>
      <c r="E23" s="75">
        <v>-2.567534579125379</v>
      </c>
      <c r="F23" s="75">
        <v>-3.4168087147146884</v>
      </c>
      <c r="G23" s="75">
        <v>-0.95630600280840505</v>
      </c>
      <c r="H23" s="75">
        <v>-2.3707721215218225</v>
      </c>
      <c r="I23" s="75">
        <v>-2.8780074535077382</v>
      </c>
      <c r="J23" s="75">
        <v>-1.8216030761010311</v>
      </c>
      <c r="K23" s="75">
        <v>-3.9404517571290287</v>
      </c>
      <c r="L23" s="75">
        <v>-2.8691016185102645</v>
      </c>
      <c r="M23" s="75">
        <v>-3.2967331595313412</v>
      </c>
      <c r="N23" s="75">
        <v>-3.0015060560353102</v>
      </c>
      <c r="O23" s="75">
        <v>-3.0049477361164074</v>
      </c>
      <c r="P23" s="75">
        <v>-3.0437913185619352</v>
      </c>
      <c r="Q23" s="75">
        <v>-3.023754742302728</v>
      </c>
      <c r="R23" s="75">
        <v>-2.9872955176499381</v>
      </c>
    </row>
    <row r="24" spans="2:18" ht="13.5" customHeight="1">
      <c r="B24" s="74" t="s">
        <v>107</v>
      </c>
      <c r="C24" s="74" t="s">
        <v>107</v>
      </c>
      <c r="D24" s="75">
        <v>-6.382820741613207</v>
      </c>
      <c r="E24" s="75">
        <v>-2.6142932576336633</v>
      </c>
      <c r="F24" s="75">
        <v>-2.4584383542395085</v>
      </c>
      <c r="G24" s="75">
        <v>-2.3082851375106124</v>
      </c>
      <c r="H24" s="75">
        <v>-1.861398102492227</v>
      </c>
      <c r="I24" s="75">
        <v>-1.8881820412547834</v>
      </c>
      <c r="J24" s="75">
        <v>-2.3104084889511971</v>
      </c>
      <c r="K24" s="75">
        <v>-2.0948283512808219</v>
      </c>
      <c r="L24" s="75">
        <v>-0.96534145002845884</v>
      </c>
      <c r="M24" s="75">
        <v>-3.1802092803526882</v>
      </c>
      <c r="N24" s="75">
        <v>-3.7962620878461508</v>
      </c>
      <c r="O24" s="75">
        <v>-3.6304857847578162</v>
      </c>
      <c r="P24" s="75">
        <v>-2.8476066647544469</v>
      </c>
      <c r="Q24" s="75">
        <v>-2.7582899749038177</v>
      </c>
      <c r="R24" s="75">
        <v>-2.7613805678167527</v>
      </c>
    </row>
    <row r="25" spans="2:18" ht="13.5" customHeight="1">
      <c r="B25" s="74" t="s">
        <v>109</v>
      </c>
      <c r="C25" s="74" t="s">
        <v>109</v>
      </c>
      <c r="D25" s="75">
        <v>-4.8849769407319261</v>
      </c>
      <c r="E25" s="75">
        <v>-3.8251528428955064</v>
      </c>
      <c r="F25" s="75">
        <v>-4.8273213336862373</v>
      </c>
      <c r="G25" s="75">
        <v>-3.8732156870711592</v>
      </c>
      <c r="H25" s="75">
        <v>-2.7427329629393449</v>
      </c>
      <c r="I25" s="75">
        <v>-10.718610225621152</v>
      </c>
      <c r="J25" s="75">
        <v>-7.1794285601879375</v>
      </c>
      <c r="K25" s="75">
        <v>-6.2404301425378543</v>
      </c>
      <c r="L25" s="75">
        <v>-5.4704110444642096</v>
      </c>
      <c r="M25" s="75">
        <v>-7.5242083820002952</v>
      </c>
      <c r="N25" s="75">
        <v>-10.849918355744199</v>
      </c>
      <c r="O25" s="75">
        <v>-9.8900987762563304</v>
      </c>
      <c r="P25" s="75">
        <v>-9.623588762061928</v>
      </c>
      <c r="Q25" s="75">
        <v>-10.632699709763909</v>
      </c>
      <c r="R25" s="75">
        <v>-9.9477919100618131</v>
      </c>
    </row>
    <row r="26" spans="2:18" ht="13.5" customHeight="1">
      <c r="B26" s="74" t="s">
        <v>138</v>
      </c>
      <c r="C26" s="74" t="s">
        <v>138</v>
      </c>
      <c r="D26" s="75">
        <v>-4.3773994381070116</v>
      </c>
      <c r="E26" s="75">
        <v>-5.4716017088659719</v>
      </c>
      <c r="F26" s="75">
        <v>-3.534891745882851</v>
      </c>
      <c r="G26" s="75">
        <v>0.94400504416177689</v>
      </c>
      <c r="H26" s="75">
        <v>-1.3463370256162102</v>
      </c>
      <c r="I26" s="75">
        <v>-0.93834870526102121</v>
      </c>
      <c r="J26" s="75">
        <v>-4.4206371026555189</v>
      </c>
      <c r="K26" s="75">
        <v>-2.5159533554100499</v>
      </c>
      <c r="L26" s="75">
        <v>-3.4911919314055582</v>
      </c>
      <c r="M26" s="75">
        <v>-3.8820845744025294</v>
      </c>
      <c r="N26" s="75">
        <v>-3.990751706218989</v>
      </c>
      <c r="O26" s="75">
        <v>-4.102255700048226</v>
      </c>
      <c r="P26" s="75">
        <v>-4.1290021866014159</v>
      </c>
      <c r="Q26" s="75">
        <v>-4.1134810952518368</v>
      </c>
      <c r="R26" s="75">
        <v>-4.1796790505088115</v>
      </c>
    </row>
    <row r="27" spans="2:18" ht="13.5" customHeight="1">
      <c r="B27" s="74" t="s">
        <v>139</v>
      </c>
      <c r="C27" s="74" t="s">
        <v>139</v>
      </c>
      <c r="D27" s="75">
        <v>-2.5769245041444631</v>
      </c>
      <c r="E27" s="75">
        <v>-0.7752330090290579</v>
      </c>
      <c r="F27" s="75">
        <v>-0.82478579323371581</v>
      </c>
      <c r="G27" s="75">
        <v>-1.3421868289003656</v>
      </c>
      <c r="H27" s="75">
        <v>1.8100773387311351</v>
      </c>
      <c r="I27" s="75">
        <v>1.5310109967218788</v>
      </c>
      <c r="J27" s="75">
        <v>0.6567440225025315</v>
      </c>
      <c r="K27" s="75">
        <v>1.3554129162555331</v>
      </c>
      <c r="L27" s="75">
        <v>-1.3860095736099456</v>
      </c>
      <c r="M27" s="75">
        <v>-3.7120255856839623</v>
      </c>
      <c r="N27" s="75">
        <v>-3.2220773201484669</v>
      </c>
      <c r="O27" s="75">
        <v>-2.713881309978992</v>
      </c>
      <c r="P27" s="75">
        <v>-2.8131463509349315</v>
      </c>
      <c r="Q27" s="75">
        <v>-2.8124482582641623</v>
      </c>
      <c r="R27" s="75">
        <v>-2.7133334428625111</v>
      </c>
    </row>
    <row r="28" spans="2:18" ht="13.5" customHeight="1">
      <c r="B28" s="74" t="s">
        <v>140</v>
      </c>
      <c r="C28" s="74" t="s">
        <v>140</v>
      </c>
      <c r="D28" s="75">
        <v>-1.205518368618635</v>
      </c>
      <c r="E28" s="75">
        <v>0.10403105254754884</v>
      </c>
      <c r="F28" s="75">
        <v>0.14994905692788402</v>
      </c>
      <c r="G28" s="75">
        <v>-0.1035635677261066</v>
      </c>
      <c r="H28" s="75">
        <v>-0.65499238015936645</v>
      </c>
      <c r="I28" s="75">
        <v>-1.2212181800511179</v>
      </c>
      <c r="J28" s="75">
        <v>-1.3796773948857084</v>
      </c>
      <c r="K28" s="75">
        <v>-1.5954199714320765</v>
      </c>
      <c r="L28" s="75">
        <v>-1.6821647975396308</v>
      </c>
      <c r="M28" s="75">
        <v>-2.0438773199948761</v>
      </c>
      <c r="N28" s="75">
        <v>-2.0926669563397349</v>
      </c>
      <c r="O28" s="75">
        <v>-1.9665104564767495</v>
      </c>
      <c r="P28" s="75">
        <v>-2.1342112068438022</v>
      </c>
      <c r="Q28" s="75">
        <v>-2.2418372287766513</v>
      </c>
      <c r="R28" s="75">
        <v>-2.3606393445641678</v>
      </c>
    </row>
    <row r="29" spans="2:18" ht="13.5" customHeight="1">
      <c r="B29" s="74" t="s">
        <v>110</v>
      </c>
      <c r="C29" s="74" t="s">
        <v>110</v>
      </c>
      <c r="D29" s="75">
        <v>-5.3124676699181892</v>
      </c>
      <c r="E29" s="75">
        <v>-2.4126202157569545</v>
      </c>
      <c r="F29" s="75">
        <v>-1.4794488633432219</v>
      </c>
      <c r="G29" s="75">
        <v>-1.1180345528705322</v>
      </c>
      <c r="H29" s="75">
        <v>-2.5594603876434525</v>
      </c>
      <c r="I29" s="75">
        <v>-8.0465231468925822</v>
      </c>
      <c r="J29" s="75">
        <v>-9.0509995193337254</v>
      </c>
      <c r="K29" s="75">
        <v>-6.1343000892601136</v>
      </c>
      <c r="L29" s="75">
        <v>-5.1480002372455873</v>
      </c>
      <c r="M29" s="75">
        <v>-6.0885846121815721</v>
      </c>
      <c r="N29" s="75">
        <v>-5.7660034459057288</v>
      </c>
      <c r="O29" s="75">
        <v>-4.174906978046625</v>
      </c>
      <c r="P29" s="75">
        <v>-2.7971062666603337</v>
      </c>
      <c r="Q29" s="75">
        <v>-2.8206853340695961</v>
      </c>
      <c r="R29" s="75">
        <v>-2.7756516085211556</v>
      </c>
    </row>
    <row r="30" spans="2:18" ht="13.5" customHeight="1">
      <c r="B30" s="74" t="s">
        <v>141</v>
      </c>
      <c r="C30" s="74" t="s">
        <v>141</v>
      </c>
      <c r="D30" s="75">
        <v>-5.3643854122645918</v>
      </c>
      <c r="E30" s="75">
        <v>-4.225845412257315</v>
      </c>
      <c r="F30" s="75">
        <v>0.37446805079310097</v>
      </c>
      <c r="G30" s="75">
        <v>0.23687201750446912</v>
      </c>
      <c r="H30" s="75">
        <v>-2.3343309560384307</v>
      </c>
      <c r="I30" s="75">
        <v>-2.1287845404269032</v>
      </c>
      <c r="J30" s="75">
        <v>-3.4678196387210978</v>
      </c>
      <c r="K30" s="75">
        <v>-3.9308911069811847</v>
      </c>
      <c r="L30" s="75">
        <v>-5.7515815973695146</v>
      </c>
      <c r="M30" s="75">
        <v>-4.8053272284551269</v>
      </c>
      <c r="N30" s="75">
        <v>-4.6067920775674116</v>
      </c>
      <c r="O30" s="75">
        <v>-4.1641272361575439</v>
      </c>
      <c r="P30" s="75">
        <v>-4.324622801506937</v>
      </c>
      <c r="Q30" s="75">
        <v>-4.1766047743656536</v>
      </c>
      <c r="R30" s="75">
        <v>-4.1995664524126308</v>
      </c>
    </row>
    <row r="31" spans="2:18" ht="13.5" customHeight="1">
      <c r="B31" s="74" t="s">
        <v>111</v>
      </c>
      <c r="C31" s="74" t="s">
        <v>111</v>
      </c>
      <c r="D31" s="75">
        <v>-5.4825800705489449</v>
      </c>
      <c r="E31" s="75">
        <v>3.062366983601335</v>
      </c>
      <c r="F31" s="75">
        <v>2.2154010287314305</v>
      </c>
      <c r="G31" s="75">
        <v>-1.1899524042414122</v>
      </c>
      <c r="H31" s="75">
        <v>-6.8697854605624356</v>
      </c>
      <c r="I31" s="75">
        <v>-6.3214298703307943</v>
      </c>
      <c r="J31" s="75">
        <v>-3.9829540622467166</v>
      </c>
      <c r="K31" s="75">
        <v>-4.3587899189219668</v>
      </c>
      <c r="L31" s="75">
        <v>-2.9423662584344799</v>
      </c>
      <c r="M31" s="75">
        <v>-2.3193593046866332</v>
      </c>
      <c r="N31" s="75">
        <v>-2.1472613796212769</v>
      </c>
      <c r="O31" s="75">
        <v>-2.1245878116798291</v>
      </c>
      <c r="P31" s="75">
        <v>-2.124169490692537</v>
      </c>
      <c r="Q31" s="75">
        <v>-2.0589287398686067</v>
      </c>
      <c r="R31" s="75">
        <v>-2.0194853347062272</v>
      </c>
    </row>
    <row r="32" spans="2:18" ht="13.5" customHeight="1">
      <c r="B32" s="74" t="s">
        <v>112</v>
      </c>
      <c r="C32" s="74" t="s">
        <v>112</v>
      </c>
      <c r="D32" s="75">
        <v>0.27330062152437029</v>
      </c>
      <c r="E32" s="75">
        <v>-0.67720225720225713</v>
      </c>
      <c r="F32" s="75">
        <v>-0.91238983758326897</v>
      </c>
      <c r="G32" s="75">
        <v>-2.4909561692002669</v>
      </c>
      <c r="H32" s="75">
        <v>-1.3022812866786395</v>
      </c>
      <c r="I32" s="75">
        <v>-4.0280875058360772</v>
      </c>
      <c r="J32" s="75">
        <v>-2.7624734021807962</v>
      </c>
      <c r="K32" s="75">
        <v>-2.3286155553171426</v>
      </c>
      <c r="L32" s="75">
        <v>-2.5487842622924854</v>
      </c>
      <c r="M32" s="75">
        <v>-1.9733722154722431</v>
      </c>
      <c r="N32" s="75">
        <v>-2.0116383962139537</v>
      </c>
      <c r="O32" s="75">
        <v>-1.3897142074463169</v>
      </c>
      <c r="P32" s="75">
        <v>-0.81621186836558879</v>
      </c>
      <c r="Q32" s="75">
        <v>-0.67349489516262695</v>
      </c>
      <c r="R32" s="75">
        <v>-0.49653882574079838</v>
      </c>
    </row>
    <row r="33" spans="2:20" ht="13.5" customHeight="1">
      <c r="B33" s="74" t="s">
        <v>142</v>
      </c>
      <c r="C33" s="74" t="s">
        <v>142</v>
      </c>
      <c r="D33" s="75">
        <v>-4.6119798465397848</v>
      </c>
      <c r="E33" s="75">
        <v>-4.907199441622577</v>
      </c>
      <c r="F33" s="75">
        <v>-6.0947379993266102</v>
      </c>
      <c r="G33" s="75">
        <v>-5.1948716098743617</v>
      </c>
      <c r="H33" s="75">
        <v>-5.5145601883788347</v>
      </c>
      <c r="I33" s="75">
        <v>-5.0323754636430795</v>
      </c>
      <c r="J33" s="75">
        <v>-4.7881618206706857</v>
      </c>
      <c r="K33" s="75">
        <v>-4.2330377412548117</v>
      </c>
      <c r="L33" s="75">
        <v>-4.4973758520049003</v>
      </c>
      <c r="M33" s="75">
        <v>-3.516675006213279</v>
      </c>
      <c r="N33" s="75">
        <v>-2.9581350705165095</v>
      </c>
      <c r="O33" s="75">
        <v>-3.0399278821527265</v>
      </c>
      <c r="P33" s="75">
        <v>-3.0159326155856983</v>
      </c>
      <c r="Q33" s="75">
        <v>-3.0388509718434591</v>
      </c>
      <c r="R33" s="75">
        <v>-2.9914839112099054</v>
      </c>
    </row>
    <row r="34" spans="2:20" ht="13.5" customHeight="1">
      <c r="B34" s="74" t="s">
        <v>700</v>
      </c>
      <c r="C34" s="74" t="s">
        <v>700</v>
      </c>
      <c r="D34" s="75" t="s">
        <v>60</v>
      </c>
      <c r="E34" s="75" t="s">
        <v>60</v>
      </c>
      <c r="F34" s="75" t="s">
        <v>60</v>
      </c>
      <c r="G34" s="75" t="s">
        <v>60</v>
      </c>
      <c r="H34" s="75" t="s">
        <v>60</v>
      </c>
      <c r="I34" s="75" t="s">
        <v>60</v>
      </c>
      <c r="J34" s="75" t="s">
        <v>60</v>
      </c>
      <c r="K34" s="75" t="s">
        <v>60</v>
      </c>
      <c r="L34" s="75" t="s">
        <v>60</v>
      </c>
      <c r="M34" s="75" t="s">
        <v>60</v>
      </c>
      <c r="N34" s="75" t="s">
        <v>60</v>
      </c>
      <c r="O34" s="75" t="s">
        <v>60</v>
      </c>
      <c r="P34" s="75" t="s">
        <v>60</v>
      </c>
      <c r="Q34" s="75" t="s">
        <v>60</v>
      </c>
      <c r="R34" s="75" t="s">
        <v>60</v>
      </c>
    </row>
    <row r="35" spans="2:20" ht="13.5" customHeight="1">
      <c r="B35" s="74" t="s">
        <v>113</v>
      </c>
      <c r="C35" s="74" t="s">
        <v>113</v>
      </c>
      <c r="D35" s="75">
        <v>-3.7177717770218601</v>
      </c>
      <c r="E35" s="75">
        <v>0.19907301830957477</v>
      </c>
      <c r="F35" s="75">
        <v>4.5277386742828121E-2</v>
      </c>
      <c r="G35" s="75">
        <v>-3.0906857688281915</v>
      </c>
      <c r="H35" s="75">
        <v>-2.6965277252069701</v>
      </c>
      <c r="I35" s="75">
        <v>-1.2715054219642619</v>
      </c>
      <c r="J35" s="75">
        <v>-1.6981627571006543</v>
      </c>
      <c r="K35" s="75">
        <v>-1.5967934941918382</v>
      </c>
      <c r="L35" s="75">
        <v>-1.3839447832042444</v>
      </c>
      <c r="M35" s="75">
        <v>-3.0884127104155037</v>
      </c>
      <c r="N35" s="75">
        <v>-2.9374232266278324</v>
      </c>
      <c r="O35" s="75">
        <v>-2.8955462021547467</v>
      </c>
      <c r="P35" s="75">
        <v>-2.868685324485043</v>
      </c>
      <c r="Q35" s="75">
        <v>-3.0800477315794295</v>
      </c>
      <c r="R35" s="75">
        <v>-3.0277900017956174</v>
      </c>
    </row>
    <row r="36" spans="2:20" ht="13.5" customHeight="1">
      <c r="B36" s="74" t="s">
        <v>143</v>
      </c>
      <c r="C36" s="74" t="s">
        <v>143</v>
      </c>
      <c r="D36" s="75">
        <v>-5.2290573287480813</v>
      </c>
      <c r="E36" s="75">
        <v>-2.978683270222426</v>
      </c>
      <c r="F36" s="75">
        <v>-2.1416663804955864</v>
      </c>
      <c r="G36" s="75">
        <v>0.55872273431148578</v>
      </c>
      <c r="H36" s="75">
        <v>-0.81024972277807217</v>
      </c>
      <c r="I36" s="75">
        <v>-3.3192811964206724E-2</v>
      </c>
      <c r="J36" s="75">
        <v>-1.8740206005586593</v>
      </c>
      <c r="K36" s="75">
        <v>-9.7661888661811513</v>
      </c>
      <c r="L36" s="75">
        <v>-2.424934099450657</v>
      </c>
      <c r="M36" s="75">
        <v>-7.3592328177864239</v>
      </c>
      <c r="N36" s="75">
        <v>-5.3961901529924594</v>
      </c>
      <c r="O36" s="75">
        <v>-2.4931460578346778</v>
      </c>
      <c r="P36" s="75">
        <v>-2.5143698878245071</v>
      </c>
      <c r="Q36" s="75">
        <v>-2.4787764725926058</v>
      </c>
      <c r="R36" s="75">
        <v>-2.4738196229079117</v>
      </c>
    </row>
    <row r="37" spans="2:20" ht="13.5" customHeight="1">
      <c r="B37" s="74" t="s">
        <v>114</v>
      </c>
      <c r="C37" s="74" t="s">
        <v>114</v>
      </c>
      <c r="D37" s="75">
        <v>-4.4817641694823136</v>
      </c>
      <c r="E37" s="75">
        <v>-4.768139924465908</v>
      </c>
      <c r="F37" s="75">
        <v>-3.5644839820915064</v>
      </c>
      <c r="G37" s="75">
        <v>-4.1186179201732536</v>
      </c>
      <c r="H37" s="75">
        <v>-3.9184381120830611</v>
      </c>
      <c r="I37" s="75">
        <v>-3.0167903316673579</v>
      </c>
      <c r="J37" s="75">
        <v>-3.2901235553591821</v>
      </c>
      <c r="K37" s="75">
        <v>-2.1759638215123123</v>
      </c>
      <c r="L37" s="75">
        <v>-2.7086320908066419</v>
      </c>
      <c r="M37" s="75">
        <v>-4.3963374627219762</v>
      </c>
      <c r="N37" s="75">
        <v>-4.5620418732192309</v>
      </c>
      <c r="O37" s="75">
        <v>-4.1032133500623633</v>
      </c>
      <c r="P37" s="75">
        <v>-3.3267917472123716</v>
      </c>
      <c r="Q37" s="75">
        <v>-2.6395113586518058</v>
      </c>
      <c r="R37" s="75">
        <v>-2.2803239912953228</v>
      </c>
    </row>
    <row r="38" spans="2:20" ht="13.5" customHeight="1">
      <c r="B38" s="74" t="s">
        <v>701</v>
      </c>
      <c r="C38" s="74" t="s">
        <v>701</v>
      </c>
      <c r="D38" s="75">
        <v>40.690757452320284</v>
      </c>
      <c r="E38" s="75">
        <v>41.112064765548801</v>
      </c>
      <c r="F38" s="75">
        <v>43.675586053960828</v>
      </c>
      <c r="G38" s="75">
        <v>39.889709638734821</v>
      </c>
      <c r="H38" s="75">
        <v>41.702184148111435</v>
      </c>
      <c r="I38" s="75">
        <v>22.881470311959262</v>
      </c>
      <c r="J38" s="75">
        <v>3.7111519134132203</v>
      </c>
      <c r="K38" s="75">
        <v>-32.989496527171681</v>
      </c>
      <c r="L38" s="75">
        <v>-9.7003608474032497</v>
      </c>
      <c r="M38" s="75">
        <v>-23.819031966800445</v>
      </c>
      <c r="N38" s="75">
        <v>-35.995589698881112</v>
      </c>
      <c r="O38" s="75">
        <v>-29.302047600130756</v>
      </c>
      <c r="P38" s="75">
        <v>-25.127724038074291</v>
      </c>
      <c r="Q38" s="75">
        <v>-19.454803307963388</v>
      </c>
      <c r="R38" s="75">
        <v>-18.112085031120422</v>
      </c>
    </row>
    <row r="39" spans="2:20" ht="13.5" customHeight="1">
      <c r="B39" s="74" t="s">
        <v>115</v>
      </c>
      <c r="C39" s="74" t="s">
        <v>115</v>
      </c>
      <c r="D39" s="75">
        <v>-2.0887462813846494</v>
      </c>
      <c r="E39" s="75">
        <v>-5.6721060210518948</v>
      </c>
      <c r="F39" s="75">
        <v>-2.661484587418415</v>
      </c>
      <c r="G39" s="75">
        <v>-3.011655854010197</v>
      </c>
      <c r="H39" s="75">
        <v>-3.9968176637702988</v>
      </c>
      <c r="I39" s="75">
        <v>-4.6933572428523709</v>
      </c>
      <c r="J39" s="75">
        <v>-4.553592180560825</v>
      </c>
      <c r="K39" s="75">
        <v>-4.8917320814197911</v>
      </c>
      <c r="L39" s="75">
        <v>-3.1904302600419148</v>
      </c>
      <c r="M39" s="75">
        <v>-5.2871306567615006</v>
      </c>
      <c r="N39" s="75">
        <v>-6.471158255719434</v>
      </c>
      <c r="O39" s="75">
        <v>-7.0412403996935033</v>
      </c>
      <c r="P39" s="75">
        <v>-2.8136629426632096</v>
      </c>
      <c r="Q39" s="75">
        <v>-2.340076059739161</v>
      </c>
      <c r="R39" s="75">
        <v>-1.703303490366544</v>
      </c>
    </row>
    <row r="40" spans="2:20" ht="13.5" customHeight="1">
      <c r="B40" s="74" t="s">
        <v>116</v>
      </c>
      <c r="C40" s="74" t="s">
        <v>116</v>
      </c>
      <c r="D40" s="75">
        <v>2.2644177958511915</v>
      </c>
      <c r="E40" s="75">
        <v>3.29961905165018</v>
      </c>
      <c r="F40" s="75">
        <v>7.4469236344684511</v>
      </c>
      <c r="G40" s="75">
        <v>8.122175449797254</v>
      </c>
      <c r="H40" s="75">
        <v>2.6336137523735847</v>
      </c>
      <c r="I40" s="75">
        <v>2.964570642059043</v>
      </c>
      <c r="J40" s="75">
        <v>0.44749074695448171</v>
      </c>
      <c r="K40" s="75">
        <v>0.39490588795318349</v>
      </c>
      <c r="L40" s="75">
        <v>-1.7203069809260805</v>
      </c>
      <c r="M40" s="75">
        <v>0.76780210777791225</v>
      </c>
      <c r="N40" s="75">
        <v>1.2826942092417077</v>
      </c>
      <c r="O40" s="75">
        <v>1.9983111793113943</v>
      </c>
      <c r="P40" s="75">
        <v>2.0852529567597871</v>
      </c>
      <c r="Q40" s="75">
        <v>2.1208433483717011</v>
      </c>
      <c r="R40" s="75">
        <v>2.2923951380685508</v>
      </c>
    </row>
    <row r="41" spans="2:20" ht="13.5" customHeight="1">
      <c r="B41" s="74" t="s">
        <v>144</v>
      </c>
      <c r="C41" s="74" t="s">
        <v>144</v>
      </c>
      <c r="D41" s="75">
        <v>-6.0210183358740741</v>
      </c>
      <c r="E41" s="75">
        <v>-2.7563358297003213</v>
      </c>
      <c r="F41" s="75">
        <v>-1.1473515868299478</v>
      </c>
      <c r="G41" s="75">
        <v>-6.8564457264224385</v>
      </c>
      <c r="H41" s="75">
        <v>-7.4439879217054274</v>
      </c>
      <c r="I41" s="75">
        <v>-6.2896407275992061</v>
      </c>
      <c r="J41" s="75">
        <v>-6.2223191304158076</v>
      </c>
      <c r="K41" s="75">
        <v>-6.2546902216647684</v>
      </c>
      <c r="L41" s="75">
        <v>-4.715490446188543</v>
      </c>
      <c r="M41" s="75">
        <v>-4.6954485588749106</v>
      </c>
      <c r="N41" s="75">
        <v>-4.7612985289459235</v>
      </c>
      <c r="O41" s="75">
        <v>-4.7009276667159146</v>
      </c>
      <c r="P41" s="75">
        <v>-4.5514634808298888</v>
      </c>
      <c r="Q41" s="75">
        <v>-4.5205780224309544</v>
      </c>
      <c r="R41" s="75">
        <v>-4.4751286473984448</v>
      </c>
    </row>
    <row r="42" spans="2:20" ht="13.5" customHeight="1">
      <c r="B42" s="74" t="s">
        <v>118</v>
      </c>
      <c r="C42" s="74" t="s">
        <v>118</v>
      </c>
      <c r="D42" s="75">
        <v>-10.210975690010228</v>
      </c>
      <c r="E42" s="75">
        <v>-4.058458583196618</v>
      </c>
      <c r="F42" s="75">
        <v>-4.5067477460518663</v>
      </c>
      <c r="G42" s="75">
        <v>-6.3151765199921686</v>
      </c>
      <c r="H42" s="75">
        <v>-6.8971186952822343</v>
      </c>
      <c r="I42" s="75">
        <v>-4.1360841065189682</v>
      </c>
      <c r="J42" s="75">
        <v>-11.529068285473084</v>
      </c>
      <c r="K42" s="75">
        <v>-17.534095004613086</v>
      </c>
      <c r="L42" s="75">
        <v>-8.516429430081816</v>
      </c>
      <c r="M42" s="75">
        <v>-14.374224532948146</v>
      </c>
      <c r="N42" s="75">
        <v>-8.8622381240629799</v>
      </c>
      <c r="O42" s="75">
        <v>-3.0285989530395083</v>
      </c>
      <c r="P42" s="75">
        <v>-1.9083559764477016</v>
      </c>
      <c r="Q42" s="75">
        <v>-1.7482275879555913</v>
      </c>
      <c r="R42" s="75">
        <v>-0.88692379848599712</v>
      </c>
    </row>
    <row r="43" spans="2:20" ht="13.5" customHeight="1">
      <c r="B43" s="74" t="s">
        <v>145</v>
      </c>
      <c r="C43" s="74" t="s">
        <v>145</v>
      </c>
      <c r="D43" s="75">
        <v>-2.0571253390917055</v>
      </c>
      <c r="E43" s="75">
        <v>-2.4322090039703101</v>
      </c>
      <c r="F43" s="75">
        <v>-1.7834385371880004</v>
      </c>
      <c r="G43" s="75">
        <v>-2.8317188118808354</v>
      </c>
      <c r="H43" s="75">
        <v>-6.151340335475453</v>
      </c>
      <c r="I43" s="75">
        <v>-5.7048144482593699</v>
      </c>
      <c r="J43" s="75">
        <v>-9.3380427773941239</v>
      </c>
      <c r="K43" s="75">
        <v>-5.8008118576861172</v>
      </c>
      <c r="L43" s="75">
        <v>-7.2665120664633553</v>
      </c>
      <c r="M43" s="75">
        <v>-7.818494630422018</v>
      </c>
      <c r="N43" s="75">
        <v>-7.3585377361252302</v>
      </c>
      <c r="O43" s="75">
        <v>-7.3288580101242546</v>
      </c>
      <c r="P43" s="75">
        <v>-6.5323219765462053</v>
      </c>
      <c r="Q43" s="75">
        <v>-6.510132535048335</v>
      </c>
      <c r="R43" s="75">
        <v>-6.025258715407305</v>
      </c>
    </row>
    <row r="44" spans="2:20" ht="13.5" customHeight="1">
      <c r="B44" s="74" t="s">
        <v>146</v>
      </c>
      <c r="C44" s="74" t="s">
        <v>146</v>
      </c>
      <c r="D44" s="75">
        <v>-2.0201749850083242</v>
      </c>
      <c r="E44" s="75">
        <v>0.66675184186179026</v>
      </c>
      <c r="F44" s="75">
        <v>-0.54465744080661627</v>
      </c>
      <c r="G44" s="75">
        <v>2.6328887147922194E-2</v>
      </c>
      <c r="H44" s="75">
        <v>-1.6608727054793806</v>
      </c>
      <c r="I44" s="75">
        <v>-1.3767320451750524</v>
      </c>
      <c r="J44" s="75">
        <v>-0.98541518563494324</v>
      </c>
      <c r="K44" s="75">
        <v>-8.4419469647775198</v>
      </c>
      <c r="L44" s="75">
        <v>-9.5526608657149765</v>
      </c>
      <c r="M44" s="75">
        <v>-3.1231711182090316</v>
      </c>
      <c r="N44" s="75">
        <v>-1.8547993752070324</v>
      </c>
      <c r="O44" s="75">
        <v>-1.7962362563382401</v>
      </c>
      <c r="P44" s="75">
        <v>-1.7594171926751594</v>
      </c>
      <c r="Q44" s="75">
        <v>-1.5421342944845173</v>
      </c>
      <c r="R44" s="75">
        <v>-1.5196250106192573</v>
      </c>
    </row>
    <row r="45" spans="2:20" ht="6" customHeight="1">
      <c r="B45" s="76"/>
      <c r="C45" s="76"/>
      <c r="D45" s="75"/>
      <c r="E45" s="75"/>
      <c r="F45" s="75"/>
      <c r="G45" s="75"/>
      <c r="H45" s="75"/>
      <c r="I45" s="75"/>
      <c r="J45" s="75"/>
      <c r="K45" s="75"/>
      <c r="L45" s="75"/>
      <c r="M45" s="75"/>
      <c r="N45" s="75"/>
      <c r="O45" s="75"/>
      <c r="P45" s="75"/>
      <c r="Q45" s="75"/>
      <c r="R45" s="75"/>
    </row>
    <row r="46" spans="2:20" ht="15">
      <c r="B46" s="77" t="s">
        <v>87</v>
      </c>
      <c r="C46" s="78" t="s">
        <v>191</v>
      </c>
      <c r="D46" s="79">
        <v>-3.9484070577214996</v>
      </c>
      <c r="E46" s="79">
        <v>-2.7887092109776015</v>
      </c>
      <c r="F46" s="79">
        <v>-0.94821390364938785</v>
      </c>
      <c r="G46" s="79">
        <v>-1.6985811272583395</v>
      </c>
      <c r="H46" s="79">
        <v>-3.3085380961149893</v>
      </c>
      <c r="I46" s="79">
        <v>-3.1707032591766313</v>
      </c>
      <c r="J46" s="79">
        <v>-3.9979943471041035</v>
      </c>
      <c r="K46" s="79">
        <v>-4.2075625733169248</v>
      </c>
      <c r="L46" s="79">
        <v>-4.347365699276323</v>
      </c>
      <c r="M46" s="79">
        <v>-4.1836048173767368</v>
      </c>
      <c r="N46" s="79">
        <v>-4.0485664194500046</v>
      </c>
      <c r="O46" s="79">
        <v>-3.7306271462038407</v>
      </c>
      <c r="P46" s="79">
        <v>-3.6235476827037587</v>
      </c>
      <c r="Q46" s="79">
        <v>-3.536917850644131</v>
      </c>
      <c r="R46" s="79">
        <v>-3.4088468796907576</v>
      </c>
      <c r="T46" s="80"/>
    </row>
    <row r="47" spans="2:20" ht="15">
      <c r="B47" s="98" t="s">
        <v>61</v>
      </c>
      <c r="C47" s="78" t="s">
        <v>240</v>
      </c>
      <c r="D47" s="79">
        <v>-4.4674282151355396</v>
      </c>
      <c r="E47" s="79">
        <v>-2.8185838863901931</v>
      </c>
      <c r="F47" s="79">
        <v>0.65108560160802287</v>
      </c>
      <c r="G47" s="79">
        <v>0.17184757672759524</v>
      </c>
      <c r="H47" s="79">
        <v>-2.5015670150964011</v>
      </c>
      <c r="I47" s="79">
        <v>-2.6270692740964412</v>
      </c>
      <c r="J47" s="79">
        <v>-4.2332150288037491</v>
      </c>
      <c r="K47" s="79">
        <v>-5.0347608408836537</v>
      </c>
      <c r="L47" s="79">
        <v>-5.5367505494780751</v>
      </c>
      <c r="M47" s="79">
        <v>-4.5774760781331754</v>
      </c>
      <c r="N47" s="79">
        <v>-4.2843528457867599</v>
      </c>
      <c r="O47" s="79">
        <v>-3.7829347559414415</v>
      </c>
      <c r="P47" s="79">
        <v>-3.9116925408697574</v>
      </c>
      <c r="Q47" s="79">
        <v>-3.7747562017095979</v>
      </c>
      <c r="R47" s="79">
        <v>-3.8055337110376732</v>
      </c>
      <c r="T47" s="80"/>
    </row>
    <row r="48" spans="2:20" ht="15">
      <c r="B48" s="99" t="s">
        <v>49</v>
      </c>
      <c r="C48" s="78" t="s">
        <v>241</v>
      </c>
      <c r="D48" s="79">
        <v>-3.9758558818697081</v>
      </c>
      <c r="E48" s="79">
        <v>-2.2610933707989829</v>
      </c>
      <c r="F48" s="79">
        <v>-1.5689283470499977</v>
      </c>
      <c r="G48" s="79">
        <v>-2.9798140235838901</v>
      </c>
      <c r="H48" s="79">
        <v>-4.0162929103899669</v>
      </c>
      <c r="I48" s="79">
        <v>-3.704669965629876</v>
      </c>
      <c r="J48" s="79">
        <v>-4.484936009278087</v>
      </c>
      <c r="K48" s="79">
        <v>-4.2683469479737512</v>
      </c>
      <c r="L48" s="79">
        <v>-3.8309931732419145</v>
      </c>
      <c r="M48" s="79">
        <v>-4.3291195159932148</v>
      </c>
      <c r="N48" s="79">
        <v>-4.5587509119562748</v>
      </c>
      <c r="O48" s="79">
        <v>-4.3709683068767706</v>
      </c>
      <c r="P48" s="79">
        <v>-4.3056999610578233</v>
      </c>
      <c r="Q48" s="79">
        <v>-4.2902022537340132</v>
      </c>
      <c r="R48" s="79">
        <v>-4.210172460326727</v>
      </c>
      <c r="T48" s="80"/>
    </row>
    <row r="49" spans="2:20" ht="15">
      <c r="B49" s="99" t="s">
        <v>55</v>
      </c>
      <c r="C49" s="78" t="s">
        <v>242</v>
      </c>
      <c r="D49" s="79">
        <v>-3.5280216468316707</v>
      </c>
      <c r="E49" s="79">
        <v>-2.2577894859342762</v>
      </c>
      <c r="F49" s="79">
        <v>-1.9851051442672201</v>
      </c>
      <c r="G49" s="79">
        <v>-2.7918654962770884</v>
      </c>
      <c r="H49" s="79">
        <v>-4.5806446942454153</v>
      </c>
      <c r="I49" s="79">
        <v>-3.1583333636022326</v>
      </c>
      <c r="J49" s="79">
        <v>-1.307057273181395</v>
      </c>
      <c r="K49" s="79">
        <v>-0.70624781556324423</v>
      </c>
      <c r="L49" s="79">
        <v>-0.73677514654652365</v>
      </c>
      <c r="M49" s="79">
        <v>-1.5010215971006644</v>
      </c>
      <c r="N49" s="79">
        <v>-1.389143713752202</v>
      </c>
      <c r="O49" s="79">
        <v>-1.3569531327716082</v>
      </c>
      <c r="P49" s="79">
        <v>-1.354239687211414</v>
      </c>
      <c r="Q49" s="79">
        <v>-1.3554533759236385</v>
      </c>
      <c r="R49" s="79">
        <v>-1.1712397709115543</v>
      </c>
      <c r="T49" s="80"/>
    </row>
    <row r="50" spans="2:20" ht="15">
      <c r="B50" s="98" t="s">
        <v>34</v>
      </c>
      <c r="C50" s="78" t="s">
        <v>243</v>
      </c>
      <c r="D50" s="79">
        <v>-4.0478225394647422</v>
      </c>
      <c r="E50" s="79">
        <v>-3.6076673288425227</v>
      </c>
      <c r="F50" s="79">
        <v>-0.98521565002331857</v>
      </c>
      <c r="G50" s="79">
        <v>-1.3211209512690576</v>
      </c>
      <c r="H50" s="79">
        <v>-3.1999661932439176</v>
      </c>
      <c r="I50" s="79">
        <v>-3.4144065847350191</v>
      </c>
      <c r="J50" s="79">
        <v>-4.0867697228520345</v>
      </c>
      <c r="K50" s="79">
        <v>-4.4988027477911121</v>
      </c>
      <c r="L50" s="79">
        <v>-5.1553404708633925</v>
      </c>
      <c r="M50" s="79">
        <v>-4.3097800509031474</v>
      </c>
      <c r="N50" s="79">
        <v>-4.0306947172655914</v>
      </c>
      <c r="O50" s="79">
        <v>-3.711933488478508</v>
      </c>
      <c r="P50" s="79">
        <v>-3.5822573313969475</v>
      </c>
      <c r="Q50" s="79">
        <v>-3.4305873038153587</v>
      </c>
      <c r="R50" s="79">
        <v>-3.2769729333174022</v>
      </c>
      <c r="T50" s="80"/>
    </row>
    <row r="51" spans="2:20" ht="15">
      <c r="B51" s="98" t="s">
        <v>48</v>
      </c>
      <c r="C51" s="78" t="s">
        <v>244</v>
      </c>
      <c r="D51" s="79">
        <v>-3.5162441562163442</v>
      </c>
      <c r="E51" s="79">
        <v>-0.27181616775902095</v>
      </c>
      <c r="F51" s="79">
        <v>0.79201049475548346</v>
      </c>
      <c r="G51" s="79">
        <v>-0.35800936494978858</v>
      </c>
      <c r="H51" s="79">
        <v>-1.8363326902672288</v>
      </c>
      <c r="I51" s="79">
        <v>-0.42545703763703441</v>
      </c>
      <c r="J51" s="79">
        <v>-2.7685693284760085</v>
      </c>
      <c r="K51" s="79">
        <v>-3.2876390724412636</v>
      </c>
      <c r="L51" s="79">
        <v>-2.4318124117471416</v>
      </c>
      <c r="M51" s="79">
        <v>-3.3459962304371031</v>
      </c>
      <c r="N51" s="79">
        <v>-2.393187086346547</v>
      </c>
      <c r="O51" s="79">
        <v>-1.1856255361531258</v>
      </c>
      <c r="P51" s="79">
        <v>-0.88776227719354006</v>
      </c>
      <c r="Q51" s="82">
        <v>-0.86977244191590031</v>
      </c>
      <c r="R51" s="82">
        <v>-0.64257118326552809</v>
      </c>
      <c r="T51" s="80"/>
    </row>
    <row r="52" spans="2:20" ht="15">
      <c r="B52" s="676" t="s">
        <v>123</v>
      </c>
      <c r="C52" s="676"/>
      <c r="D52" s="676"/>
      <c r="E52" s="676"/>
      <c r="F52" s="676"/>
      <c r="G52" s="676"/>
      <c r="H52" s="676"/>
      <c r="I52" s="676"/>
      <c r="J52" s="676"/>
      <c r="K52" s="676"/>
      <c r="L52" s="676"/>
      <c r="M52" s="676"/>
      <c r="N52" s="676"/>
      <c r="O52" s="676"/>
      <c r="P52" s="676"/>
      <c r="Q52" s="83"/>
      <c r="R52" s="83"/>
      <c r="T52" s="80"/>
    </row>
    <row r="53" spans="2:20" ht="15">
      <c r="B53" s="668" t="s">
        <v>245</v>
      </c>
      <c r="C53" s="668"/>
      <c r="D53" s="668"/>
      <c r="E53" s="668"/>
      <c r="F53" s="668"/>
      <c r="G53" s="668"/>
      <c r="H53" s="668"/>
      <c r="I53" s="668"/>
      <c r="J53" s="668"/>
      <c r="K53" s="668"/>
      <c r="L53" s="668"/>
      <c r="M53" s="668"/>
      <c r="N53" s="668"/>
      <c r="O53" s="668"/>
      <c r="P53" s="668"/>
      <c r="Q53" s="85"/>
      <c r="R53" s="85"/>
      <c r="T53" s="80"/>
    </row>
    <row r="54" spans="2:20" ht="24" customHeight="1">
      <c r="B54" s="679"/>
      <c r="C54" s="679"/>
      <c r="D54" s="679"/>
      <c r="E54" s="679"/>
      <c r="F54" s="679"/>
      <c r="G54" s="679"/>
      <c r="H54" s="679"/>
      <c r="I54" s="679"/>
      <c r="J54" s="679"/>
      <c r="K54" s="679"/>
      <c r="L54" s="679"/>
      <c r="M54" s="679"/>
      <c r="N54" s="679"/>
      <c r="O54" s="679"/>
      <c r="P54" s="679"/>
      <c r="Q54" s="679"/>
      <c r="T54" s="80"/>
    </row>
    <row r="55" spans="2:20" ht="23.25" customHeight="1">
      <c r="B55" s="679"/>
      <c r="C55" s="668"/>
      <c r="D55" s="668"/>
      <c r="E55" s="668"/>
      <c r="F55" s="668"/>
      <c r="G55" s="668"/>
      <c r="H55" s="668"/>
      <c r="I55" s="668"/>
      <c r="J55" s="668"/>
      <c r="K55" s="668"/>
      <c r="L55" s="668"/>
      <c r="M55" s="668"/>
      <c r="N55" s="668"/>
      <c r="O55" s="668"/>
      <c r="P55" s="668"/>
      <c r="Q55" s="85"/>
      <c r="R55" s="85"/>
      <c r="T55" s="80"/>
    </row>
  </sheetData>
  <mergeCells count="6">
    <mergeCell ref="B52:P52"/>
    <mergeCell ref="B53:P53"/>
    <mergeCell ref="B54:Q54"/>
    <mergeCell ref="B55:P55"/>
    <mergeCell ref="B2:R2"/>
    <mergeCell ref="B3:R3"/>
  </mergeCells>
  <conditionalFormatting sqref="B5:R44">
    <cfRule type="expression" dxfId="17" priority="1">
      <formula>MOD(ROW(),2)=0</formula>
    </cfRule>
  </conditionalFormatting>
  <pageMargins left="0.7" right="0.7" top="0.75" bottom="0.75" header="0.3" footer="0.3"/>
  <pageSetup scale="52"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pageSetUpPr fitToPage="1"/>
  </sheetPr>
  <dimension ref="A2:AI55"/>
  <sheetViews>
    <sheetView zoomScale="85" zoomScaleNormal="85" workbookViewId="0">
      <pane xSplit="3" ySplit="4" topLeftCell="D5" activePane="bottomRight" state="frozen"/>
      <selection activeCell="B4" sqref="B4"/>
      <selection pane="topRight" activeCell="B4" sqref="B4"/>
      <selection pane="bottomLeft" activeCell="B4" sqref="B4"/>
      <selection pane="bottomRight" activeCell="B5" sqref="B5:R51"/>
    </sheetView>
  </sheetViews>
  <sheetFormatPr defaultColWidth="9.140625" defaultRowHeight="12.75" outlineLevelCol="1"/>
  <cols>
    <col min="1" max="1" width="6.7109375" style="86" customWidth="1"/>
    <col min="2" max="2" width="28.140625" style="71" customWidth="1"/>
    <col min="3" max="3" width="20.5703125" style="71" hidden="1" customWidth="1" outlineLevel="1"/>
    <col min="4" max="4" width="8.140625" style="84" customWidth="1" collapsed="1"/>
    <col min="5" max="18" width="8.140625" style="84" customWidth="1"/>
    <col min="19" max="35" width="9.140625" style="86"/>
    <col min="36" max="16384" width="9.140625" style="71"/>
  </cols>
  <sheetData>
    <row r="2" spans="1:35" ht="15.75">
      <c r="B2" s="672" t="s">
        <v>728</v>
      </c>
      <c r="C2" s="672"/>
      <c r="D2" s="672"/>
      <c r="E2" s="672"/>
      <c r="F2" s="672"/>
      <c r="G2" s="672"/>
      <c r="H2" s="672"/>
      <c r="I2" s="672"/>
      <c r="J2" s="672"/>
      <c r="K2" s="672"/>
      <c r="L2" s="672"/>
      <c r="M2" s="672"/>
      <c r="N2" s="672"/>
      <c r="O2" s="672"/>
      <c r="P2" s="672"/>
      <c r="Q2" s="672"/>
      <c r="R2" s="672"/>
    </row>
    <row r="3" spans="1:35"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c r="Z3" s="132"/>
      <c r="AA3" s="132"/>
      <c r="AB3" s="132"/>
      <c r="AC3" s="132"/>
      <c r="AD3" s="132"/>
      <c r="AE3" s="132"/>
      <c r="AF3" s="132"/>
      <c r="AG3" s="132"/>
      <c r="AH3" s="132"/>
      <c r="AI3" s="132"/>
    </row>
    <row r="4" spans="1:3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35" ht="13.5" customHeight="1">
      <c r="B5" s="74" t="s">
        <v>92</v>
      </c>
      <c r="C5" s="74" t="s">
        <v>92</v>
      </c>
      <c r="D5" s="75">
        <v>-1.0311006623722576</v>
      </c>
      <c r="E5" s="75">
        <v>-0.81876904531403927</v>
      </c>
      <c r="F5" s="75">
        <v>-1.8873140274529361</v>
      </c>
      <c r="G5" s="75">
        <v>-1.0519052330417233</v>
      </c>
      <c r="H5" s="75">
        <v>-1.3794221618901021</v>
      </c>
      <c r="I5" s="75">
        <v>-0.97769221472106638</v>
      </c>
      <c r="J5" s="75">
        <v>-1.9315870576526402</v>
      </c>
      <c r="K5" s="75">
        <v>-1.4504314447812601</v>
      </c>
      <c r="L5" s="75">
        <v>-1.6219126543906885</v>
      </c>
      <c r="M5" s="75">
        <v>-2.4095014036573916</v>
      </c>
      <c r="N5" s="75">
        <v>-2.7480270825869142</v>
      </c>
      <c r="O5" s="75">
        <v>-2.3632288624470985</v>
      </c>
      <c r="P5" s="75">
        <v>-2.3191081052190015</v>
      </c>
      <c r="Q5" s="75">
        <v>-2.3921248546587339</v>
      </c>
      <c r="R5" s="75">
        <v>-2.2557695719772304</v>
      </c>
    </row>
    <row r="6" spans="1:35" ht="13.5" customHeight="1">
      <c r="B6" s="74" t="s">
        <v>93</v>
      </c>
      <c r="C6" s="74" t="s">
        <v>93</v>
      </c>
      <c r="D6" s="75">
        <v>-2.5972408106648368</v>
      </c>
      <c r="E6" s="75">
        <v>0.13615295480880649</v>
      </c>
      <c r="F6" s="75">
        <v>-0.93703206235083536</v>
      </c>
      <c r="G6" s="75">
        <v>0.26142836754600929</v>
      </c>
      <c r="H6" s="75">
        <v>-1.4266483585180927</v>
      </c>
      <c r="I6" s="75">
        <v>-1.8739402140848005</v>
      </c>
      <c r="J6" s="75">
        <v>-6.8839064069904978</v>
      </c>
      <c r="K6" s="75">
        <v>-4.6636202649259033</v>
      </c>
      <c r="L6" s="75">
        <v>-3.7943027195562045</v>
      </c>
      <c r="M6" s="75">
        <v>-2.4013818292196092</v>
      </c>
      <c r="N6" s="75">
        <v>0.4602358891325305</v>
      </c>
      <c r="O6" s="75">
        <v>1.5356917013452174</v>
      </c>
      <c r="P6" s="75">
        <v>1.8935306149390132</v>
      </c>
      <c r="Q6" s="75">
        <v>2.5072810421321794</v>
      </c>
      <c r="R6" s="75">
        <v>2.8480270180937377</v>
      </c>
    </row>
    <row r="7" spans="1:35" ht="13.5" customHeight="1">
      <c r="B7" s="74" t="s">
        <v>95</v>
      </c>
      <c r="C7" s="74" t="s">
        <v>95</v>
      </c>
      <c r="D7" s="75">
        <v>-4.2523331233434796</v>
      </c>
      <c r="E7" s="75">
        <v>-4.0842863381642589</v>
      </c>
      <c r="F7" s="75">
        <v>-1.7352434127927059</v>
      </c>
      <c r="G7" s="75">
        <v>-2.3752992999753717</v>
      </c>
      <c r="H7" s="75">
        <v>-3.4023872657447476</v>
      </c>
      <c r="I7" s="75">
        <v>-1.2353029093858059</v>
      </c>
      <c r="J7" s="75">
        <v>-1.6621049560277192</v>
      </c>
      <c r="K7" s="75">
        <v>-2.5217579797929659</v>
      </c>
      <c r="L7" s="75">
        <v>-7.2580993958841615</v>
      </c>
      <c r="M7" s="75">
        <v>-3.7808246102605017</v>
      </c>
      <c r="N7" s="75">
        <v>-1.8034599371316191</v>
      </c>
      <c r="O7" s="75">
        <v>-1.7362637304529205</v>
      </c>
      <c r="P7" s="75">
        <v>-1.6638116117386093</v>
      </c>
      <c r="Q7" s="75">
        <v>-1.6329621375945194</v>
      </c>
      <c r="R7" s="75">
        <v>-1.6033252790122239</v>
      </c>
    </row>
    <row r="8" spans="1:35" ht="13.5" customHeight="1">
      <c r="B8" s="74" t="s">
        <v>96</v>
      </c>
      <c r="C8" s="74" t="s">
        <v>96</v>
      </c>
      <c r="D8" s="75">
        <v>-3.852031904849107</v>
      </c>
      <c r="E8" s="75">
        <v>-2.5449131380922454</v>
      </c>
      <c r="F8" s="75">
        <v>-3.7691298223517391</v>
      </c>
      <c r="G8" s="75">
        <v>-3.2582828583775614</v>
      </c>
      <c r="H8" s="75">
        <v>-1.424984848263309</v>
      </c>
      <c r="I8" s="75">
        <v>-0.7896607690655324</v>
      </c>
      <c r="J8" s="75">
        <v>-1.2734364685750736</v>
      </c>
      <c r="K8" s="75">
        <v>-1.2768041252565392</v>
      </c>
      <c r="L8" s="75">
        <v>-3.2441604162553386</v>
      </c>
      <c r="M8" s="75">
        <v>-4.4073255186876228</v>
      </c>
      <c r="N8" s="75">
        <v>-4.2864366303403729</v>
      </c>
      <c r="O8" s="75">
        <v>-3.9509949496231309</v>
      </c>
      <c r="P8" s="75">
        <v>-3.8880824424247438</v>
      </c>
      <c r="Q8" s="75">
        <v>-3.7360334677199338</v>
      </c>
      <c r="R8" s="75">
        <v>-3.6356636945607654</v>
      </c>
    </row>
    <row r="9" spans="1:35" ht="13.5" customHeight="1">
      <c r="B9" s="74" t="s">
        <v>133</v>
      </c>
      <c r="C9" s="74" t="s">
        <v>133</v>
      </c>
      <c r="D9" s="75">
        <v>0.22160929949822991</v>
      </c>
      <c r="E9" s="75">
        <v>-0.72849952955994901</v>
      </c>
      <c r="F9" s="75">
        <v>-2.0327214080563665</v>
      </c>
      <c r="G9" s="75">
        <v>-1.1015405874064617</v>
      </c>
      <c r="H9" s="75">
        <v>-3.3426296266631961</v>
      </c>
      <c r="I9" s="75">
        <v>-3.7703364038102927</v>
      </c>
      <c r="J9" s="75">
        <v>-4.039357777704617</v>
      </c>
      <c r="K9" s="75">
        <v>-5.4085663174158336</v>
      </c>
      <c r="L9" s="75">
        <v>-3.3878612981614147</v>
      </c>
      <c r="M9" s="75">
        <v>-1.3536605903391776</v>
      </c>
      <c r="N9" s="75">
        <v>-1.1308098892920413</v>
      </c>
      <c r="O9" s="75">
        <v>-1.0379274457925938</v>
      </c>
      <c r="P9" s="75">
        <v>-0.9110262662792481</v>
      </c>
      <c r="Q9" s="75">
        <v>-0.89973850783337828</v>
      </c>
      <c r="R9" s="75">
        <v>-0.83205451946475539</v>
      </c>
    </row>
    <row r="10" spans="1:35" ht="13.5" customHeight="1">
      <c r="B10" s="74" t="s">
        <v>97</v>
      </c>
      <c r="C10" s="74" t="s">
        <v>97</v>
      </c>
      <c r="D10" s="75">
        <v>-8.7528235157176315</v>
      </c>
      <c r="E10" s="75">
        <v>-3.59835721792154</v>
      </c>
      <c r="F10" s="75">
        <v>3.000235966827173</v>
      </c>
      <c r="G10" s="75">
        <v>0.91438580919209078</v>
      </c>
      <c r="H10" s="75">
        <v>-1.5353391153474307</v>
      </c>
      <c r="I10" s="75">
        <v>-3.5960835565481868</v>
      </c>
      <c r="J10" s="75">
        <v>-2.6944167003992754</v>
      </c>
      <c r="K10" s="75">
        <v>6.1166191010424024E-2</v>
      </c>
      <c r="L10" s="75">
        <v>0.71583957162054346</v>
      </c>
      <c r="M10" s="75">
        <v>2.0512400046260049</v>
      </c>
      <c r="N10" s="75">
        <v>0.91810386072097261</v>
      </c>
      <c r="O10" s="75">
        <v>1.67990558688909</v>
      </c>
      <c r="P10" s="75">
        <v>1.4997981530041296</v>
      </c>
      <c r="Q10" s="75">
        <v>2.2508584230251811</v>
      </c>
      <c r="R10" s="75">
        <v>2.3618775426887622</v>
      </c>
    </row>
    <row r="11" spans="1:35" ht="13.5" customHeight="1">
      <c r="B11" s="74" t="s">
        <v>239</v>
      </c>
      <c r="C11" s="74" t="s">
        <v>239</v>
      </c>
      <c r="D11" s="75">
        <v>1.2723227570997979</v>
      </c>
      <c r="E11" s="75">
        <v>-0.74580462698449446</v>
      </c>
      <c r="F11" s="75">
        <v>-0.28692575957565708</v>
      </c>
      <c r="G11" s="75">
        <v>2.4850159583048188</v>
      </c>
      <c r="H11" s="75">
        <v>2.3905645752449249</v>
      </c>
      <c r="I11" s="75">
        <v>0.4098422011661631</v>
      </c>
      <c r="J11" s="75">
        <v>1.9546519908580254E-2</v>
      </c>
      <c r="K11" s="75">
        <v>-0.76586731071420755</v>
      </c>
      <c r="L11" s="75">
        <v>-2.1751522837472548</v>
      </c>
      <c r="M11" s="75">
        <v>0.42958482532918923</v>
      </c>
      <c r="N11" s="75">
        <v>0.43109683099717538</v>
      </c>
      <c r="O11" s="75">
        <v>0.48322465260995773</v>
      </c>
      <c r="P11" s="75">
        <v>0.45191807262001438</v>
      </c>
      <c r="Q11" s="75">
        <v>0.46654495154618159</v>
      </c>
      <c r="R11" s="75">
        <v>0.45848817651128793</v>
      </c>
    </row>
    <row r="12" spans="1:35" ht="13.5" customHeight="1">
      <c r="B12" s="74" t="s">
        <v>168</v>
      </c>
      <c r="C12" s="74" t="s">
        <v>168</v>
      </c>
      <c r="D12" s="75">
        <v>6.3038207611449586</v>
      </c>
      <c r="E12" s="75">
        <v>16.41112836982732</v>
      </c>
      <c r="F12" s="75">
        <v>15.47736387782569</v>
      </c>
      <c r="G12" s="75">
        <v>7.4901098656364393</v>
      </c>
      <c r="H12" s="75">
        <v>-4.7110910347063912</v>
      </c>
      <c r="I12" s="75">
        <v>-16.472175541537709</v>
      </c>
      <c r="J12" s="75">
        <v>-26.350348339063711</v>
      </c>
      <c r="K12" s="75">
        <v>-19.965282859643821</v>
      </c>
      <c r="L12" s="75">
        <v>-4.8258508714827872</v>
      </c>
      <c r="M12" s="75">
        <v>6.2521126389444275</v>
      </c>
      <c r="N12" s="75">
        <v>7.1348780426673226</v>
      </c>
      <c r="O12" s="75">
        <v>6.1570001472244913</v>
      </c>
      <c r="P12" s="75">
        <v>4.1485098671597624</v>
      </c>
      <c r="Q12" s="75">
        <v>4.1160438196299349</v>
      </c>
      <c r="R12" s="75">
        <v>2.5539236864331407</v>
      </c>
    </row>
    <row r="13" spans="1:35" ht="13.5" customHeight="1">
      <c r="B13" s="74" t="s">
        <v>100</v>
      </c>
      <c r="C13" s="74" t="s">
        <v>100</v>
      </c>
      <c r="D13" s="75">
        <v>8.5401491691064049E-2</v>
      </c>
      <c r="E13" s="75">
        <v>-0.27018862817447648</v>
      </c>
      <c r="F13" s="75">
        <v>-2.1832480274608019</v>
      </c>
      <c r="G13" s="75">
        <v>-1.4435579726637755</v>
      </c>
      <c r="H13" s="75">
        <v>-0.85004985659597654</v>
      </c>
      <c r="I13" s="75">
        <v>-0.94450080479168452</v>
      </c>
      <c r="J13" s="75">
        <v>-1.3045757751645666</v>
      </c>
      <c r="K13" s="75">
        <v>-2.2159842243765486</v>
      </c>
      <c r="L13" s="75">
        <v>-2.669059284900364</v>
      </c>
      <c r="M13" s="75">
        <v>-1.9358189074232885</v>
      </c>
      <c r="N13" s="75">
        <v>-1.1759641420953693</v>
      </c>
      <c r="O13" s="75">
        <v>-0.95049499416215222</v>
      </c>
      <c r="P13" s="75">
        <v>-0.96840357277611799</v>
      </c>
      <c r="Q13" s="75">
        <v>-0.83877164458658005</v>
      </c>
      <c r="R13" s="75">
        <v>-0.84512805119081669</v>
      </c>
    </row>
    <row r="14" spans="1:35" ht="13.5" customHeight="1">
      <c r="B14" s="74" t="s">
        <v>101</v>
      </c>
      <c r="C14" s="74" t="s">
        <v>101</v>
      </c>
      <c r="D14" s="75">
        <v>-0.5511731297744662</v>
      </c>
      <c r="E14" s="75">
        <v>-0.90944728785335538</v>
      </c>
      <c r="F14" s="75">
        <v>-1.23579219341333</v>
      </c>
      <c r="G14" s="75">
        <v>-0.87349359492683321</v>
      </c>
      <c r="H14" s="75">
        <v>-1.5923954235408715</v>
      </c>
      <c r="I14" s="75">
        <v>-2.2246828156825882</v>
      </c>
      <c r="J14" s="75">
        <v>-1.5358298271942501</v>
      </c>
      <c r="K14" s="75">
        <v>-1.8712769247233343</v>
      </c>
      <c r="L14" s="75">
        <v>-2.8925844943197188</v>
      </c>
      <c r="M14" s="75">
        <v>-1.934994971028613</v>
      </c>
      <c r="N14" s="75">
        <v>-1.9365727853445671</v>
      </c>
      <c r="O14" s="75">
        <v>-1.7789110914548114</v>
      </c>
      <c r="P14" s="75">
        <v>-1.6431034359654144</v>
      </c>
      <c r="Q14" s="75">
        <v>-1.5248817717815613</v>
      </c>
      <c r="R14" s="75">
        <v>-1.6438748886767294</v>
      </c>
    </row>
    <row r="15" spans="1:35" ht="13.5" customHeight="1">
      <c r="B15" s="74" t="s">
        <v>102</v>
      </c>
      <c r="C15" s="74" t="s">
        <v>102</v>
      </c>
      <c r="D15" s="75">
        <v>-4.3786747739589345</v>
      </c>
      <c r="E15" s="75">
        <v>-6.9347590078119872</v>
      </c>
      <c r="F15" s="75">
        <v>-4.7552401556037251</v>
      </c>
      <c r="G15" s="75">
        <v>-7.758823892063087</v>
      </c>
      <c r="H15" s="75">
        <v>-7.2967942165564237</v>
      </c>
      <c r="I15" s="75">
        <v>-4.6897446489943659</v>
      </c>
      <c r="J15" s="75">
        <v>1.2564225968940705</v>
      </c>
      <c r="K15" s="75">
        <v>-1.962594410090656</v>
      </c>
      <c r="L15" s="75">
        <v>1.6200630437676236</v>
      </c>
      <c r="M15" s="75">
        <v>1.4079145661616774</v>
      </c>
      <c r="N15" s="75">
        <v>2.4519369520344676</v>
      </c>
      <c r="O15" s="75">
        <v>2.347834711020945</v>
      </c>
      <c r="P15" s="75">
        <v>2.0646068278076339</v>
      </c>
      <c r="Q15" s="75">
        <v>1.9339225074832724</v>
      </c>
      <c r="R15" s="75">
        <v>1.5933428001550551</v>
      </c>
    </row>
    <row r="16" spans="1:35" ht="13.5" customHeight="1">
      <c r="B16" s="74" t="s">
        <v>45</v>
      </c>
      <c r="C16" s="74" t="s">
        <v>45</v>
      </c>
      <c r="D16" s="75">
        <v>-3.4645869511287524</v>
      </c>
      <c r="E16" s="75">
        <v>-8.2580676360471053</v>
      </c>
      <c r="F16" s="75">
        <v>0.53326987781122714</v>
      </c>
      <c r="G16" s="75">
        <v>-1.2052018501845732</v>
      </c>
      <c r="H16" s="75">
        <v>-3.0212471344335952</v>
      </c>
      <c r="I16" s="75">
        <v>-2.2408681945264304</v>
      </c>
      <c r="J16" s="75">
        <v>-6.086983022128222</v>
      </c>
      <c r="K16" s="75">
        <v>0.96271802574859533</v>
      </c>
      <c r="L16" s="75">
        <v>0.92050283152422308</v>
      </c>
      <c r="M16" s="75">
        <v>-0.90150559955534137</v>
      </c>
      <c r="N16" s="75">
        <v>-0.89755968665112817</v>
      </c>
      <c r="O16" s="75">
        <v>-0.71697453661986066</v>
      </c>
      <c r="P16" s="75">
        <v>-0.76720971474978161</v>
      </c>
      <c r="Q16" s="75">
        <v>-1.1083583358466274</v>
      </c>
      <c r="R16" s="75">
        <v>-1.2389651695784372</v>
      </c>
    </row>
    <row r="17" spans="2:18" ht="13.5" customHeight="1">
      <c r="B17" s="74" t="s">
        <v>103</v>
      </c>
      <c r="C17" s="74" t="s">
        <v>103</v>
      </c>
      <c r="D17" s="75">
        <v>-2.9163636941463955</v>
      </c>
      <c r="E17" s="75">
        <v>-2.1610890360140758</v>
      </c>
      <c r="F17" s="75">
        <v>-2.1006920933340214</v>
      </c>
      <c r="G17" s="75">
        <v>-4.3625249058597495</v>
      </c>
      <c r="H17" s="75">
        <v>-6.6517570036123397</v>
      </c>
      <c r="I17" s="75">
        <v>-5.8990409905792154</v>
      </c>
      <c r="J17" s="75">
        <v>-2.156606751108161</v>
      </c>
      <c r="K17" s="75">
        <v>0.23087990372207315</v>
      </c>
      <c r="L17" s="75">
        <v>-0.63915009773035625</v>
      </c>
      <c r="M17" s="75">
        <v>-1.9953726316678866</v>
      </c>
      <c r="N17" s="75">
        <v>-0.83899603229254993</v>
      </c>
      <c r="O17" s="75">
        <v>-0.7761042444956392</v>
      </c>
      <c r="P17" s="75">
        <v>-0.45175160646531642</v>
      </c>
      <c r="Q17" s="75">
        <v>-0.21722029936945558</v>
      </c>
      <c r="R17" s="75">
        <v>-6.1508457901040051E-2</v>
      </c>
    </row>
    <row r="18" spans="2:18" ht="13.5" customHeight="1">
      <c r="B18" s="74" t="s">
        <v>134</v>
      </c>
      <c r="C18" s="74" t="s">
        <v>134</v>
      </c>
      <c r="D18" s="75">
        <v>-5.7640418858502613</v>
      </c>
      <c r="E18" s="75">
        <v>-4.0625085953240845</v>
      </c>
      <c r="F18" s="75">
        <v>-3.1960320914228983</v>
      </c>
      <c r="G18" s="75">
        <v>-3.5959771750291636</v>
      </c>
      <c r="H18" s="75">
        <v>-5.5660257619806712</v>
      </c>
      <c r="I18" s="75">
        <v>-2.6304116167968528</v>
      </c>
      <c r="J18" s="75">
        <v>2.0070783707069578E-2</v>
      </c>
      <c r="K18" s="75">
        <v>0.22005171230185067</v>
      </c>
      <c r="L18" s="75">
        <v>0.7445205853563055</v>
      </c>
      <c r="M18" s="75">
        <v>0.26120608730125017</v>
      </c>
      <c r="N18" s="75">
        <v>2.663056620060511E-2</v>
      </c>
      <c r="O18" s="75">
        <v>-0.11797701055641394</v>
      </c>
      <c r="P18" s="75">
        <v>-0.17707737900780049</v>
      </c>
      <c r="Q18" s="75">
        <v>-0.23515730802141543</v>
      </c>
      <c r="R18" s="75">
        <v>0.25480219213721855</v>
      </c>
    </row>
    <row r="19" spans="2:18" ht="13.5" customHeight="1">
      <c r="B19" s="74" t="s">
        <v>105</v>
      </c>
      <c r="C19" s="74" t="s">
        <v>105</v>
      </c>
      <c r="D19" s="75">
        <v>-2.6725061971354895</v>
      </c>
      <c r="E19" s="75">
        <v>-2.5138666223246071</v>
      </c>
      <c r="F19" s="75">
        <v>-2.2087579177811127</v>
      </c>
      <c r="G19" s="75">
        <v>-2.8838730267496131</v>
      </c>
      <c r="H19" s="75">
        <v>-3.2966452847986423</v>
      </c>
      <c r="I19" s="75">
        <v>-4.7874762513308884</v>
      </c>
      <c r="J19" s="75">
        <v>-5.2798736126653267</v>
      </c>
      <c r="K19" s="75">
        <v>-5.2468749545222053</v>
      </c>
      <c r="L19" s="75">
        <v>-5.2692223855099307</v>
      </c>
      <c r="M19" s="75">
        <v>-4.0369566222824247</v>
      </c>
      <c r="N19" s="75">
        <v>-2.6582193756679247</v>
      </c>
      <c r="O19" s="75">
        <v>-1.9477462574027062</v>
      </c>
      <c r="P19" s="75">
        <v>-1.4424669550275226</v>
      </c>
      <c r="Q19" s="75">
        <v>-1.1931850593515287</v>
      </c>
      <c r="R19" s="75">
        <v>-1.1522593470218607</v>
      </c>
    </row>
    <row r="20" spans="2:18" ht="13.5" customHeight="1">
      <c r="B20" s="74" t="s">
        <v>135</v>
      </c>
      <c r="C20" s="74" t="s">
        <v>135</v>
      </c>
      <c r="D20" s="75">
        <v>-0.65261013097937837</v>
      </c>
      <c r="E20" s="75">
        <v>-5.1170145353958087</v>
      </c>
      <c r="F20" s="75">
        <v>-3.7416490206978543</v>
      </c>
      <c r="G20" s="75">
        <v>-4.9190672038104619</v>
      </c>
      <c r="H20" s="75">
        <v>-2.8574891535854143</v>
      </c>
      <c r="I20" s="75">
        <v>1.4000835021571374</v>
      </c>
      <c r="J20" s="75">
        <v>-0.21900092747088232</v>
      </c>
      <c r="K20" s="75">
        <v>-3.4433881128410717</v>
      </c>
      <c r="L20" s="75">
        <v>-2.152612332104419</v>
      </c>
      <c r="M20" s="75">
        <v>-1.2972920249075495</v>
      </c>
      <c r="N20" s="75">
        <v>-1.3319516764698756</v>
      </c>
      <c r="O20" s="75">
        <v>-1.1892034187936054</v>
      </c>
      <c r="P20" s="75">
        <v>-0.95827932749037315</v>
      </c>
      <c r="Q20" s="75">
        <v>-0.77215910149754452</v>
      </c>
      <c r="R20" s="75">
        <v>-0.79170000303047405</v>
      </c>
    </row>
    <row r="21" spans="2:18" ht="13.5" customHeight="1">
      <c r="B21" s="74" t="s">
        <v>136</v>
      </c>
      <c r="C21" s="74" t="s">
        <v>136</v>
      </c>
      <c r="D21" s="75">
        <v>-3.307531674829467</v>
      </c>
      <c r="E21" s="75">
        <v>-2.4636584297858333</v>
      </c>
      <c r="F21" s="75">
        <v>-1.0781572233063392</v>
      </c>
      <c r="G21" s="75">
        <v>0.16746963135514678</v>
      </c>
      <c r="H21" s="75">
        <v>-3.9743015704397524</v>
      </c>
      <c r="I21" s="75">
        <v>-3.2981402523258478</v>
      </c>
      <c r="J21" s="75">
        <v>-1.4680878547183196</v>
      </c>
      <c r="K21" s="75">
        <v>-3.5475520135328327</v>
      </c>
      <c r="L21" s="75">
        <v>-3.7829341591123238</v>
      </c>
      <c r="M21" s="75">
        <v>-2.8293959683226779</v>
      </c>
      <c r="N21" s="75">
        <v>-2.5702637088220857</v>
      </c>
      <c r="O21" s="75">
        <v>-2.6544450441054073</v>
      </c>
      <c r="P21" s="75">
        <v>-3.0108206363554193</v>
      </c>
      <c r="Q21" s="75">
        <v>-3.3081400338398916</v>
      </c>
      <c r="R21" s="75">
        <v>-3.3745480053249635</v>
      </c>
    </row>
    <row r="22" spans="2:18" ht="13.5" customHeight="1">
      <c r="B22" s="74" t="s">
        <v>106</v>
      </c>
      <c r="C22" s="74" t="s">
        <v>106</v>
      </c>
      <c r="D22" s="75">
        <v>-1.7751814499476568</v>
      </c>
      <c r="E22" s="75">
        <v>-5.8854061243656448E-2</v>
      </c>
      <c r="F22" s="75">
        <v>-1.5359078137920934</v>
      </c>
      <c r="G22" s="75">
        <v>-1.8995515836674681</v>
      </c>
      <c r="H22" s="75">
        <v>-3.3096512512597736</v>
      </c>
      <c r="I22" s="75">
        <v>-1.7479383935716699</v>
      </c>
      <c r="J22" s="75">
        <v>-2.5061120606350746</v>
      </c>
      <c r="K22" s="75">
        <v>-0.43437109653519423</v>
      </c>
      <c r="L22" s="75">
        <v>-2.6372312075552804</v>
      </c>
      <c r="M22" s="75">
        <v>-1.990649811014765</v>
      </c>
      <c r="N22" s="75">
        <v>-4.1135891746058943</v>
      </c>
      <c r="O22" s="75">
        <v>-4.4785738510424675</v>
      </c>
      <c r="P22" s="75">
        <v>-3.7746896366976355</v>
      </c>
      <c r="Q22" s="75">
        <v>-3.0603028992213868</v>
      </c>
      <c r="R22" s="75">
        <v>-1.108129591250669</v>
      </c>
    </row>
    <row r="23" spans="2:18" ht="13.5" customHeight="1">
      <c r="B23" s="74" t="s">
        <v>137</v>
      </c>
      <c r="C23" s="74" t="s">
        <v>137</v>
      </c>
      <c r="D23" s="75">
        <v>-3.393894210497741</v>
      </c>
      <c r="E23" s="75">
        <v>-2.1669247821760784</v>
      </c>
      <c r="F23" s="75">
        <v>-2.8388050241764899</v>
      </c>
      <c r="G23" s="75">
        <v>-0.43886051798071896</v>
      </c>
      <c r="H23" s="75">
        <v>-1.8756578601528375</v>
      </c>
      <c r="I23" s="75">
        <v>-2.2913757394554266</v>
      </c>
      <c r="J23" s="75">
        <v>-1.2291363698782118</v>
      </c>
      <c r="K23" s="75">
        <v>-3.2663431562413061</v>
      </c>
      <c r="L23" s="75">
        <v>-2.0330281968797852</v>
      </c>
      <c r="M23" s="75">
        <v>-2.4699129296297815</v>
      </c>
      <c r="N23" s="75">
        <v>-2.1330669508921902</v>
      </c>
      <c r="O23" s="75">
        <v>-2.0816044243513434</v>
      </c>
      <c r="P23" s="75">
        <v>-2.0734485768739512</v>
      </c>
      <c r="Q23" s="75">
        <v>-2.0164553410697326</v>
      </c>
      <c r="R23" s="75">
        <v>-1.9368204694505373</v>
      </c>
    </row>
    <row r="24" spans="2:18" ht="13.5" customHeight="1">
      <c r="B24" s="74" t="s">
        <v>107</v>
      </c>
      <c r="C24" s="74" t="s">
        <v>107</v>
      </c>
      <c r="D24" s="75">
        <v>-4.9878137117210199</v>
      </c>
      <c r="E24" s="75">
        <v>-1.8386149891701347</v>
      </c>
      <c r="F24" s="75">
        <v>-1.6408177056286986</v>
      </c>
      <c r="G24" s="75">
        <v>-1.521231200759809</v>
      </c>
      <c r="H24" s="75">
        <v>-1.3371741139288862</v>
      </c>
      <c r="I24" s="75">
        <v>-1.3313749440581775</v>
      </c>
      <c r="J24" s="75">
        <v>-1.4135617145559025</v>
      </c>
      <c r="K24" s="75">
        <v>-0.75220248931617584</v>
      </c>
      <c r="L24" s="75">
        <v>0.34462057250666189</v>
      </c>
      <c r="M24" s="75">
        <v>-2.088870813197202</v>
      </c>
      <c r="N24" s="75">
        <v>-2.6188267189984256</v>
      </c>
      <c r="O24" s="75">
        <v>-2.4045517414912223</v>
      </c>
      <c r="P24" s="75">
        <v>-1.6892968291191159</v>
      </c>
      <c r="Q24" s="75">
        <v>-1.5635125986703233</v>
      </c>
      <c r="R24" s="75">
        <v>-1.5502008673583803</v>
      </c>
    </row>
    <row r="25" spans="2:18" ht="13.5" customHeight="1">
      <c r="B25" s="74" t="s">
        <v>109</v>
      </c>
      <c r="C25" s="74" t="s">
        <v>109</v>
      </c>
      <c r="D25" s="75">
        <v>-4.4313177788120273</v>
      </c>
      <c r="E25" s="75">
        <v>-3.0500383146840839</v>
      </c>
      <c r="F25" s="75">
        <v>-3.8886575174891256</v>
      </c>
      <c r="G25" s="75">
        <v>-2.9207361353868713</v>
      </c>
      <c r="H25" s="75">
        <v>-1.9181115752066564</v>
      </c>
      <c r="I25" s="75">
        <v>-9.6416077140898899</v>
      </c>
      <c r="J25" s="75">
        <v>-5.8912214335805668</v>
      </c>
      <c r="K25" s="75">
        <v>-3.3066166608946159</v>
      </c>
      <c r="L25" s="75">
        <v>-1.7599147141138118</v>
      </c>
      <c r="M25" s="75">
        <v>-3.2097582703374226</v>
      </c>
      <c r="N25" s="75">
        <v>-5.1170491704346706</v>
      </c>
      <c r="O25" s="75">
        <v>-5.5245943758000147</v>
      </c>
      <c r="P25" s="75">
        <v>-6.4184811732678106</v>
      </c>
      <c r="Q25" s="75">
        <v>-7.6052949728946366</v>
      </c>
      <c r="R25" s="75">
        <v>-7.5686562523493155</v>
      </c>
    </row>
    <row r="26" spans="2:18" ht="13.5" customHeight="1">
      <c r="B26" s="74" t="s">
        <v>138</v>
      </c>
      <c r="C26" s="74" t="s">
        <v>138</v>
      </c>
      <c r="D26" s="75">
        <v>-3.6181546417478163</v>
      </c>
      <c r="E26" s="75">
        <v>-4.569934615270836</v>
      </c>
      <c r="F26" s="75">
        <v>-2.5118133384434205</v>
      </c>
      <c r="G26" s="75">
        <v>2.2682711377417468</v>
      </c>
      <c r="H26" s="75">
        <v>-8.7330770559680568E-2</v>
      </c>
      <c r="I26" s="75">
        <v>0.30118249732798563</v>
      </c>
      <c r="J26" s="75">
        <v>-3.3170741491050975</v>
      </c>
      <c r="K26" s="75">
        <v>-1.2104680439527358</v>
      </c>
      <c r="L26" s="75">
        <v>-2.291792713808761</v>
      </c>
      <c r="M26" s="75">
        <v>-2.3671490185232047</v>
      </c>
      <c r="N26" s="75">
        <v>-2.5306526193415184</v>
      </c>
      <c r="O26" s="75">
        <v>-2.5343323528995194</v>
      </c>
      <c r="P26" s="75">
        <v>-2.4868472460167994</v>
      </c>
      <c r="Q26" s="75">
        <v>-2.4819807546869588</v>
      </c>
      <c r="R26" s="75">
        <v>-2.5587786869750797</v>
      </c>
    </row>
    <row r="27" spans="2:18" ht="13.5" customHeight="1">
      <c r="B27" s="74" t="s">
        <v>139</v>
      </c>
      <c r="C27" s="74" t="s">
        <v>139</v>
      </c>
      <c r="D27" s="75">
        <v>-1.8617713128041791</v>
      </c>
      <c r="E27" s="75">
        <v>2.4088896946203451E-2</v>
      </c>
      <c r="F27" s="75">
        <v>1.9930217825178391E-2</v>
      </c>
      <c r="G27" s="75">
        <v>-0.4642033119460971</v>
      </c>
      <c r="H27" s="75">
        <v>2.5830080228439316</v>
      </c>
      <c r="I27" s="75">
        <v>2.1062797970944431</v>
      </c>
      <c r="J27" s="75">
        <v>1.0542059149334171</v>
      </c>
      <c r="K27" s="75">
        <v>1.7038352809554613</v>
      </c>
      <c r="L27" s="75">
        <v>-0.88071077155956123</v>
      </c>
      <c r="M27" s="75">
        <v>-3.1862390383510091</v>
      </c>
      <c r="N27" s="75">
        <v>-2.6781575067741064</v>
      </c>
      <c r="O27" s="75">
        <v>-2.1557172997499827</v>
      </c>
      <c r="P27" s="75">
        <v>-2.2712652830495514</v>
      </c>
      <c r="Q27" s="75">
        <v>-2.2740647446013651</v>
      </c>
      <c r="R27" s="75">
        <v>-2.1222717468709553</v>
      </c>
    </row>
    <row r="28" spans="2:18" ht="13.5" customHeight="1">
      <c r="B28" s="74" t="s">
        <v>140</v>
      </c>
      <c r="C28" s="74" t="s">
        <v>140</v>
      </c>
      <c r="D28" s="75">
        <v>-0.76647273749180422</v>
      </c>
      <c r="E28" s="75">
        <v>0.35382046273389267</v>
      </c>
      <c r="F28" s="75">
        <v>0.57226486718605662</v>
      </c>
      <c r="G28" s="75">
        <v>0.53770780496404003</v>
      </c>
      <c r="H28" s="75">
        <v>-0.3909173357739727</v>
      </c>
      <c r="I28" s="75">
        <v>-0.87076976089732405</v>
      </c>
      <c r="J28" s="75">
        <v>-0.89998672730353113</v>
      </c>
      <c r="K28" s="75">
        <v>-0.94659445635275341</v>
      </c>
      <c r="L28" s="75">
        <v>-0.753548411800117</v>
      </c>
      <c r="M28" s="75">
        <v>-1.2878375152546628</v>
      </c>
      <c r="N28" s="75">
        <v>-1.3017022565268339</v>
      </c>
      <c r="O28" s="75">
        <v>-1.1586421884077613</v>
      </c>
      <c r="P28" s="75">
        <v>-1.335899898725786</v>
      </c>
      <c r="Q28" s="75">
        <v>-1.3002542123204612</v>
      </c>
      <c r="R28" s="75">
        <v>-1.3309481800970966</v>
      </c>
    </row>
    <row r="29" spans="2:18" ht="13.5" customHeight="1">
      <c r="B29" s="74" t="s">
        <v>110</v>
      </c>
      <c r="C29" s="74" t="s">
        <v>110</v>
      </c>
      <c r="D29" s="75">
        <v>-5.085998738329657</v>
      </c>
      <c r="E29" s="75">
        <v>-2.2011539358332461</v>
      </c>
      <c r="F29" s="75">
        <v>-1.1414978045478761</v>
      </c>
      <c r="G29" s="75">
        <v>-0.81118084948137592</v>
      </c>
      <c r="H29" s="75">
        <v>-2.2560384468920551</v>
      </c>
      <c r="I29" s="75">
        <v>-7.6526165585193926</v>
      </c>
      <c r="J29" s="75">
        <v>-8.4289681352047943</v>
      </c>
      <c r="K29" s="75">
        <v>-5.195074199947328</v>
      </c>
      <c r="L29" s="75">
        <v>-4.107112439365677</v>
      </c>
      <c r="M29" s="75">
        <v>-5.0506488110094701</v>
      </c>
      <c r="N29" s="75">
        <v>-4.5698100289777344</v>
      </c>
      <c r="O29" s="75">
        <v>-3.0274818005269606</v>
      </c>
      <c r="P29" s="75">
        <v>-1.762316120653195</v>
      </c>
      <c r="Q29" s="75">
        <v>-1.8286309263895839</v>
      </c>
      <c r="R29" s="75">
        <v>-1.8205180564629189</v>
      </c>
    </row>
    <row r="30" spans="2:18" ht="13.5" customHeight="1">
      <c r="B30" s="74" t="s">
        <v>141</v>
      </c>
      <c r="C30" s="74" t="s">
        <v>141</v>
      </c>
      <c r="D30" s="75">
        <v>-4.7134701914474952</v>
      </c>
      <c r="E30" s="75">
        <v>-3.595396733079085</v>
      </c>
      <c r="F30" s="75">
        <v>1.2154434330165353</v>
      </c>
      <c r="G30" s="75">
        <v>1.2100958730847702</v>
      </c>
      <c r="H30" s="75">
        <v>-1.3473373115889367</v>
      </c>
      <c r="I30" s="75">
        <v>-1.1590315775142164</v>
      </c>
      <c r="J30" s="75">
        <v>-2.3505670181098002</v>
      </c>
      <c r="K30" s="75">
        <v>-2.6504118164807569</v>
      </c>
      <c r="L30" s="75">
        <v>-4.2388353370652654</v>
      </c>
      <c r="M30" s="75">
        <v>-3.3512147205151219</v>
      </c>
      <c r="N30" s="75">
        <v>-2.939664055744275</v>
      </c>
      <c r="O30" s="75">
        <v>-2.3284228959498239</v>
      </c>
      <c r="P30" s="75">
        <v>-2.4031814084244685</v>
      </c>
      <c r="Q30" s="75">
        <v>-2.1520769034065959</v>
      </c>
      <c r="R30" s="75">
        <v>-2.0706348920836142</v>
      </c>
    </row>
    <row r="31" spans="2:18" ht="13.5" customHeight="1">
      <c r="B31" s="74" t="s">
        <v>111</v>
      </c>
      <c r="C31" s="74" t="s">
        <v>111</v>
      </c>
      <c r="D31" s="75">
        <v>-4.0397630366118067</v>
      </c>
      <c r="E31" s="75">
        <v>4.0099263956323377</v>
      </c>
      <c r="F31" s="75">
        <v>3.2042249386030099</v>
      </c>
      <c r="G31" s="75">
        <v>-0.17084125306499476</v>
      </c>
      <c r="H31" s="75">
        <v>-5.7778133728023304</v>
      </c>
      <c r="I31" s="75">
        <v>-4.6734547374295738</v>
      </c>
      <c r="J31" s="75">
        <v>-2.3004863442067189</v>
      </c>
      <c r="K31" s="75">
        <v>-2.5936125093237261</v>
      </c>
      <c r="L31" s="75">
        <v>-0.9477586024365412</v>
      </c>
      <c r="M31" s="75">
        <v>-0.21765145935597113</v>
      </c>
      <c r="N31" s="75">
        <v>-0.42767519740312088</v>
      </c>
      <c r="O31" s="75">
        <v>-0.43955251353918251</v>
      </c>
      <c r="P31" s="75">
        <v>-0.44733543528505182</v>
      </c>
      <c r="Q31" s="75">
        <v>-0.40695116138500076</v>
      </c>
      <c r="R31" s="75">
        <v>-0.28523829775975618</v>
      </c>
    </row>
    <row r="32" spans="2:18" ht="13.5" customHeight="1">
      <c r="B32" s="74" t="s">
        <v>112</v>
      </c>
      <c r="C32" s="74" t="s">
        <v>112</v>
      </c>
      <c r="D32" s="75">
        <v>0.64661432777232586</v>
      </c>
      <c r="E32" s="75">
        <v>-0.24134838134838135</v>
      </c>
      <c r="F32" s="75">
        <v>-0.48558051383115214</v>
      </c>
      <c r="G32" s="75">
        <v>-2.066167562168669</v>
      </c>
      <c r="H32" s="75">
        <v>-0.44261215296517814</v>
      </c>
      <c r="I32" s="75">
        <v>-3.2359379782790283</v>
      </c>
      <c r="J32" s="75">
        <v>-1.9007222720007928</v>
      </c>
      <c r="K32" s="75">
        <v>-1.3374334396892373</v>
      </c>
      <c r="L32" s="75">
        <v>-1.500212235713662</v>
      </c>
      <c r="M32" s="75">
        <v>-0.84210240521730551</v>
      </c>
      <c r="N32" s="75">
        <v>-1.0248640460010772</v>
      </c>
      <c r="O32" s="75">
        <v>-0.44876017128931239</v>
      </c>
      <c r="P32" s="75">
        <v>0.10430055184544086</v>
      </c>
      <c r="Q32" s="75">
        <v>0.22935565118475773</v>
      </c>
      <c r="R32" s="75">
        <v>0.30064268851765802</v>
      </c>
    </row>
    <row r="33" spans="2:18" ht="13.5" customHeight="1">
      <c r="B33" s="74" t="s">
        <v>142</v>
      </c>
      <c r="C33" s="74" t="s">
        <v>142</v>
      </c>
      <c r="D33" s="75">
        <v>-3.86118288468121</v>
      </c>
      <c r="E33" s="75">
        <v>-3.9682452763758</v>
      </c>
      <c r="F33" s="75">
        <v>-4.5657322677458998</v>
      </c>
      <c r="G33" s="75">
        <v>-3.7128714612479081</v>
      </c>
      <c r="H33" s="75">
        <v>-3.9735870624235545</v>
      </c>
      <c r="I33" s="75">
        <v>-3.3008346676178553</v>
      </c>
      <c r="J33" s="75">
        <v>-2.8121186060517007</v>
      </c>
      <c r="K33" s="75">
        <v>-2.081665843344445</v>
      </c>
      <c r="L33" s="75">
        <v>-2.0520032841789275</v>
      </c>
      <c r="M33" s="75">
        <v>-1.3897584464003694</v>
      </c>
      <c r="N33" s="75">
        <v>-0.72520938225677567</v>
      </c>
      <c r="O33" s="75">
        <v>-0.88132317292285345</v>
      </c>
      <c r="P33" s="75">
        <v>-1.007284983721964</v>
      </c>
      <c r="Q33" s="75">
        <v>-1.0321546817198499</v>
      </c>
      <c r="R33" s="75">
        <v>-1.0310710580876841</v>
      </c>
    </row>
    <row r="34" spans="2:18" ht="13.5" customHeight="1">
      <c r="B34" s="74" t="s">
        <v>700</v>
      </c>
      <c r="C34" s="74" t="s">
        <v>700</v>
      </c>
      <c r="D34" s="75" t="s">
        <v>60</v>
      </c>
      <c r="E34" s="75" t="s">
        <v>60</v>
      </c>
      <c r="F34" s="75" t="s">
        <v>60</v>
      </c>
      <c r="G34" s="75" t="s">
        <v>60</v>
      </c>
      <c r="H34" s="75" t="s">
        <v>60</v>
      </c>
      <c r="I34" s="75" t="s">
        <v>60</v>
      </c>
      <c r="J34" s="75" t="s">
        <v>60</v>
      </c>
      <c r="K34" s="75" t="s">
        <v>60</v>
      </c>
      <c r="L34" s="75" t="s">
        <v>60</v>
      </c>
      <c r="M34" s="75" t="s">
        <v>60</v>
      </c>
      <c r="N34" s="75" t="s">
        <v>60</v>
      </c>
      <c r="O34" s="75" t="s">
        <v>60</v>
      </c>
      <c r="P34" s="75" t="s">
        <v>60</v>
      </c>
      <c r="Q34" s="75" t="s">
        <v>60</v>
      </c>
      <c r="R34" s="75" t="s">
        <v>60</v>
      </c>
    </row>
    <row r="35" spans="2:18" ht="13.5" customHeight="1">
      <c r="B35" s="74" t="s">
        <v>113</v>
      </c>
      <c r="C35" s="74" t="s">
        <v>113</v>
      </c>
      <c r="D35" s="75">
        <v>-2.8069704333954686</v>
      </c>
      <c r="E35" s="75">
        <v>1.1699342316185346</v>
      </c>
      <c r="F35" s="75">
        <v>1.1440969353306181</v>
      </c>
      <c r="G35" s="75">
        <v>-2.0467297431996814</v>
      </c>
      <c r="H35" s="75">
        <v>-2.2410185151884376</v>
      </c>
      <c r="I35" s="75">
        <v>-0.49343793212071851</v>
      </c>
      <c r="J35" s="75">
        <v>-1.0349227690354561</v>
      </c>
      <c r="K35" s="75">
        <v>-1.1356158469157236</v>
      </c>
      <c r="L35" s="75">
        <v>-0.93735043185617128</v>
      </c>
      <c r="M35" s="75">
        <v>-2.7459966261535964</v>
      </c>
      <c r="N35" s="75">
        <v>-2.6633649289906187</v>
      </c>
      <c r="O35" s="75">
        <v>-2.6543515360237904</v>
      </c>
      <c r="P35" s="75">
        <v>-2.6816303797710166</v>
      </c>
      <c r="Q35" s="75">
        <v>-2.7428710071389162</v>
      </c>
      <c r="R35" s="75">
        <v>-2.7673416465955771</v>
      </c>
    </row>
    <row r="36" spans="2:18" ht="13.5" customHeight="1">
      <c r="B36" s="74" t="s">
        <v>143</v>
      </c>
      <c r="C36" s="74" t="s">
        <v>143</v>
      </c>
      <c r="D36" s="75">
        <v>-4.7264234478007801</v>
      </c>
      <c r="E36" s="75">
        <v>-2.4881543991978843</v>
      </c>
      <c r="F36" s="75">
        <v>-1.6236731548468348</v>
      </c>
      <c r="G36" s="75">
        <v>1.1498901130693222</v>
      </c>
      <c r="H36" s="75">
        <v>7.8201155085936017E-2</v>
      </c>
      <c r="I36" s="75">
        <v>0.43676262164270857</v>
      </c>
      <c r="J36" s="75">
        <v>-1.4658993731612178</v>
      </c>
      <c r="K36" s="75">
        <v>-8.3414098750194174</v>
      </c>
      <c r="L36" s="75">
        <v>-1.1078776708663716</v>
      </c>
      <c r="M36" s="75">
        <v>-6.0844298288619019</v>
      </c>
      <c r="N36" s="75">
        <v>-3.8683188731291183</v>
      </c>
      <c r="O36" s="75">
        <v>-0.91581511651288083</v>
      </c>
      <c r="P36" s="75">
        <v>-0.98757233169218939</v>
      </c>
      <c r="Q36" s="75">
        <v>-1.0017058633586482</v>
      </c>
      <c r="R36" s="75">
        <v>-1.0395669525990474</v>
      </c>
    </row>
    <row r="37" spans="2:18" ht="13.5" customHeight="1">
      <c r="B37" s="74" t="s">
        <v>114</v>
      </c>
      <c r="C37" s="74" t="s">
        <v>114</v>
      </c>
      <c r="D37" s="75">
        <v>-3.8302921226512949</v>
      </c>
      <c r="E37" s="75">
        <v>-4.0811846765732511</v>
      </c>
      <c r="F37" s="75">
        <v>-2.8161371767206194</v>
      </c>
      <c r="G37" s="75">
        <v>-3.1394689748730351</v>
      </c>
      <c r="H37" s="75">
        <v>-2.6895794054247757</v>
      </c>
      <c r="I37" s="75">
        <v>-1.6130466952969769</v>
      </c>
      <c r="J37" s="75">
        <v>-1.7783678923714921</v>
      </c>
      <c r="K37" s="75">
        <v>-0.63289330825335388</v>
      </c>
      <c r="L37" s="75">
        <v>-1.1850608831817382</v>
      </c>
      <c r="M37" s="75">
        <v>-2.6740303681077178</v>
      </c>
      <c r="N37" s="75">
        <v>-2.593878485396981</v>
      </c>
      <c r="O37" s="75">
        <v>-2.0679881951204826</v>
      </c>
      <c r="P37" s="75">
        <v>-1.2298199397052192</v>
      </c>
      <c r="Q37" s="75">
        <v>-0.49702764097521279</v>
      </c>
      <c r="R37" s="75">
        <v>-0.15602697502534374</v>
      </c>
    </row>
    <row r="38" spans="2:18" ht="13.5" customHeight="1">
      <c r="B38" s="74" t="s">
        <v>701</v>
      </c>
      <c r="C38" s="74" t="s">
        <v>701</v>
      </c>
      <c r="D38" s="75">
        <v>40.690757452320284</v>
      </c>
      <c r="E38" s="75">
        <v>41.112064765548801</v>
      </c>
      <c r="F38" s="75">
        <v>43.675586053960828</v>
      </c>
      <c r="G38" s="75">
        <v>39.889709638734821</v>
      </c>
      <c r="H38" s="75">
        <v>41.702184148111435</v>
      </c>
      <c r="I38" s="75">
        <v>22.881470311959262</v>
      </c>
      <c r="J38" s="75">
        <v>3.7111519134132203</v>
      </c>
      <c r="K38" s="75">
        <v>-32.989496527171681</v>
      </c>
      <c r="L38" s="75">
        <v>-9.6950555981695654</v>
      </c>
      <c r="M38" s="75">
        <v>-23.719901240167498</v>
      </c>
      <c r="N38" s="75">
        <v>-35.742893630499701</v>
      </c>
      <c r="O38" s="75">
        <v>-28.913253919042614</v>
      </c>
      <c r="P38" s="75">
        <v>-24.642552990307799</v>
      </c>
      <c r="Q38" s="75">
        <v>-18.902576313315063</v>
      </c>
      <c r="R38" s="75">
        <v>-17.512917920471256</v>
      </c>
    </row>
    <row r="39" spans="2:18" ht="13.5" customHeight="1">
      <c r="B39" s="74" t="s">
        <v>115</v>
      </c>
      <c r="C39" s="74" t="s">
        <v>115</v>
      </c>
      <c r="D39" s="75">
        <v>-1.0872520831447903</v>
      </c>
      <c r="E39" s="75">
        <v>-4.8152435799240143</v>
      </c>
      <c r="F39" s="75">
        <v>-1.7258533303368671</v>
      </c>
      <c r="G39" s="75">
        <v>-1.7308229016344687</v>
      </c>
      <c r="H39" s="75">
        <v>-2.6626769481482819</v>
      </c>
      <c r="I39" s="75">
        <v>-3.1886344516829284</v>
      </c>
      <c r="J39" s="75">
        <v>-2.8659579949817502</v>
      </c>
      <c r="K39" s="75">
        <v>-2.4322496512824316</v>
      </c>
      <c r="L39" s="75">
        <v>-0.64850481210167543</v>
      </c>
      <c r="M39" s="75">
        <v>-2.5588203846680933</v>
      </c>
      <c r="N39" s="75">
        <v>-3.6842525637459689</v>
      </c>
      <c r="O39" s="75">
        <v>-4.2942120318471426</v>
      </c>
      <c r="P39" s="75">
        <v>-0.10495336086325348</v>
      </c>
      <c r="Q39" s="75">
        <v>0.22364656478422842</v>
      </c>
      <c r="R39" s="75">
        <v>0.72930462915180361</v>
      </c>
    </row>
    <row r="40" spans="2:18">
      <c r="B40" s="74" t="s">
        <v>116</v>
      </c>
      <c r="C40" s="74" t="s">
        <v>116</v>
      </c>
      <c r="D40" s="75">
        <v>2.3408899503667859</v>
      </c>
      <c r="E40" s="75">
        <v>3.345084954763633</v>
      </c>
      <c r="F40" s="75">
        <v>7.4902016011398578</v>
      </c>
      <c r="G40" s="75">
        <v>8.1250918448053522</v>
      </c>
      <c r="H40" s="75">
        <v>2.6578251421530705</v>
      </c>
      <c r="I40" s="75">
        <v>2.990080361188209</v>
      </c>
      <c r="J40" s="75">
        <v>0.46285663245981773</v>
      </c>
      <c r="K40" s="75">
        <v>0.41720202873363466</v>
      </c>
      <c r="L40" s="75">
        <v>-1.6559244749855502</v>
      </c>
      <c r="M40" s="75">
        <v>0.84507763648032119</v>
      </c>
      <c r="N40" s="75">
        <v>1.3476527852031748</v>
      </c>
      <c r="O40" s="75">
        <v>2.0593793664940678</v>
      </c>
      <c r="P40" s="75">
        <v>2.1424465274597702</v>
      </c>
      <c r="Q40" s="75">
        <v>2.1747088185915433</v>
      </c>
      <c r="R40" s="75">
        <v>2.3432696624493312</v>
      </c>
    </row>
    <row r="41" spans="2:18">
      <c r="B41" s="74" t="s">
        <v>144</v>
      </c>
      <c r="C41" s="74" t="s">
        <v>144</v>
      </c>
      <c r="D41" s="75">
        <v>-4.8884366321662798</v>
      </c>
      <c r="E41" s="75">
        <v>-1.5792265256939295</v>
      </c>
      <c r="F41" s="75">
        <v>-7.5866577727680184E-2</v>
      </c>
      <c r="G41" s="75">
        <v>-5.6275135851712603</v>
      </c>
      <c r="H41" s="75">
        <v>-5.9350578782384309</v>
      </c>
      <c r="I41" s="75">
        <v>-4.5948606596941701</v>
      </c>
      <c r="J41" s="75">
        <v>-4.266089854180251</v>
      </c>
      <c r="K41" s="75">
        <v>-4.3251509795378844</v>
      </c>
      <c r="L41" s="75">
        <v>-2.7405939042069045</v>
      </c>
      <c r="M41" s="75">
        <v>-2.6438497766427398</v>
      </c>
      <c r="N41" s="75">
        <v>-2.6459019227800531</v>
      </c>
      <c r="O41" s="75">
        <v>-2.5665165768706499</v>
      </c>
      <c r="P41" s="75">
        <v>-2.3746162682956196</v>
      </c>
      <c r="Q41" s="75">
        <v>-2.3076092709580891</v>
      </c>
      <c r="R41" s="75">
        <v>-2.233776627776733</v>
      </c>
    </row>
    <row r="42" spans="2:18">
      <c r="B42" s="74" t="s">
        <v>118</v>
      </c>
      <c r="C42" s="74" t="s">
        <v>118</v>
      </c>
      <c r="D42" s="75">
        <v>-7.7170144105395897</v>
      </c>
      <c r="E42" s="75">
        <v>-1.6609710307435559</v>
      </c>
      <c r="F42" s="75">
        <v>-0.17329082722353475</v>
      </c>
      <c r="G42" s="75">
        <v>-0.87287374835192666</v>
      </c>
      <c r="H42" s="75">
        <v>-1.4546284392772577</v>
      </c>
      <c r="I42" s="75">
        <v>1.5057285133951066</v>
      </c>
      <c r="J42" s="75">
        <v>-3.3864881367188606</v>
      </c>
      <c r="K42" s="75">
        <v>-8.2656615056578602</v>
      </c>
      <c r="L42" s="75">
        <v>-8.1388744730869504</v>
      </c>
      <c r="M42" s="75">
        <v>-8.0605324498271411</v>
      </c>
      <c r="N42" s="75">
        <v>-2.1375142509837892</v>
      </c>
      <c r="O42" s="75">
        <v>1.3805348522853997</v>
      </c>
      <c r="P42" s="75">
        <v>0.40952080751664921</v>
      </c>
      <c r="Q42" s="75">
        <v>0.41211096082613036</v>
      </c>
      <c r="R42" s="75">
        <v>1.1216500447479723</v>
      </c>
    </row>
    <row r="43" spans="2:18">
      <c r="B43" s="74" t="s">
        <v>145</v>
      </c>
      <c r="C43" s="74" t="s">
        <v>145</v>
      </c>
      <c r="D43" s="75">
        <v>-0.72210540758606101</v>
      </c>
      <c r="E43" s="75">
        <v>-1.0227790818876832</v>
      </c>
      <c r="F43" s="75">
        <v>-0.83419549325623055</v>
      </c>
      <c r="G43" s="75">
        <v>-1.5086941497302624</v>
      </c>
      <c r="H43" s="75">
        <v>-4.6770137494021329</v>
      </c>
      <c r="I43" s="75">
        <v>-3.4831048779209071</v>
      </c>
      <c r="J43" s="75">
        <v>-6.4894887011318101</v>
      </c>
      <c r="K43" s="75">
        <v>-2.3540967679177509</v>
      </c>
      <c r="L43" s="75">
        <v>-3.2773358544680229</v>
      </c>
      <c r="M43" s="75">
        <v>-3.8998151700940196</v>
      </c>
      <c r="N43" s="75">
        <v>-3.2188968705704224</v>
      </c>
      <c r="O43" s="75">
        <v>-3.1447076147572082</v>
      </c>
      <c r="P43" s="75">
        <v>-2.2346109750895558</v>
      </c>
      <c r="Q43" s="75">
        <v>-2.0042559100861732</v>
      </c>
      <c r="R43" s="75">
        <v>-1.2926395007464568</v>
      </c>
    </row>
    <row r="44" spans="2:18">
      <c r="B44" s="74" t="s">
        <v>146</v>
      </c>
      <c r="C44" s="74" t="s">
        <v>146</v>
      </c>
      <c r="D44" s="75">
        <v>0.34367848879800844</v>
      </c>
      <c r="E44" s="75">
        <v>1.793654357229973</v>
      </c>
      <c r="F44" s="75">
        <v>-0.21992897832628414</v>
      </c>
      <c r="G44" s="75">
        <v>0.31264168755184507</v>
      </c>
      <c r="H44" s="75">
        <v>-0.89632360542725742</v>
      </c>
      <c r="I44" s="75">
        <v>-0.51496102954468936</v>
      </c>
      <c r="J44" s="75">
        <v>4.353431106796378E-2</v>
      </c>
      <c r="K44" s="75">
        <v>-7.6546414976372557</v>
      </c>
      <c r="L44" s="75">
        <v>-8.5464556395698832</v>
      </c>
      <c r="M44" s="75">
        <v>-1.9420182269991797</v>
      </c>
      <c r="N44" s="75">
        <v>-1.8593881278803726E-2</v>
      </c>
      <c r="O44" s="75">
        <v>7.6711621780173017E-2</v>
      </c>
      <c r="P44" s="75">
        <v>0.15344592652118294</v>
      </c>
      <c r="Q44" s="75">
        <v>6.5859723249263855E-2</v>
      </c>
      <c r="R44" s="75">
        <v>0.12869922231680997</v>
      </c>
    </row>
    <row r="45" spans="2:18" ht="6" customHeight="1">
      <c r="B45" s="87"/>
      <c r="C45" s="76"/>
      <c r="D45" s="75"/>
      <c r="E45" s="75"/>
      <c r="F45" s="75"/>
      <c r="G45" s="75"/>
      <c r="H45" s="75"/>
      <c r="I45" s="75"/>
      <c r="J45" s="75"/>
      <c r="K45" s="75"/>
      <c r="L45" s="75"/>
      <c r="M45" s="75"/>
      <c r="N45" s="75"/>
      <c r="O45" s="75"/>
      <c r="P45" s="75"/>
      <c r="Q45" s="75"/>
      <c r="R45" s="75"/>
    </row>
    <row r="46" spans="2:18" ht="15">
      <c r="B46" s="77" t="s">
        <v>87</v>
      </c>
      <c r="C46" s="78" t="s">
        <v>191</v>
      </c>
      <c r="D46" s="79">
        <v>-2.9719050714288504</v>
      </c>
      <c r="E46" s="79">
        <v>-1.8292631550691805</v>
      </c>
      <c r="F46" s="79">
        <v>0.10123864943070562</v>
      </c>
      <c r="G46" s="79">
        <v>-0.497063052971984</v>
      </c>
      <c r="H46" s="79">
        <v>-2.0216514312143592</v>
      </c>
      <c r="I46" s="79">
        <v>-1.8094628087330362</v>
      </c>
      <c r="J46" s="79">
        <v>-2.4701607175751747</v>
      </c>
      <c r="K46" s="79">
        <v>-2.5650308966630453</v>
      </c>
      <c r="L46" s="79">
        <v>-2.7102946856544112</v>
      </c>
      <c r="M46" s="79">
        <v>-2.4304885483714944</v>
      </c>
      <c r="N46" s="79">
        <v>-2.20492905000029</v>
      </c>
      <c r="O46" s="79">
        <v>-1.8715610836047449</v>
      </c>
      <c r="P46" s="79">
        <v>-1.7616621713296012</v>
      </c>
      <c r="Q46" s="79">
        <v>-1.6552709561456624</v>
      </c>
      <c r="R46" s="79">
        <v>-1.58064633611695</v>
      </c>
    </row>
    <row r="47" spans="2:18" ht="15">
      <c r="B47" s="98" t="s">
        <v>61</v>
      </c>
      <c r="C47" s="78" t="s">
        <v>240</v>
      </c>
      <c r="D47" s="79">
        <v>-3.6401425488123209</v>
      </c>
      <c r="E47" s="79">
        <v>-2.0359710756195026</v>
      </c>
      <c r="F47" s="79">
        <v>1.6968043732533249</v>
      </c>
      <c r="G47" s="79">
        <v>1.3822521879516696</v>
      </c>
      <c r="H47" s="79">
        <v>-1.2738534280531504</v>
      </c>
      <c r="I47" s="79">
        <v>-1.3914687568665705</v>
      </c>
      <c r="J47" s="79">
        <v>-2.7312255005838559</v>
      </c>
      <c r="K47" s="79">
        <v>-3.4091543979059176</v>
      </c>
      <c r="L47" s="79">
        <v>-4.066724601146058</v>
      </c>
      <c r="M47" s="79">
        <v>-2.9726321911149927</v>
      </c>
      <c r="N47" s="79">
        <v>-2.5223690975415103</v>
      </c>
      <c r="O47" s="79">
        <v>-1.9510441490121664</v>
      </c>
      <c r="P47" s="79">
        <v>-2.072700365199895</v>
      </c>
      <c r="Q47" s="79">
        <v>-1.8612025883901582</v>
      </c>
      <c r="R47" s="79">
        <v>-1.8026277886922375</v>
      </c>
    </row>
    <row r="48" spans="2:18" ht="15">
      <c r="B48" s="99" t="s">
        <v>49</v>
      </c>
      <c r="C48" s="78" t="s">
        <v>241</v>
      </c>
      <c r="D48" s="79">
        <v>-2.5900933056130477</v>
      </c>
      <c r="E48" s="79">
        <v>-0.98000764913520721</v>
      </c>
      <c r="F48" s="79">
        <v>-0.37376665773205409</v>
      </c>
      <c r="G48" s="79">
        <v>-1.5998971675971794</v>
      </c>
      <c r="H48" s="79">
        <v>-2.484759236902141</v>
      </c>
      <c r="I48" s="79">
        <v>-2.0596656682674133</v>
      </c>
      <c r="J48" s="79">
        <v>-2.7657341295723183</v>
      </c>
      <c r="K48" s="79">
        <v>-2.5644530357800082</v>
      </c>
      <c r="L48" s="79">
        <v>-2.1854960585443628</v>
      </c>
      <c r="M48" s="79">
        <v>-2.6035867152658954</v>
      </c>
      <c r="N48" s="79">
        <v>-2.7865680106328283</v>
      </c>
      <c r="O48" s="79">
        <v>-2.5498182107529943</v>
      </c>
      <c r="P48" s="79">
        <v>-2.4536508855187957</v>
      </c>
      <c r="Q48" s="79">
        <v>-2.4352944348310164</v>
      </c>
      <c r="R48" s="79">
        <v>-2.3456764147660505</v>
      </c>
    </row>
    <row r="49" spans="2:18" ht="15">
      <c r="B49" s="99" t="s">
        <v>55</v>
      </c>
      <c r="C49" s="78" t="s">
        <v>242</v>
      </c>
      <c r="D49" s="79">
        <v>-3.7136137182609072</v>
      </c>
      <c r="E49" s="79">
        <v>-2.4144472554784793</v>
      </c>
      <c r="F49" s="79">
        <v>-1.9062311237573628</v>
      </c>
      <c r="G49" s="79">
        <v>-2.5814250133140182</v>
      </c>
      <c r="H49" s="79">
        <v>-4.3095393898135326</v>
      </c>
      <c r="I49" s="79">
        <v>-2.8227625460120613</v>
      </c>
      <c r="J49" s="79">
        <v>-0.70176217660950246</v>
      </c>
      <c r="K49" s="79">
        <v>-0.13640486342187</v>
      </c>
      <c r="L49" s="79">
        <v>2.7800856910645145E-2</v>
      </c>
      <c r="M49" s="79">
        <v>-0.65105186122945446</v>
      </c>
      <c r="N49" s="79">
        <v>-0.55309348450304641</v>
      </c>
      <c r="O49" s="79">
        <v>-0.57439316773913807</v>
      </c>
      <c r="P49" s="79">
        <v>-0.60135633180442072</v>
      </c>
      <c r="Q49" s="79">
        <v>-0.57657543321770843</v>
      </c>
      <c r="R49" s="79">
        <v>-0.32570572900445094</v>
      </c>
    </row>
    <row r="50" spans="2:18" ht="15">
      <c r="B50" s="98" t="s">
        <v>34</v>
      </c>
      <c r="C50" s="78" t="s">
        <v>243</v>
      </c>
      <c r="D50" s="79">
        <v>-3.2085541688486705</v>
      </c>
      <c r="E50" s="79">
        <v>-2.7539370638596377</v>
      </c>
      <c r="F50" s="79">
        <v>-3.5367914658989828E-2</v>
      </c>
      <c r="G50" s="79">
        <v>-0.23721786166044326</v>
      </c>
      <c r="H50" s="79">
        <v>-2.0215835923994727</v>
      </c>
      <c r="I50" s="79">
        <v>-2.1887110922000921</v>
      </c>
      <c r="J50" s="79">
        <v>-2.6783562813303341</v>
      </c>
      <c r="K50" s="79">
        <v>-2.8181405027040158</v>
      </c>
      <c r="L50" s="79">
        <v>-3.2979920207888727</v>
      </c>
      <c r="M50" s="79">
        <v>-2.4230358634755165</v>
      </c>
      <c r="N50" s="79">
        <v>-2.0258778856348618</v>
      </c>
      <c r="O50" s="79">
        <v>-1.688067029032513</v>
      </c>
      <c r="P50" s="79">
        <v>-1.5442125298639713</v>
      </c>
      <c r="Q50" s="79">
        <v>-1.3734808605078788</v>
      </c>
      <c r="R50" s="79">
        <v>-1.3250479488599809</v>
      </c>
    </row>
    <row r="51" spans="2:18" ht="15">
      <c r="B51" s="98" t="s">
        <v>48</v>
      </c>
      <c r="C51" s="78" t="s">
        <v>244</v>
      </c>
      <c r="D51" s="79">
        <v>-2.5174918729723856</v>
      </c>
      <c r="E51" s="79">
        <v>0.7226143279988585</v>
      </c>
      <c r="F51" s="79">
        <v>2.1828908602829045</v>
      </c>
      <c r="G51" s="79">
        <v>1.2289427670833144</v>
      </c>
      <c r="H51" s="79">
        <v>-0.34877575256417076</v>
      </c>
      <c r="I51" s="79">
        <v>1.1735804082226193</v>
      </c>
      <c r="J51" s="79">
        <v>-0.93921393270981335</v>
      </c>
      <c r="K51" s="79">
        <v>-1.7886049505734984</v>
      </c>
      <c r="L51" s="79">
        <v>-1.9906661182791128</v>
      </c>
      <c r="M51" s="79">
        <v>-2.2290549715632992</v>
      </c>
      <c r="N51" s="79">
        <v>-1.1590669966705138</v>
      </c>
      <c r="O51" s="79">
        <v>-0.18920649092757541</v>
      </c>
      <c r="P51" s="79">
        <v>-0.22510201269009791</v>
      </c>
      <c r="Q51" s="82">
        <v>-0.18719099374547146</v>
      </c>
      <c r="R51" s="82">
        <v>-7.6401177437201619E-3</v>
      </c>
    </row>
    <row r="52" spans="2:18" ht="15" customHeight="1">
      <c r="B52" s="676" t="s">
        <v>123</v>
      </c>
      <c r="C52" s="676"/>
      <c r="D52" s="676"/>
      <c r="E52" s="676"/>
      <c r="F52" s="676"/>
      <c r="G52" s="676"/>
      <c r="H52" s="676"/>
      <c r="I52" s="676"/>
      <c r="J52" s="676"/>
      <c r="K52" s="676"/>
      <c r="L52" s="676"/>
      <c r="M52" s="676"/>
      <c r="N52" s="676"/>
      <c r="O52" s="676"/>
      <c r="P52" s="676"/>
      <c r="Q52" s="83"/>
      <c r="R52" s="83"/>
    </row>
    <row r="53" spans="2:18" ht="15" customHeight="1">
      <c r="B53" s="668" t="s">
        <v>246</v>
      </c>
      <c r="C53" s="668"/>
      <c r="D53" s="668"/>
      <c r="E53" s="668"/>
      <c r="F53" s="668"/>
      <c r="G53" s="668"/>
      <c r="H53" s="668"/>
      <c r="I53" s="668"/>
      <c r="J53" s="668"/>
      <c r="K53" s="668"/>
      <c r="L53" s="668"/>
      <c r="M53" s="668"/>
      <c r="N53" s="668"/>
      <c r="O53" s="668"/>
      <c r="P53" s="668"/>
      <c r="Q53" s="668"/>
      <c r="R53" s="88"/>
    </row>
    <row r="54" spans="2:18" ht="26.25" customHeight="1">
      <c r="B54" s="679"/>
      <c r="C54" s="679"/>
      <c r="D54" s="679"/>
      <c r="E54" s="679"/>
      <c r="F54" s="679"/>
      <c r="G54" s="679"/>
      <c r="H54" s="679"/>
      <c r="I54" s="679"/>
      <c r="J54" s="679"/>
      <c r="K54" s="679"/>
      <c r="L54" s="679"/>
      <c r="M54" s="679"/>
      <c r="N54" s="679"/>
      <c r="O54" s="679"/>
      <c r="P54" s="679"/>
      <c r="Q54" s="679"/>
      <c r="R54" s="8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Q53"/>
    <mergeCell ref="B54:Q54"/>
    <mergeCell ref="B55:P55"/>
    <mergeCell ref="B2:R2"/>
    <mergeCell ref="B3:R3"/>
  </mergeCells>
  <conditionalFormatting sqref="B5:R44">
    <cfRule type="expression" dxfId="16" priority="1">
      <formula>MOD(ROW(),2)=0</formula>
    </cfRule>
  </conditionalFormatting>
  <pageMargins left="0.7" right="0.7" top="0.75" bottom="0.75" header="0.3" footer="0.3"/>
  <pageSetup scale="58"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pageSetUpPr fitToPage="1"/>
  </sheetPr>
  <dimension ref="A2:AI55"/>
  <sheetViews>
    <sheetView zoomScale="85" zoomScaleNormal="85" workbookViewId="0">
      <pane xSplit="3" ySplit="4" topLeftCell="D5" activePane="bottomRight" state="frozen"/>
      <selection activeCell="B4" sqref="B4"/>
      <selection pane="topRight" activeCell="B4" sqref="B4"/>
      <selection pane="bottomLeft" activeCell="B4" sqref="B4"/>
      <selection pane="bottomRight"/>
    </sheetView>
  </sheetViews>
  <sheetFormatPr defaultColWidth="9.140625" defaultRowHeight="12.75" outlineLevelCol="1"/>
  <cols>
    <col min="1" max="1" width="6.7109375" style="86" customWidth="1"/>
    <col min="2" max="2" width="26.5703125" style="71" customWidth="1"/>
    <col min="3" max="3" width="20.5703125" style="71" hidden="1" customWidth="1" outlineLevel="1"/>
    <col min="4" max="4" width="8.140625" style="84" customWidth="1" collapsed="1"/>
    <col min="5" max="18" width="8.140625" style="84" customWidth="1"/>
    <col min="19" max="35" width="9.140625" style="86"/>
    <col min="36" max="16384" width="9.140625" style="71"/>
  </cols>
  <sheetData>
    <row r="2" spans="1:35" ht="15.75">
      <c r="B2" s="672" t="s">
        <v>730</v>
      </c>
      <c r="C2" s="672"/>
      <c r="D2" s="672"/>
      <c r="E2" s="672"/>
      <c r="F2" s="672"/>
      <c r="G2" s="672"/>
      <c r="H2" s="672"/>
      <c r="I2" s="672"/>
      <c r="J2" s="672"/>
      <c r="K2" s="672"/>
      <c r="L2" s="672"/>
      <c r="M2" s="672"/>
      <c r="N2" s="672"/>
      <c r="O2" s="672"/>
      <c r="P2" s="672"/>
      <c r="Q2" s="672"/>
      <c r="R2" s="672"/>
    </row>
    <row r="3" spans="1:35"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c r="Z3" s="132"/>
      <c r="AA3" s="132"/>
      <c r="AB3" s="132"/>
      <c r="AC3" s="132"/>
      <c r="AD3" s="132"/>
      <c r="AE3" s="132"/>
      <c r="AF3" s="132"/>
      <c r="AG3" s="132"/>
      <c r="AH3" s="132"/>
      <c r="AI3" s="132"/>
    </row>
    <row r="4" spans="1:3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35" ht="13.5" customHeight="1">
      <c r="B5" s="74" t="s">
        <v>92</v>
      </c>
      <c r="C5" s="74" t="s">
        <v>92</v>
      </c>
      <c r="D5" s="75">
        <v>9.4586111655578904</v>
      </c>
      <c r="E5" s="75">
        <v>10.023839595495492</v>
      </c>
      <c r="F5" s="75">
        <v>10.362405649586375</v>
      </c>
      <c r="G5" s="75">
        <v>11.245622069735711</v>
      </c>
      <c r="H5" s="75">
        <v>11.228891698413877</v>
      </c>
      <c r="I5" s="75">
        <v>10.920353919074442</v>
      </c>
      <c r="J5" s="75">
        <v>9.7943517960324904</v>
      </c>
      <c r="K5" s="75">
        <v>10.08538640402012</v>
      </c>
      <c r="L5" s="75">
        <v>10.219983101660207</v>
      </c>
      <c r="M5" s="75">
        <v>10.704918685735349</v>
      </c>
      <c r="N5" s="75">
        <v>10.683004288527178</v>
      </c>
      <c r="O5" s="75">
        <v>10.75350686379039</v>
      </c>
      <c r="P5" s="75">
        <v>10.709582244049816</v>
      </c>
      <c r="Q5" s="75">
        <v>10.764969790845583</v>
      </c>
      <c r="R5" s="75">
        <v>10.769804005979111</v>
      </c>
    </row>
    <row r="6" spans="1:35" ht="13.5" customHeight="1">
      <c r="B6" s="74" t="s">
        <v>93</v>
      </c>
      <c r="C6" s="74" t="s">
        <v>93</v>
      </c>
      <c r="D6" s="75">
        <v>20.166422569676534</v>
      </c>
      <c r="E6" s="75">
        <v>18.861529548088065</v>
      </c>
      <c r="F6" s="75">
        <v>18.786994182252116</v>
      </c>
      <c r="G6" s="75">
        <v>19.161005177526309</v>
      </c>
      <c r="H6" s="75">
        <v>18.489314023210063</v>
      </c>
      <c r="I6" s="75">
        <v>17.184525483904572</v>
      </c>
      <c r="J6" s="75">
        <v>17.299159617643461</v>
      </c>
      <c r="K6" s="75">
        <v>15.349399673648364</v>
      </c>
      <c r="L6" s="75">
        <v>18.664654576036483</v>
      </c>
      <c r="M6" s="75">
        <v>18.909041404985778</v>
      </c>
      <c r="N6" s="75">
        <v>19.092429508034297</v>
      </c>
      <c r="O6" s="75">
        <v>19.627835298815082</v>
      </c>
      <c r="P6" s="75">
        <v>19.504420699199496</v>
      </c>
      <c r="Q6" s="75">
        <v>19.895583703212026</v>
      </c>
      <c r="R6" s="75">
        <v>20.051969588364223</v>
      </c>
    </row>
    <row r="7" spans="1:35" ht="13.5" customHeight="1">
      <c r="B7" s="74" t="s">
        <v>95</v>
      </c>
      <c r="C7" s="74" t="s">
        <v>95</v>
      </c>
      <c r="D7" s="75">
        <v>19.523297979305685</v>
      </c>
      <c r="E7" s="75">
        <v>19.791012798386603</v>
      </c>
      <c r="F7" s="75">
        <v>20.69604635671406</v>
      </c>
      <c r="G7" s="75">
        <v>22.392639527076376</v>
      </c>
      <c r="H7" s="75">
        <v>24.418154430555699</v>
      </c>
      <c r="I7" s="75">
        <v>21.587631660055486</v>
      </c>
      <c r="J7" s="75">
        <v>20.737359866803047</v>
      </c>
      <c r="K7" s="75">
        <v>21.042036396165535</v>
      </c>
      <c r="L7" s="75">
        <v>21.687705035288285</v>
      </c>
      <c r="M7" s="75">
        <v>23.071612172973925</v>
      </c>
      <c r="N7" s="75">
        <v>23.926663100981958</v>
      </c>
      <c r="O7" s="75">
        <v>24.142514047351661</v>
      </c>
      <c r="P7" s="75">
        <v>24.380783223625507</v>
      </c>
      <c r="Q7" s="75">
        <v>24.489223719675561</v>
      </c>
      <c r="R7" s="75">
        <v>24.608083902744184</v>
      </c>
    </row>
    <row r="8" spans="1:35" ht="13.5" customHeight="1">
      <c r="B8" s="74" t="s">
        <v>96</v>
      </c>
      <c r="C8" s="74" t="s">
        <v>96</v>
      </c>
      <c r="D8" s="75">
        <v>15.808620699089801</v>
      </c>
      <c r="E8" s="75">
        <v>17.052716673105984</v>
      </c>
      <c r="F8" s="75">
        <v>15.583014955517557</v>
      </c>
      <c r="G8" s="75">
        <v>16.928034651162129</v>
      </c>
      <c r="H8" s="75">
        <v>18.516394515169289</v>
      </c>
      <c r="I8" s="75">
        <v>19.849320828080941</v>
      </c>
      <c r="J8" s="75">
        <v>18.777854596410613</v>
      </c>
      <c r="K8" s="75">
        <v>19.845169708046086</v>
      </c>
      <c r="L8" s="75">
        <v>19.503699906104963</v>
      </c>
      <c r="M8" s="75">
        <v>19.544363365811527</v>
      </c>
      <c r="N8" s="75">
        <v>19.728828783444829</v>
      </c>
      <c r="O8" s="75">
        <v>20.107003411567547</v>
      </c>
      <c r="P8" s="75">
        <v>20.204798924015581</v>
      </c>
      <c r="Q8" s="75">
        <v>20.42311411940776</v>
      </c>
      <c r="R8" s="75">
        <v>20.81587043746136</v>
      </c>
    </row>
    <row r="9" spans="1:35" ht="13.5" customHeight="1">
      <c r="B9" s="74" t="s">
        <v>133</v>
      </c>
      <c r="C9" s="74" t="s">
        <v>133</v>
      </c>
      <c r="D9" s="75">
        <v>15.676679331116485</v>
      </c>
      <c r="E9" s="75">
        <v>14.982826312827763</v>
      </c>
      <c r="F9" s="75">
        <v>16.254659076962241</v>
      </c>
      <c r="G9" s="75">
        <v>16.325989672381066</v>
      </c>
      <c r="H9" s="75">
        <v>16.316646726670204</v>
      </c>
      <c r="I9" s="75">
        <v>16.612491823416001</v>
      </c>
      <c r="J9" s="75">
        <v>16.478808044589936</v>
      </c>
      <c r="K9" s="75">
        <v>15.002186078201877</v>
      </c>
      <c r="L9" s="75">
        <v>14.934323856858065</v>
      </c>
      <c r="M9" s="75">
        <v>15.736764276484811</v>
      </c>
      <c r="N9" s="75">
        <v>15.967458475308508</v>
      </c>
      <c r="O9" s="75">
        <v>15.935101402083355</v>
      </c>
      <c r="P9" s="75">
        <v>16.162358792508545</v>
      </c>
      <c r="Q9" s="75">
        <v>16.345605552361331</v>
      </c>
      <c r="R9" s="75">
        <v>16.443721218863352</v>
      </c>
    </row>
    <row r="10" spans="1:35" ht="13.5" customHeight="1">
      <c r="B10" s="74" t="s">
        <v>97</v>
      </c>
      <c r="C10" s="74" t="s">
        <v>97</v>
      </c>
      <c r="D10" s="75">
        <v>14.935419291242468</v>
      </c>
      <c r="E10" s="75">
        <v>20.202610250902641</v>
      </c>
      <c r="F10" s="75">
        <v>24.758994993511639</v>
      </c>
      <c r="G10" s="75">
        <v>24.352101379586138</v>
      </c>
      <c r="H10" s="75">
        <v>20.740058359186012</v>
      </c>
      <c r="I10" s="75">
        <v>17.796192937404559</v>
      </c>
      <c r="J10" s="75">
        <v>13.960245749938924</v>
      </c>
      <c r="K10" s="75">
        <v>12.561687919009431</v>
      </c>
      <c r="L10" s="75">
        <v>14.097430712482778</v>
      </c>
      <c r="M10" s="75">
        <v>15.66389891479378</v>
      </c>
      <c r="N10" s="75">
        <v>14.781494816191607</v>
      </c>
      <c r="O10" s="75">
        <v>15.141255440298252</v>
      </c>
      <c r="P10" s="75">
        <v>14.713168104267266</v>
      </c>
      <c r="Q10" s="75">
        <v>15.266870618891826</v>
      </c>
      <c r="R10" s="75">
        <v>15.496720333926334</v>
      </c>
    </row>
    <row r="11" spans="1:35" ht="13.5" customHeight="1">
      <c r="B11" s="74" t="s">
        <v>239</v>
      </c>
      <c r="C11" s="74" t="s">
        <v>239</v>
      </c>
      <c r="D11" s="75">
        <v>13.677574221187673</v>
      </c>
      <c r="E11" s="75">
        <v>15.587909022070198</v>
      </c>
      <c r="F11" s="75">
        <v>13.667799910081058</v>
      </c>
      <c r="G11" s="75">
        <v>16.470560374740355</v>
      </c>
      <c r="H11" s="75">
        <v>14.623934114964914</v>
      </c>
      <c r="I11" s="75">
        <v>18.600676617775232</v>
      </c>
      <c r="J11" s="75">
        <v>16.752475682136918</v>
      </c>
      <c r="K11" s="75">
        <v>11.720019216028318</v>
      </c>
      <c r="L11" s="75">
        <v>10.398908741235521</v>
      </c>
      <c r="M11" s="75">
        <v>11.167375284074154</v>
      </c>
      <c r="N11" s="75">
        <v>11.182933481469711</v>
      </c>
      <c r="O11" s="75">
        <v>11.443365893659777</v>
      </c>
      <c r="P11" s="75">
        <v>11.645015640292049</v>
      </c>
      <c r="Q11" s="75">
        <v>11.770617665140227</v>
      </c>
      <c r="R11" s="75">
        <v>11.968490052138067</v>
      </c>
    </row>
    <row r="12" spans="1:35" ht="13.5" customHeight="1">
      <c r="B12" s="74" t="s">
        <v>168</v>
      </c>
      <c r="C12" s="74" t="s">
        <v>168</v>
      </c>
      <c r="D12" s="75">
        <v>30.268523405021842</v>
      </c>
      <c r="E12" s="75">
        <v>36.682165566012038</v>
      </c>
      <c r="F12" s="75">
        <v>41.446739208316409</v>
      </c>
      <c r="G12" s="75">
        <v>42.68263118345719</v>
      </c>
      <c r="H12" s="75">
        <v>45.090935691527598</v>
      </c>
      <c r="I12" s="75">
        <v>39.667399928708214</v>
      </c>
      <c r="J12" s="75">
        <v>25.921174701861627</v>
      </c>
      <c r="K12" s="75">
        <v>27.44171938642863</v>
      </c>
      <c r="L12" s="75">
        <v>23.089932403561594</v>
      </c>
      <c r="M12" s="75">
        <v>27.703040649035728</v>
      </c>
      <c r="N12" s="75">
        <v>28.223729106501654</v>
      </c>
      <c r="O12" s="75">
        <v>28.891679610177899</v>
      </c>
      <c r="P12" s="75">
        <v>29.808380085732527</v>
      </c>
      <c r="Q12" s="75">
        <v>30.511507232264634</v>
      </c>
      <c r="R12" s="75">
        <v>31.052853739185394</v>
      </c>
    </row>
    <row r="13" spans="1:35" ht="13.5" customHeight="1">
      <c r="B13" s="74" t="s">
        <v>100</v>
      </c>
      <c r="C13" s="74" t="s">
        <v>100</v>
      </c>
      <c r="D13" s="75">
        <v>18.500457975312951</v>
      </c>
      <c r="E13" s="75">
        <v>18.147263837085831</v>
      </c>
      <c r="F13" s="75">
        <v>14.248366196534262</v>
      </c>
      <c r="G13" s="75">
        <v>19.16574720027327</v>
      </c>
      <c r="H13" s="75">
        <v>19.678596293619108</v>
      </c>
      <c r="I13" s="75">
        <v>18.861633770518793</v>
      </c>
      <c r="J13" s="75">
        <v>19.98844669863168</v>
      </c>
      <c r="K13" s="75">
        <v>19.370556021373844</v>
      </c>
      <c r="L13" s="75">
        <v>19.100057422576519</v>
      </c>
      <c r="M13" s="75">
        <v>19.313969158761171</v>
      </c>
      <c r="N13" s="75">
        <v>19.972630289555251</v>
      </c>
      <c r="O13" s="75">
        <v>20.054140836717103</v>
      </c>
      <c r="P13" s="75">
        <v>20.147304442586115</v>
      </c>
      <c r="Q13" s="75">
        <v>20.119298090278189</v>
      </c>
      <c r="R13" s="75">
        <v>20.220317626624396</v>
      </c>
    </row>
    <row r="14" spans="1:35" ht="13.5" customHeight="1">
      <c r="B14" s="74" t="s">
        <v>101</v>
      </c>
      <c r="C14" s="74" t="s">
        <v>101</v>
      </c>
      <c r="D14" s="75">
        <v>16.180658303547361</v>
      </c>
      <c r="E14" s="75">
        <v>17.162484265519083</v>
      </c>
      <c r="F14" s="75">
        <v>16.621002398993376</v>
      </c>
      <c r="G14" s="75">
        <v>15.476301832211895</v>
      </c>
      <c r="H14" s="75">
        <v>15.825257749090243</v>
      </c>
      <c r="I14" s="75">
        <v>14.901415683791194</v>
      </c>
      <c r="J14" s="75">
        <v>15.378667648169886</v>
      </c>
      <c r="K14" s="75">
        <v>15.884192715509531</v>
      </c>
      <c r="L14" s="75">
        <v>14.897741972294845</v>
      </c>
      <c r="M14" s="75">
        <v>15.169696999868677</v>
      </c>
      <c r="N14" s="75">
        <v>15.46279342796576</v>
      </c>
      <c r="O14" s="75">
        <v>15.648738054758537</v>
      </c>
      <c r="P14" s="75">
        <v>15.854318449317617</v>
      </c>
      <c r="Q14" s="75">
        <v>16.248956362767451</v>
      </c>
      <c r="R14" s="75">
        <v>16.773346484573544</v>
      </c>
    </row>
    <row r="15" spans="1:35" ht="13.5" customHeight="1">
      <c r="B15" s="74" t="s">
        <v>102</v>
      </c>
      <c r="C15" s="74" t="s">
        <v>102</v>
      </c>
      <c r="D15" s="75">
        <v>16.439611569129394</v>
      </c>
      <c r="E15" s="75">
        <v>16.710458609270781</v>
      </c>
      <c r="F15" s="75">
        <v>19.126659575954427</v>
      </c>
      <c r="G15" s="75">
        <v>18.502420567840332</v>
      </c>
      <c r="H15" s="75">
        <v>16.731168723504027</v>
      </c>
      <c r="I15" s="75">
        <v>18.416452932114062</v>
      </c>
      <c r="J15" s="75">
        <v>19.585673497468019</v>
      </c>
      <c r="K15" s="75">
        <v>17.248049809203504</v>
      </c>
      <c r="L15" s="75">
        <v>17.488366544337829</v>
      </c>
      <c r="M15" s="75">
        <v>17.943503800697911</v>
      </c>
      <c r="N15" s="75">
        <v>18.024393659392171</v>
      </c>
      <c r="O15" s="75">
        <v>17.855280950551659</v>
      </c>
      <c r="P15" s="75">
        <v>17.663430519766539</v>
      </c>
      <c r="Q15" s="75">
        <v>17.406877006015197</v>
      </c>
      <c r="R15" s="75">
        <v>17.276224298722742</v>
      </c>
    </row>
    <row r="16" spans="1:35" ht="13.5" customHeight="1">
      <c r="B16" s="74" t="s">
        <v>45</v>
      </c>
      <c r="C16" s="74" t="s">
        <v>45</v>
      </c>
      <c r="D16" s="75">
        <v>11.357262465889358</v>
      </c>
      <c r="E16" s="75">
        <v>10.836656935532723</v>
      </c>
      <c r="F16" s="75">
        <v>15.105764122542945</v>
      </c>
      <c r="G16" s="75">
        <v>17.530525169432185</v>
      </c>
      <c r="H16" s="75">
        <v>14.765260383651601</v>
      </c>
      <c r="I16" s="75">
        <v>16.970838549808963</v>
      </c>
      <c r="J16" s="75">
        <v>14.855744469468174</v>
      </c>
      <c r="K16" s="75">
        <v>16.229815239144436</v>
      </c>
      <c r="L16" s="75">
        <v>16.825142547898434</v>
      </c>
      <c r="M16" s="75">
        <v>18.102293421566117</v>
      </c>
      <c r="N16" s="75">
        <v>18.567635706433546</v>
      </c>
      <c r="O16" s="75">
        <v>19.06532518960422</v>
      </c>
      <c r="P16" s="75">
        <v>19.194935733832182</v>
      </c>
      <c r="Q16" s="75">
        <v>19.077192555699561</v>
      </c>
      <c r="R16" s="75">
        <v>19.069667213437732</v>
      </c>
    </row>
    <row r="17" spans="2:18" ht="13.5" customHeight="1">
      <c r="B17" s="74" t="s">
        <v>103</v>
      </c>
      <c r="C17" s="74" t="s">
        <v>103</v>
      </c>
      <c r="D17" s="75">
        <v>16.82952325985497</v>
      </c>
      <c r="E17" s="75">
        <v>19.94795016091863</v>
      </c>
      <c r="F17" s="75">
        <v>21.979775485830107</v>
      </c>
      <c r="G17" s="75">
        <v>23.84467285824627</v>
      </c>
      <c r="H17" s="75">
        <v>20.952161316309226</v>
      </c>
      <c r="I17" s="75">
        <v>18.938353975588445</v>
      </c>
      <c r="J17" s="75">
        <v>19.377549073521564</v>
      </c>
      <c r="K17" s="75">
        <v>18.604305461946876</v>
      </c>
      <c r="L17" s="75">
        <v>17.674770152476796</v>
      </c>
      <c r="M17" s="75">
        <v>20.351526677655357</v>
      </c>
      <c r="N17" s="75">
        <v>19.628195616059703</v>
      </c>
      <c r="O17" s="75">
        <v>19.290064957051392</v>
      </c>
      <c r="P17" s="75">
        <v>19.23486024762644</v>
      </c>
      <c r="Q17" s="75">
        <v>19.145882439864852</v>
      </c>
      <c r="R17" s="75">
        <v>18.648364003419818</v>
      </c>
    </row>
    <row r="18" spans="2:18" ht="13.5" customHeight="1">
      <c r="B18" s="74" t="s">
        <v>134</v>
      </c>
      <c r="C18" s="74" t="s">
        <v>134</v>
      </c>
      <c r="D18" s="75">
        <v>23.486790343543678</v>
      </c>
      <c r="E18" s="75">
        <v>23.091941592859609</v>
      </c>
      <c r="F18" s="75">
        <v>22.969208950054565</v>
      </c>
      <c r="G18" s="75">
        <v>22.872971880807032</v>
      </c>
      <c r="H18" s="75">
        <v>23.845808263223077</v>
      </c>
      <c r="I18" s="75">
        <v>24.741001297704599</v>
      </c>
      <c r="J18" s="75">
        <v>25.240786936311103</v>
      </c>
      <c r="K18" s="75">
        <v>27.077067256231953</v>
      </c>
      <c r="L18" s="75">
        <v>27.375795529986174</v>
      </c>
      <c r="M18" s="75">
        <v>26.592764009161087</v>
      </c>
      <c r="N18" s="75">
        <v>26.663390488009952</v>
      </c>
      <c r="O18" s="75">
        <v>26.541088753985903</v>
      </c>
      <c r="P18" s="75">
        <v>26.418570198768627</v>
      </c>
      <c r="Q18" s="75">
        <v>26.418290945046664</v>
      </c>
      <c r="R18" s="75">
        <v>26.314407107884701</v>
      </c>
    </row>
    <row r="19" spans="2:18" ht="13.5" customHeight="1">
      <c r="B19" s="74" t="s">
        <v>105</v>
      </c>
      <c r="C19" s="74" t="s">
        <v>105</v>
      </c>
      <c r="D19" s="75">
        <v>18.793730582188072</v>
      </c>
      <c r="E19" s="75">
        <v>19.800785725306621</v>
      </c>
      <c r="F19" s="75">
        <v>19.455100134259546</v>
      </c>
      <c r="G19" s="75">
        <v>19.144312744492968</v>
      </c>
      <c r="H19" s="75">
        <v>19.699526378768013</v>
      </c>
      <c r="I19" s="75">
        <v>19.760975105915733</v>
      </c>
      <c r="J19" s="75">
        <v>19.177288157059717</v>
      </c>
      <c r="K19" s="75">
        <v>18.842398168809467</v>
      </c>
      <c r="L19" s="75">
        <v>18.700960284186785</v>
      </c>
      <c r="M19" s="75">
        <v>19.000886931405052</v>
      </c>
      <c r="N19" s="75">
        <v>18.867478465361785</v>
      </c>
      <c r="O19" s="75">
        <v>18.907266239640823</v>
      </c>
      <c r="P19" s="75">
        <v>18.994837918710029</v>
      </c>
      <c r="Q19" s="75">
        <v>19.061214561939931</v>
      </c>
      <c r="R19" s="75">
        <v>19.166558974387161</v>
      </c>
    </row>
    <row r="20" spans="2:18" ht="13.5" customHeight="1">
      <c r="B20" s="74" t="s">
        <v>135</v>
      </c>
      <c r="C20" s="74" t="s">
        <v>135</v>
      </c>
      <c r="D20" s="75">
        <v>32.918324861012088</v>
      </c>
      <c r="E20" s="75">
        <v>31.159602628387894</v>
      </c>
      <c r="F20" s="75">
        <v>32.662244601371661</v>
      </c>
      <c r="G20" s="75">
        <v>34.72137289575204</v>
      </c>
      <c r="H20" s="75">
        <v>34.447409247115921</v>
      </c>
      <c r="I20" s="75">
        <v>35.446075395300412</v>
      </c>
      <c r="J20" s="75">
        <v>35.618204161149848</v>
      </c>
      <c r="K20" s="75">
        <v>34.689749908351111</v>
      </c>
      <c r="L20" s="75">
        <v>37.789644648403879</v>
      </c>
      <c r="M20" s="75">
        <v>35.05607768620834</v>
      </c>
      <c r="N20" s="75">
        <v>33.470228761014489</v>
      </c>
      <c r="O20" s="75">
        <v>33.344615355151156</v>
      </c>
      <c r="P20" s="75">
        <v>34.039058949232611</v>
      </c>
      <c r="Q20" s="75">
        <v>34.043543242382867</v>
      </c>
      <c r="R20" s="75">
        <v>34.21287118543038</v>
      </c>
    </row>
    <row r="21" spans="2:18" ht="13.5" customHeight="1">
      <c r="B21" s="74" t="s">
        <v>136</v>
      </c>
      <c r="C21" s="74" t="s">
        <v>136</v>
      </c>
      <c r="D21" s="75">
        <v>14.975305951892587</v>
      </c>
      <c r="E21" s="75">
        <v>20.099926135482981</v>
      </c>
      <c r="F21" s="75">
        <v>19.995857918443789</v>
      </c>
      <c r="G21" s="75">
        <v>21.41270893315917</v>
      </c>
      <c r="H21" s="75">
        <v>21.129826426075418</v>
      </c>
      <c r="I21" s="75">
        <v>20.800423575049667</v>
      </c>
      <c r="J21" s="75">
        <v>21.131387578037945</v>
      </c>
      <c r="K21" s="75">
        <v>16.226845035296584</v>
      </c>
      <c r="L21" s="75">
        <v>17.016884001688183</v>
      </c>
      <c r="M21" s="75">
        <v>17.313857846825368</v>
      </c>
      <c r="N21" s="75">
        <v>17.818882363999954</v>
      </c>
      <c r="O21" s="75">
        <v>17.824808487527761</v>
      </c>
      <c r="P21" s="75">
        <v>17.465748374305505</v>
      </c>
      <c r="Q21" s="75">
        <v>17.144727473530413</v>
      </c>
      <c r="R21" s="75">
        <v>17.218748557495747</v>
      </c>
    </row>
    <row r="22" spans="2:18" ht="13.5" customHeight="1">
      <c r="B22" s="74" t="s">
        <v>106</v>
      </c>
      <c r="C22" s="74" t="s">
        <v>106</v>
      </c>
      <c r="D22" s="75">
        <v>11.525230340855746</v>
      </c>
      <c r="E22" s="75">
        <v>13.173318011217603</v>
      </c>
      <c r="F22" s="75">
        <v>11.674645426617703</v>
      </c>
      <c r="G22" s="75">
        <v>10.830226514838399</v>
      </c>
      <c r="H22" s="75">
        <v>10.897150288237697</v>
      </c>
      <c r="I22" s="75">
        <v>12.429737143396261</v>
      </c>
      <c r="J22" s="75">
        <v>11.827746517602353</v>
      </c>
      <c r="K22" s="75">
        <v>14.736613993293441</v>
      </c>
      <c r="L22" s="75">
        <v>14.995026171069242</v>
      </c>
      <c r="M22" s="75">
        <v>15.0863245750506</v>
      </c>
      <c r="N22" s="75">
        <v>15.017849670594027</v>
      </c>
      <c r="O22" s="75">
        <v>14.142445037329995</v>
      </c>
      <c r="P22" s="75">
        <v>14.573070082583975</v>
      </c>
      <c r="Q22" s="75">
        <v>14.87436376072516</v>
      </c>
      <c r="R22" s="75">
        <v>15.10137291589878</v>
      </c>
    </row>
    <row r="23" spans="2:18" ht="13.5" customHeight="1">
      <c r="B23" s="74" t="s">
        <v>137</v>
      </c>
      <c r="C23" s="74" t="s">
        <v>137</v>
      </c>
      <c r="D23" s="75">
        <v>19.115273543222145</v>
      </c>
      <c r="E23" s="75">
        <v>17.693665012250133</v>
      </c>
      <c r="F23" s="75">
        <v>17.144928009630746</v>
      </c>
      <c r="G23" s="75">
        <v>14.574787952823831</v>
      </c>
      <c r="H23" s="75">
        <v>17.378174385355376</v>
      </c>
      <c r="I23" s="75">
        <v>17.081115250711029</v>
      </c>
      <c r="J23" s="75">
        <v>19.115857423153983</v>
      </c>
      <c r="K23" s="75">
        <v>18.291857454132987</v>
      </c>
      <c r="L23" s="75">
        <v>20.111960868987993</v>
      </c>
      <c r="M23" s="75">
        <v>20.570312655071945</v>
      </c>
      <c r="N23" s="75">
        <v>20.277095649447489</v>
      </c>
      <c r="O23" s="75">
        <v>20.729972189083202</v>
      </c>
      <c r="P23" s="75">
        <v>21.157625558038937</v>
      </c>
      <c r="Q23" s="75">
        <v>21.676794778216856</v>
      </c>
      <c r="R23" s="75">
        <v>22.255963354371058</v>
      </c>
    </row>
    <row r="24" spans="2:18" ht="13.5" customHeight="1">
      <c r="B24" s="74" t="s">
        <v>107</v>
      </c>
      <c r="C24" s="74" t="s">
        <v>107</v>
      </c>
      <c r="D24" s="75">
        <v>38.91717800238402</v>
      </c>
      <c r="E24" s="75">
        <v>38.307326039193953</v>
      </c>
      <c r="F24" s="75">
        <v>36.59815732823494</v>
      </c>
      <c r="G24" s="75">
        <v>37.942768483250603</v>
      </c>
      <c r="H24" s="75">
        <v>36.720950198313169</v>
      </c>
      <c r="I24" s="75">
        <v>37.890459687912845</v>
      </c>
      <c r="J24" s="75">
        <v>35.630893383549306</v>
      </c>
      <c r="K24" s="75">
        <v>34.050613356021088</v>
      </c>
      <c r="L24" s="75">
        <v>35.690581250363017</v>
      </c>
      <c r="M24" s="75">
        <v>35.476632513487921</v>
      </c>
      <c r="N24" s="75">
        <v>33.878749013043048</v>
      </c>
      <c r="O24" s="75">
        <v>33.717807950120083</v>
      </c>
      <c r="P24" s="75">
        <v>33.553122267869554</v>
      </c>
      <c r="Q24" s="75">
        <v>33.440610997969635</v>
      </c>
      <c r="R24" s="75">
        <v>33.397505976579033</v>
      </c>
    </row>
    <row r="25" spans="2:18" ht="13.5" customHeight="1">
      <c r="B25" s="74" t="s">
        <v>109</v>
      </c>
      <c r="C25" s="74" t="s">
        <v>109</v>
      </c>
      <c r="D25" s="75">
        <v>23.989365038372142</v>
      </c>
      <c r="E25" s="75">
        <v>26.089589297540122</v>
      </c>
      <c r="F25" s="75">
        <v>27.347370847922996</v>
      </c>
      <c r="G25" s="75">
        <v>26.963979081011868</v>
      </c>
      <c r="H25" s="75">
        <v>31.402253647943912</v>
      </c>
      <c r="I25" s="75">
        <v>31.800558491908777</v>
      </c>
      <c r="J25" s="75">
        <v>28.052277869107794</v>
      </c>
      <c r="K25" s="75">
        <v>26.125596383645949</v>
      </c>
      <c r="L25" s="75">
        <v>26.62951525162784</v>
      </c>
      <c r="M25" s="75">
        <v>23.370734750916917</v>
      </c>
      <c r="N25" s="75">
        <v>23.179865773952791</v>
      </c>
      <c r="O25" s="75">
        <v>22.627686060081928</v>
      </c>
      <c r="P25" s="75">
        <v>22.480730342229442</v>
      </c>
      <c r="Q25" s="75">
        <v>22.32206027789746</v>
      </c>
      <c r="R25" s="75">
        <v>22.102680097525067</v>
      </c>
    </row>
    <row r="26" spans="2:18" ht="13.5" customHeight="1">
      <c r="B26" s="74" t="s">
        <v>138</v>
      </c>
      <c r="C26" s="74" t="s">
        <v>138</v>
      </c>
      <c r="D26" s="75">
        <v>9.2774552266943999</v>
      </c>
      <c r="E26" s="75">
        <v>9.1127849850032678</v>
      </c>
      <c r="F26" s="75">
        <v>9.8494576515031582</v>
      </c>
      <c r="G26" s="75">
        <v>19.029076913493565</v>
      </c>
      <c r="H26" s="75">
        <v>20.099498926301429</v>
      </c>
      <c r="I26" s="75">
        <v>21.973083167690341</v>
      </c>
      <c r="J26" s="75">
        <v>18.730511358378841</v>
      </c>
      <c r="K26" s="75">
        <v>18.815778847745918</v>
      </c>
      <c r="L26" s="75">
        <v>18.231045896636775</v>
      </c>
      <c r="M26" s="75">
        <v>17.437202795670398</v>
      </c>
      <c r="N26" s="75">
        <v>18.267359485592003</v>
      </c>
      <c r="O26" s="75">
        <v>18.285909875303247</v>
      </c>
      <c r="P26" s="75">
        <v>17.764622130061149</v>
      </c>
      <c r="Q26" s="75">
        <v>17.812635207011024</v>
      </c>
      <c r="R26" s="75">
        <v>17.970226313638683</v>
      </c>
    </row>
    <row r="27" spans="2:18" ht="13.5" customHeight="1">
      <c r="B27" s="74" t="s">
        <v>139</v>
      </c>
      <c r="C27" s="74" t="s">
        <v>139</v>
      </c>
      <c r="D27" s="75">
        <v>16.816871183295351</v>
      </c>
      <c r="E27" s="75">
        <v>18.002258585195204</v>
      </c>
      <c r="F27" s="75">
        <v>17.826918475687549</v>
      </c>
      <c r="G27" s="75">
        <v>17.962614185147547</v>
      </c>
      <c r="H27" s="75">
        <v>19.6302507771336</v>
      </c>
      <c r="I27" s="75">
        <v>20.376464719476314</v>
      </c>
      <c r="J27" s="75">
        <v>20.761018161459322</v>
      </c>
      <c r="K27" s="75">
        <v>23.360516300492311</v>
      </c>
      <c r="L27" s="75">
        <v>26.328909883236701</v>
      </c>
      <c r="M27" s="75">
        <v>23.618499018549478</v>
      </c>
      <c r="N27" s="75">
        <v>23.750048365360144</v>
      </c>
      <c r="O27" s="75">
        <v>23.746138008680354</v>
      </c>
      <c r="P27" s="75">
        <v>23.568292825466429</v>
      </c>
      <c r="Q27" s="75">
        <v>23.406853285628312</v>
      </c>
      <c r="R27" s="75">
        <v>23.594339652485203</v>
      </c>
    </row>
    <row r="28" spans="2:18" ht="13.5" customHeight="1">
      <c r="B28" s="74" t="s">
        <v>140</v>
      </c>
      <c r="C28" s="74" t="s">
        <v>140</v>
      </c>
      <c r="D28" s="75">
        <v>21.263886590521867</v>
      </c>
      <c r="E28" s="75">
        <v>22.458998064537301</v>
      </c>
      <c r="F28" s="75">
        <v>23.474396878275414</v>
      </c>
      <c r="G28" s="75">
        <v>23.935166158404027</v>
      </c>
      <c r="H28" s="75">
        <v>23.495348682800113</v>
      </c>
      <c r="I28" s="75">
        <v>23.317165990003083</v>
      </c>
      <c r="J28" s="75">
        <v>23.912945716604721</v>
      </c>
      <c r="K28" s="75">
        <v>25.181706715521752</v>
      </c>
      <c r="L28" s="75">
        <v>25.464380461456248</v>
      </c>
      <c r="M28" s="75">
        <v>25.105282684295062</v>
      </c>
      <c r="N28" s="75">
        <v>25.148002816562798</v>
      </c>
      <c r="O28" s="75">
        <v>25.085446335783466</v>
      </c>
      <c r="P28" s="75">
        <v>25.036408662830461</v>
      </c>
      <c r="Q28" s="75">
        <v>25.132053649626652</v>
      </c>
      <c r="R28" s="75">
        <v>25.158391457621899</v>
      </c>
    </row>
    <row r="29" spans="2:18" ht="13.5" customHeight="1">
      <c r="B29" s="74" t="s">
        <v>110</v>
      </c>
      <c r="C29" s="74" t="s">
        <v>110</v>
      </c>
      <c r="D29" s="75">
        <v>18.618397009747508</v>
      </c>
      <c r="E29" s="75">
        <v>18.209225602850349</v>
      </c>
      <c r="F29" s="75">
        <v>17.930106576165489</v>
      </c>
      <c r="G29" s="75">
        <v>21.431283779350181</v>
      </c>
      <c r="H29" s="75">
        <v>24.637520503184167</v>
      </c>
      <c r="I29" s="75">
        <v>23.009848252245423</v>
      </c>
      <c r="J29" s="75">
        <v>23.455967230603665</v>
      </c>
      <c r="K29" s="75">
        <v>20.474683877266759</v>
      </c>
      <c r="L29" s="75">
        <v>21.294953428983202</v>
      </c>
      <c r="M29" s="75">
        <v>22.07391008180398</v>
      </c>
      <c r="N29" s="75">
        <v>23.077817909190504</v>
      </c>
      <c r="O29" s="75">
        <v>24.010342780803054</v>
      </c>
      <c r="P29" s="75">
        <v>23.501453655209261</v>
      </c>
      <c r="Q29" s="75">
        <v>23.935010470344213</v>
      </c>
      <c r="R29" s="75">
        <v>23.800226399658388</v>
      </c>
    </row>
    <row r="30" spans="2:18" ht="13.5" customHeight="1">
      <c r="B30" s="74" t="s">
        <v>141</v>
      </c>
      <c r="C30" s="74" t="s">
        <v>141</v>
      </c>
      <c r="D30" s="75">
        <v>10.105190225614464</v>
      </c>
      <c r="E30" s="75">
        <v>12.420692278116805</v>
      </c>
      <c r="F30" s="75">
        <v>17.729318309958522</v>
      </c>
      <c r="G30" s="75">
        <v>14.296411317816204</v>
      </c>
      <c r="H30" s="75">
        <v>11.04727053848943</v>
      </c>
      <c r="I30" s="75">
        <v>10.521964738935004</v>
      </c>
      <c r="J30" s="75">
        <v>7.5979989336256102</v>
      </c>
      <c r="K30" s="75">
        <v>5.5507910080925598</v>
      </c>
      <c r="L30" s="75">
        <v>5.9732889209137818</v>
      </c>
      <c r="M30" s="75">
        <v>7.5835471364635563</v>
      </c>
      <c r="N30" s="75">
        <v>7.2581252063133528</v>
      </c>
      <c r="O30" s="75">
        <v>7.2392859542990902</v>
      </c>
      <c r="P30" s="75">
        <v>6.8662998262681381</v>
      </c>
      <c r="Q30" s="75">
        <v>6.9815486009511512</v>
      </c>
      <c r="R30" s="75">
        <v>7.1817401877750822</v>
      </c>
    </row>
    <row r="31" spans="2:18" ht="13.5" customHeight="1">
      <c r="B31" s="74" t="s">
        <v>111</v>
      </c>
      <c r="C31" s="74" t="s">
        <v>111</v>
      </c>
      <c r="D31" s="75">
        <v>19.168725494059558</v>
      </c>
      <c r="E31" s="75">
        <v>21.456106076700777</v>
      </c>
      <c r="F31" s="75">
        <v>21.903526100060759</v>
      </c>
      <c r="G31" s="75">
        <v>21.226923743937618</v>
      </c>
      <c r="H31" s="75">
        <v>20.740186368820858</v>
      </c>
      <c r="I31" s="75">
        <v>20.972541726921108</v>
      </c>
      <c r="J31" s="75">
        <v>17.24665800107406</v>
      </c>
      <c r="K31" s="75">
        <v>14.829753485024103</v>
      </c>
      <c r="L31" s="75">
        <v>13.948135511732096</v>
      </c>
      <c r="M31" s="75">
        <v>14.857016989153493</v>
      </c>
      <c r="N31" s="75">
        <v>13.541531675949422</v>
      </c>
      <c r="O31" s="75">
        <v>13.556525841741628</v>
      </c>
      <c r="P31" s="75">
        <v>13.654711347923431</v>
      </c>
      <c r="Q31" s="75">
        <v>13.719952098747399</v>
      </c>
      <c r="R31" s="75">
        <v>13.685834391823962</v>
      </c>
    </row>
    <row r="32" spans="2:18" ht="13.5" customHeight="1">
      <c r="B32" s="74" t="s">
        <v>112</v>
      </c>
      <c r="C32" s="74" t="s">
        <v>112</v>
      </c>
      <c r="D32" s="75">
        <v>23.812914622178607</v>
      </c>
      <c r="E32" s="75">
        <v>24.599337689337688</v>
      </c>
      <c r="F32" s="75">
        <v>25.270672757916344</v>
      </c>
      <c r="G32" s="75">
        <v>23.217722068449934</v>
      </c>
      <c r="H32" s="75">
        <v>25.531210567117668</v>
      </c>
      <c r="I32" s="75">
        <v>24.238202250615075</v>
      </c>
      <c r="J32" s="75">
        <v>24.64019986897403</v>
      </c>
      <c r="K32" s="75">
        <v>23.458643550481419</v>
      </c>
      <c r="L32" s="75">
        <v>22.863534068459785</v>
      </c>
      <c r="M32" s="75">
        <v>23.365073490842878</v>
      </c>
      <c r="N32" s="75">
        <v>22.022563559276875</v>
      </c>
      <c r="O32" s="75">
        <v>22.118306095233191</v>
      </c>
      <c r="P32" s="75">
        <v>22.183212737690116</v>
      </c>
      <c r="Q32" s="75">
        <v>22.182543006861675</v>
      </c>
      <c r="R32" s="75">
        <v>22.142577589435671</v>
      </c>
    </row>
    <row r="33" spans="2:18" ht="13.5" customHeight="1">
      <c r="B33" s="74" t="s">
        <v>142</v>
      </c>
      <c r="C33" s="74" t="s">
        <v>142</v>
      </c>
      <c r="D33" s="75">
        <v>21.979089992893073</v>
      </c>
      <c r="E33" s="75">
        <v>22.13416495196957</v>
      </c>
      <c r="F33" s="75">
        <v>22.682284566444068</v>
      </c>
      <c r="G33" s="75">
        <v>23.323190744827325</v>
      </c>
      <c r="H33" s="75">
        <v>22.58369625406193</v>
      </c>
      <c r="I33" s="75">
        <v>24.804251628898115</v>
      </c>
      <c r="J33" s="75">
        <v>25.074095252551626</v>
      </c>
      <c r="K33" s="75">
        <v>26.766322416501126</v>
      </c>
      <c r="L33" s="75">
        <v>24.121164443738511</v>
      </c>
      <c r="M33" s="75">
        <v>25.483931313645986</v>
      </c>
      <c r="N33" s="75">
        <v>25.255808880203755</v>
      </c>
      <c r="O33" s="75">
        <v>25.288284937074245</v>
      </c>
      <c r="P33" s="75">
        <v>25.328794781103248</v>
      </c>
      <c r="Q33" s="75">
        <v>25.329496909066169</v>
      </c>
      <c r="R33" s="75">
        <v>25.388757934802008</v>
      </c>
    </row>
    <row r="34" spans="2:18" ht="13.5" customHeight="1">
      <c r="B34" s="74" t="s">
        <v>700</v>
      </c>
      <c r="C34" s="74" t="s">
        <v>700</v>
      </c>
      <c r="D34" s="75" t="s">
        <v>729</v>
      </c>
      <c r="E34" s="75" t="s">
        <v>729</v>
      </c>
      <c r="F34" s="75" t="s">
        <v>729</v>
      </c>
      <c r="G34" s="75" t="s">
        <v>729</v>
      </c>
      <c r="H34" s="75">
        <v>1.7697874883810683</v>
      </c>
      <c r="I34" s="75">
        <v>2.2252939733822132</v>
      </c>
      <c r="J34" s="75">
        <v>2.095191003970803</v>
      </c>
      <c r="K34" s="75">
        <v>2.4838384421155926</v>
      </c>
      <c r="L34" s="75">
        <v>3.3671336763007558</v>
      </c>
      <c r="M34" s="75">
        <v>3.2027145785088216</v>
      </c>
      <c r="N34" s="75">
        <v>3.5229860363597063</v>
      </c>
      <c r="O34" s="75">
        <v>3.875284639995674</v>
      </c>
      <c r="P34" s="75">
        <v>3.991543179195542</v>
      </c>
      <c r="Q34" s="75">
        <v>4.1112894745714117</v>
      </c>
      <c r="R34" s="75">
        <v>4.2346281588085546</v>
      </c>
    </row>
    <row r="35" spans="2:18" ht="13.5" customHeight="1">
      <c r="B35" s="74" t="s">
        <v>113</v>
      </c>
      <c r="C35" s="74" t="s">
        <v>113</v>
      </c>
      <c r="D35" s="75">
        <v>14.577761430907026</v>
      </c>
      <c r="E35" s="75">
        <v>17.370681842165251</v>
      </c>
      <c r="F35" s="75">
        <v>16.53749970480056</v>
      </c>
      <c r="G35" s="75">
        <v>9.2057696131645752</v>
      </c>
      <c r="H35" s="75">
        <v>10.340848689049807</v>
      </c>
      <c r="I35" s="75">
        <v>10.832705891598616</v>
      </c>
      <c r="J35" s="75">
        <v>10.016675444290646</v>
      </c>
      <c r="K35" s="75">
        <v>8.6944788768453662</v>
      </c>
      <c r="L35" s="75">
        <v>8.540299815910652</v>
      </c>
      <c r="M35" s="75">
        <v>8.0732109657363011</v>
      </c>
      <c r="N35" s="75">
        <v>6.4720578942804323</v>
      </c>
      <c r="O35" s="75">
        <v>5.6525968769616881</v>
      </c>
      <c r="P35" s="75">
        <v>5.111292478714005</v>
      </c>
      <c r="Q35" s="75">
        <v>4.7864590649476613</v>
      </c>
      <c r="R35" s="75">
        <v>4.5858898818770184</v>
      </c>
    </row>
    <row r="36" spans="2:18" ht="13.5" customHeight="1">
      <c r="B36" s="74" t="s">
        <v>143</v>
      </c>
      <c r="C36" s="74" t="s">
        <v>143</v>
      </c>
      <c r="D36" s="75">
        <v>23.414755039465835</v>
      </c>
      <c r="E36" s="75">
        <v>23.159837814386211</v>
      </c>
      <c r="F36" s="75">
        <v>24.885180712720285</v>
      </c>
      <c r="G36" s="75">
        <v>25.13434664874686</v>
      </c>
      <c r="H36" s="75">
        <v>26.938650036397732</v>
      </c>
      <c r="I36" s="75">
        <v>28.394632098971169</v>
      </c>
      <c r="J36" s="75">
        <v>29.94427395995174</v>
      </c>
      <c r="K36" s="75">
        <v>29.914199944759702</v>
      </c>
      <c r="L36" s="75">
        <v>29.094338825641149</v>
      </c>
      <c r="M36" s="75">
        <v>28.036306949438821</v>
      </c>
      <c r="N36" s="75">
        <v>28.160643352052023</v>
      </c>
      <c r="O36" s="75">
        <v>28.144232003981106</v>
      </c>
      <c r="P36" s="75">
        <v>28.112589408019495</v>
      </c>
      <c r="Q36" s="75">
        <v>28.10814849603452</v>
      </c>
      <c r="R36" s="75">
        <v>28.089963323929208</v>
      </c>
    </row>
    <row r="37" spans="2:18" ht="13.5" customHeight="1">
      <c r="B37" s="74" t="s">
        <v>114</v>
      </c>
      <c r="C37" s="74" t="s">
        <v>114</v>
      </c>
      <c r="D37" s="75">
        <v>15.688473551717125</v>
      </c>
      <c r="E37" s="75">
        <v>15.479147173143401</v>
      </c>
      <c r="F37" s="75">
        <v>15.581599522158266</v>
      </c>
      <c r="G37" s="75">
        <v>15.664777145706662</v>
      </c>
      <c r="H37" s="75">
        <v>15.461356866360878</v>
      </c>
      <c r="I37" s="75">
        <v>14.897436818029433</v>
      </c>
      <c r="J37" s="75">
        <v>14.518565400238867</v>
      </c>
      <c r="K37" s="75">
        <v>15.487396425563391</v>
      </c>
      <c r="L37" s="75">
        <v>15.878738778634746</v>
      </c>
      <c r="M37" s="75">
        <v>15.80254850305321</v>
      </c>
      <c r="N37" s="75">
        <v>16.192821225531109</v>
      </c>
      <c r="O37" s="75">
        <v>16.3620091496378</v>
      </c>
      <c r="P37" s="75">
        <v>16.534579434420948</v>
      </c>
      <c r="Q37" s="75">
        <v>16.827960250078217</v>
      </c>
      <c r="R37" s="75">
        <v>17.229725101194035</v>
      </c>
    </row>
    <row r="38" spans="2:18" ht="13.5" customHeight="1">
      <c r="B38" s="74" t="s">
        <v>701</v>
      </c>
      <c r="C38" s="74" t="s">
        <v>701</v>
      </c>
      <c r="D38" s="75">
        <v>68.369123498076007</v>
      </c>
      <c r="E38" s="75">
        <v>67.859352614599743</v>
      </c>
      <c r="F38" s="75">
        <v>68.126913954839054</v>
      </c>
      <c r="G38" s="75">
        <v>62.38558731824314</v>
      </c>
      <c r="H38" s="75">
        <v>65.449927431059507</v>
      </c>
      <c r="I38" s="75">
        <v>63.159316754832652</v>
      </c>
      <c r="J38" s="75">
        <v>53.913348795258344</v>
      </c>
      <c r="K38" s="75">
        <v>36.691901796383661</v>
      </c>
      <c r="L38" s="75">
        <v>42.797210070924869</v>
      </c>
      <c r="M38" s="75">
        <v>39.625063808504919</v>
      </c>
      <c r="N38" s="75">
        <v>36.085727309725669</v>
      </c>
      <c r="O38" s="75">
        <v>31.339215119292064</v>
      </c>
      <c r="P38" s="75">
        <v>29.236640643459221</v>
      </c>
      <c r="Q38" s="75">
        <v>30.564693879913801</v>
      </c>
      <c r="R38" s="75">
        <v>28.198422228106985</v>
      </c>
    </row>
    <row r="39" spans="2:18" ht="13.5" customHeight="1">
      <c r="B39" s="74" t="s">
        <v>115</v>
      </c>
      <c r="C39" s="74" t="s">
        <v>115</v>
      </c>
      <c r="D39" s="75">
        <v>13.165113449510676</v>
      </c>
      <c r="E39" s="75">
        <v>13.163831243044473</v>
      </c>
      <c r="F39" s="75">
        <v>14.503564206027963</v>
      </c>
      <c r="G39" s="75">
        <v>13.550259090687266</v>
      </c>
      <c r="H39" s="75">
        <v>12.667805044239341</v>
      </c>
      <c r="I39" s="75">
        <v>13.460201461606392</v>
      </c>
      <c r="J39" s="75">
        <v>14.829055589848284</v>
      </c>
      <c r="K39" s="75">
        <v>14.986869864880889</v>
      </c>
      <c r="L39" s="75">
        <v>15.763709921849781</v>
      </c>
      <c r="M39" s="75">
        <v>16.088383974827682</v>
      </c>
      <c r="N39" s="75">
        <v>16.574928483795727</v>
      </c>
      <c r="O39" s="75">
        <v>16.568042971648786</v>
      </c>
      <c r="P39" s="75">
        <v>17.727622381746063</v>
      </c>
      <c r="Q39" s="75">
        <v>18.739295079502472</v>
      </c>
      <c r="R39" s="75">
        <v>20.499320375712795</v>
      </c>
    </row>
    <row r="40" spans="2:18">
      <c r="B40" s="74" t="s">
        <v>116</v>
      </c>
      <c r="C40" s="74" t="s">
        <v>116</v>
      </c>
      <c r="D40" s="75">
        <v>36.474842484850015</v>
      </c>
      <c r="E40" s="75">
        <v>37.314081823225877</v>
      </c>
      <c r="F40" s="75">
        <v>39.731479539213247</v>
      </c>
      <c r="G40" s="75">
        <v>40.961078954255775</v>
      </c>
      <c r="H40" s="75">
        <v>35.614011404720863</v>
      </c>
      <c r="I40" s="75">
        <v>34.959276789485379</v>
      </c>
      <c r="J40" s="75">
        <v>34.299643323279085</v>
      </c>
      <c r="K40" s="75">
        <v>32.149332864957444</v>
      </c>
      <c r="L40" s="75">
        <v>31.609705943741574</v>
      </c>
      <c r="M40" s="75">
        <v>31.748505346723881</v>
      </c>
      <c r="N40" s="75">
        <v>31.579265272818869</v>
      </c>
      <c r="O40" s="75">
        <v>32.229743734731905</v>
      </c>
      <c r="P40" s="75">
        <v>32.180979503480209</v>
      </c>
      <c r="Q40" s="75">
        <v>32.099201425952664</v>
      </c>
      <c r="R40" s="75">
        <v>32.162194308223221</v>
      </c>
    </row>
    <row r="41" spans="2:18">
      <c r="B41" s="74" t="s">
        <v>144</v>
      </c>
      <c r="C41" s="74" t="s">
        <v>144</v>
      </c>
      <c r="D41" s="75">
        <v>25.585394724507598</v>
      </c>
      <c r="E41" s="75">
        <v>27.260461194208496</v>
      </c>
      <c r="F41" s="75">
        <v>25.878920633962217</v>
      </c>
      <c r="G41" s="75">
        <v>22.599422406782455</v>
      </c>
      <c r="H41" s="75">
        <v>23.081769528709501</v>
      </c>
      <c r="I41" s="75">
        <v>22.239030109491221</v>
      </c>
      <c r="J41" s="75">
        <v>23.760241883224623</v>
      </c>
      <c r="K41" s="75">
        <v>23.746533549751099</v>
      </c>
      <c r="L41" s="75">
        <v>23.501767446060338</v>
      </c>
      <c r="M41" s="75">
        <v>22.951461221548477</v>
      </c>
      <c r="N41" s="75">
        <v>22.955009862413309</v>
      </c>
      <c r="O41" s="75">
        <v>22.959077923749192</v>
      </c>
      <c r="P41" s="75">
        <v>23.047854569180945</v>
      </c>
      <c r="Q41" s="75">
        <v>23.062276721712767</v>
      </c>
      <c r="R41" s="75">
        <v>23.112921685508599</v>
      </c>
    </row>
    <row r="42" spans="2:18">
      <c r="B42" s="74" t="s">
        <v>118</v>
      </c>
      <c r="C42" s="74" t="s">
        <v>118</v>
      </c>
      <c r="D42" s="75">
        <v>25.003917651659048</v>
      </c>
      <c r="E42" s="75">
        <v>26.14503988855223</v>
      </c>
      <c r="F42" s="75">
        <v>25.333218100491443</v>
      </c>
      <c r="G42" s="75">
        <v>29.902829546442099</v>
      </c>
      <c r="H42" s="75">
        <v>23.900181308959016</v>
      </c>
      <c r="I42" s="75">
        <v>23.643994977131285</v>
      </c>
      <c r="J42" s="75">
        <v>14.072894996233762</v>
      </c>
      <c r="K42" s="75">
        <v>11.650323640232639</v>
      </c>
      <c r="L42" s="75">
        <v>6.605035755771743</v>
      </c>
      <c r="M42" s="75">
        <v>15.174984257211527</v>
      </c>
      <c r="N42" s="75">
        <v>19.685249589094798</v>
      </c>
      <c r="O42" s="75">
        <v>24.36670664832268</v>
      </c>
      <c r="P42" s="75">
        <v>25.223612000598607</v>
      </c>
      <c r="Q42" s="75">
        <v>25.889772480577321</v>
      </c>
      <c r="R42" s="75">
        <v>26.223347693449021</v>
      </c>
    </row>
    <row r="43" spans="2:18">
      <c r="B43" s="74" t="s">
        <v>145</v>
      </c>
      <c r="C43" s="74" t="s">
        <v>145</v>
      </c>
      <c r="D43" s="75">
        <v>15.749966470948728</v>
      </c>
      <c r="E43" s="75">
        <v>15.633687693064097</v>
      </c>
      <c r="F43" s="75">
        <v>17.743617654368773</v>
      </c>
      <c r="G43" s="75">
        <v>18.694474113685256</v>
      </c>
      <c r="H43" s="75">
        <v>17.629182621582711</v>
      </c>
      <c r="I43" s="75">
        <v>18.894619277027285</v>
      </c>
      <c r="J43" s="75">
        <v>18.769981896262998</v>
      </c>
      <c r="K43" s="75">
        <v>18.237022734651472</v>
      </c>
      <c r="L43" s="75">
        <v>17.890701553941501</v>
      </c>
      <c r="M43" s="75">
        <v>18.804242730343141</v>
      </c>
      <c r="N43" s="75">
        <v>18.419977993914724</v>
      </c>
      <c r="O43" s="75">
        <v>18.827075484077088</v>
      </c>
      <c r="P43" s="75">
        <v>19.23170368268789</v>
      </c>
      <c r="Q43" s="75">
        <v>19.184817741860126</v>
      </c>
      <c r="R43" s="75">
        <v>19.141982803170222</v>
      </c>
    </row>
    <row r="44" spans="2:18">
      <c r="B44" s="74" t="s">
        <v>146</v>
      </c>
      <c r="C44" s="74" t="s">
        <v>146</v>
      </c>
      <c r="D44" s="75">
        <v>11.652415443804111</v>
      </c>
      <c r="E44" s="75">
        <v>21.845662436288787</v>
      </c>
      <c r="F44" s="75">
        <v>24.19760527952549</v>
      </c>
      <c r="G44" s="75">
        <v>24.866145915262074</v>
      </c>
      <c r="H44" s="75">
        <v>24.574075020130739</v>
      </c>
      <c r="I44" s="75">
        <v>23.808745073962054</v>
      </c>
      <c r="J44" s="75">
        <v>24.267718577878693</v>
      </c>
      <c r="K44" s="75">
        <v>21.728959052957293</v>
      </c>
      <c r="L44" s="75">
        <v>22.540712188194647</v>
      </c>
      <c r="M44" s="75">
        <v>23.030533287568495</v>
      </c>
      <c r="N44" s="75">
        <v>22.822872458531243</v>
      </c>
      <c r="O44" s="75">
        <v>22.580862316865151</v>
      </c>
      <c r="P44" s="75">
        <v>22.519504431415648</v>
      </c>
      <c r="Q44" s="75">
        <v>19.386493316229767</v>
      </c>
      <c r="R44" s="75">
        <v>19.401649732425568</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191</v>
      </c>
      <c r="D46" s="79">
        <v>16.119811230211287</v>
      </c>
      <c r="E46" s="79">
        <v>17.388431966842379</v>
      </c>
      <c r="F46" s="79">
        <v>19.258745347298085</v>
      </c>
      <c r="G46" s="79">
        <v>18.349864869720292</v>
      </c>
      <c r="H46" s="79">
        <v>17.096023423978245</v>
      </c>
      <c r="I46" s="79">
        <v>16.779635611609365</v>
      </c>
      <c r="J46" s="79">
        <v>15.504134783400373</v>
      </c>
      <c r="K46" s="79">
        <v>15.067230891828281</v>
      </c>
      <c r="L46" s="79">
        <v>15.227542161102566</v>
      </c>
      <c r="M46" s="79">
        <v>15.745852492592215</v>
      </c>
      <c r="N46" s="79">
        <v>15.621598050469206</v>
      </c>
      <c r="O46" s="79">
        <v>15.539040885285262</v>
      </c>
      <c r="P46" s="79">
        <v>15.317010710804796</v>
      </c>
      <c r="Q46" s="79">
        <v>15.217053379352489</v>
      </c>
      <c r="R46" s="79">
        <v>15.189096601649267</v>
      </c>
    </row>
    <row r="47" spans="2:18" ht="15">
      <c r="B47" s="98" t="s">
        <v>61</v>
      </c>
      <c r="C47" s="78" t="s">
        <v>240</v>
      </c>
      <c r="D47" s="79">
        <v>13.137990302325653</v>
      </c>
      <c r="E47" s="79">
        <v>15.084491551604598</v>
      </c>
      <c r="F47" s="79">
        <v>19.263152777477714</v>
      </c>
      <c r="G47" s="79">
        <v>16.987683023742363</v>
      </c>
      <c r="H47" s="79">
        <v>14.003317404724418</v>
      </c>
      <c r="I47" s="79">
        <v>13.203878753764506</v>
      </c>
      <c r="J47" s="79">
        <v>9.88060926391978</v>
      </c>
      <c r="K47" s="79">
        <v>8.1902490369372511</v>
      </c>
      <c r="L47" s="79">
        <v>8.5138929742351799</v>
      </c>
      <c r="M47" s="79">
        <v>10.275662090766017</v>
      </c>
      <c r="N47" s="79">
        <v>10.029032616945832</v>
      </c>
      <c r="O47" s="79">
        <v>9.9834180723665487</v>
      </c>
      <c r="P47" s="79">
        <v>9.5506412999644574</v>
      </c>
      <c r="Q47" s="79">
        <v>9.5024313502959323</v>
      </c>
      <c r="R47" s="79">
        <v>9.502236911759562</v>
      </c>
    </row>
    <row r="48" spans="2:18" ht="15">
      <c r="B48" s="99" t="s">
        <v>49</v>
      </c>
      <c r="C48" s="78" t="s">
        <v>241</v>
      </c>
      <c r="D48" s="79">
        <v>16.896631773819021</v>
      </c>
      <c r="E48" s="79">
        <v>17.851407999627067</v>
      </c>
      <c r="F48" s="79">
        <v>17.945666641868637</v>
      </c>
      <c r="G48" s="79">
        <v>18.629738655536173</v>
      </c>
      <c r="H48" s="79">
        <v>18.80057370274762</v>
      </c>
      <c r="I48" s="79">
        <v>18.378712850523311</v>
      </c>
      <c r="J48" s="79">
        <v>17.547579404217931</v>
      </c>
      <c r="K48" s="79">
        <v>17.23096247184619</v>
      </c>
      <c r="L48" s="79">
        <v>17.215607489628187</v>
      </c>
      <c r="M48" s="79">
        <v>17.048738532827336</v>
      </c>
      <c r="N48" s="79">
        <v>17.0923319838952</v>
      </c>
      <c r="O48" s="79">
        <v>17.122606610723953</v>
      </c>
      <c r="P48" s="79">
        <v>17.059304209158917</v>
      </c>
      <c r="Q48" s="79">
        <v>17.0807485693019</v>
      </c>
      <c r="R48" s="79">
        <v>17.114610510731833</v>
      </c>
    </row>
    <row r="49" spans="2:18" ht="15">
      <c r="B49" s="99" t="s">
        <v>55</v>
      </c>
      <c r="C49" s="78" t="s">
        <v>242</v>
      </c>
      <c r="D49" s="79">
        <v>21.366151579293344</v>
      </c>
      <c r="E49" s="79">
        <v>22.244666974688659</v>
      </c>
      <c r="F49" s="79">
        <v>22.897695749620723</v>
      </c>
      <c r="G49" s="79">
        <v>23.383207104634852</v>
      </c>
      <c r="H49" s="79">
        <v>23.099682752948766</v>
      </c>
      <c r="I49" s="79">
        <v>23.062559162576406</v>
      </c>
      <c r="J49" s="79">
        <v>23.642309781189059</v>
      </c>
      <c r="K49" s="79">
        <v>24.885098126835725</v>
      </c>
      <c r="L49" s="79">
        <v>24.953674224019206</v>
      </c>
      <c r="M49" s="79">
        <v>24.916933445759032</v>
      </c>
      <c r="N49" s="79">
        <v>24.824291484466762</v>
      </c>
      <c r="O49" s="79">
        <v>24.666231685938907</v>
      </c>
      <c r="P49" s="79">
        <v>24.572764761069863</v>
      </c>
      <c r="Q49" s="79">
        <v>24.585114377035662</v>
      </c>
      <c r="R49" s="79">
        <v>24.462101569293381</v>
      </c>
    </row>
    <row r="50" spans="2:18" ht="15">
      <c r="B50" s="98" t="s">
        <v>34</v>
      </c>
      <c r="C50" s="78" t="s">
        <v>243</v>
      </c>
      <c r="D50" s="79">
        <v>13.834260202970203</v>
      </c>
      <c r="E50" s="79">
        <v>15.232115536268362</v>
      </c>
      <c r="F50" s="79">
        <v>18.269782183029445</v>
      </c>
      <c r="G50" s="79">
        <v>16.611979159016741</v>
      </c>
      <c r="H50" s="79">
        <v>14.859192040311926</v>
      </c>
      <c r="I50" s="79">
        <v>14.51708737271939</v>
      </c>
      <c r="J50" s="79">
        <v>12.907521628073214</v>
      </c>
      <c r="K50" s="79">
        <v>12.222758091694883</v>
      </c>
      <c r="L50" s="79">
        <v>12.823161441707146</v>
      </c>
      <c r="M50" s="79">
        <v>13.851343101370565</v>
      </c>
      <c r="N50" s="79">
        <v>13.608367769848378</v>
      </c>
      <c r="O50" s="79">
        <v>13.435441546822819</v>
      </c>
      <c r="P50" s="79">
        <v>13.155768082139218</v>
      </c>
      <c r="Q50" s="79">
        <v>13.051684090192763</v>
      </c>
      <c r="R50" s="79">
        <v>13.071902443497244</v>
      </c>
    </row>
    <row r="51" spans="2:18" ht="15">
      <c r="B51" s="98" t="s">
        <v>48</v>
      </c>
      <c r="C51" s="78" t="s">
        <v>244</v>
      </c>
      <c r="D51" s="79">
        <v>24.012546492918638</v>
      </c>
      <c r="E51" s="79">
        <v>25.243261879766127</v>
      </c>
      <c r="F51" s="79">
        <v>26.022175350788238</v>
      </c>
      <c r="G51" s="79">
        <v>25.516094661439411</v>
      </c>
      <c r="H51" s="79">
        <v>23.804737171130679</v>
      </c>
      <c r="I51" s="79">
        <v>23.752518726203899</v>
      </c>
      <c r="J51" s="79">
        <v>21.396795825723142</v>
      </c>
      <c r="K51" s="79">
        <v>20.717588194082065</v>
      </c>
      <c r="L51" s="79">
        <v>19.115326524425132</v>
      </c>
      <c r="M51" s="79">
        <v>20.752576761999098</v>
      </c>
      <c r="N51" s="79">
        <v>20.995231570231098</v>
      </c>
      <c r="O51" s="79">
        <v>21.718559377433039</v>
      </c>
      <c r="P51" s="79">
        <v>21.831974589413274</v>
      </c>
      <c r="Q51" s="82">
        <v>21.931309532450804</v>
      </c>
      <c r="R51" s="82">
        <v>22.061881175023153</v>
      </c>
    </row>
    <row r="52" spans="2:18">
      <c r="B52" s="676" t="s">
        <v>123</v>
      </c>
      <c r="C52" s="676"/>
      <c r="D52" s="676"/>
      <c r="E52" s="676"/>
      <c r="F52" s="676"/>
      <c r="G52" s="676"/>
      <c r="H52" s="676"/>
      <c r="I52" s="676"/>
      <c r="J52" s="676"/>
      <c r="K52" s="676"/>
      <c r="L52" s="676"/>
      <c r="M52" s="676"/>
      <c r="N52" s="676"/>
      <c r="O52" s="676"/>
      <c r="P52" s="676"/>
      <c r="Q52" s="83"/>
      <c r="R52" s="83"/>
    </row>
    <row r="53" spans="2:18">
      <c r="B53" s="668" t="s">
        <v>245</v>
      </c>
      <c r="C53" s="668"/>
      <c r="D53" s="668"/>
      <c r="E53" s="668"/>
      <c r="F53" s="668"/>
      <c r="G53" s="668"/>
      <c r="H53" s="668"/>
      <c r="I53" s="668"/>
      <c r="J53" s="668"/>
      <c r="K53" s="668"/>
      <c r="L53" s="668"/>
      <c r="M53" s="668"/>
      <c r="N53" s="668"/>
      <c r="O53" s="668"/>
      <c r="P53" s="668"/>
      <c r="Q53" s="85"/>
      <c r="R53" s="85"/>
    </row>
    <row r="54" spans="2:18" ht="26.25" customHeight="1">
      <c r="B54" s="679"/>
      <c r="C54" s="679"/>
      <c r="D54" s="679"/>
      <c r="E54" s="679"/>
      <c r="F54" s="679"/>
      <c r="G54" s="679"/>
      <c r="H54" s="679"/>
      <c r="I54" s="679"/>
      <c r="J54" s="679"/>
      <c r="K54" s="679"/>
      <c r="L54" s="679"/>
      <c r="M54" s="679"/>
      <c r="N54" s="679"/>
      <c r="O54" s="679"/>
      <c r="P54" s="679"/>
      <c r="Q54" s="679"/>
      <c r="R54" s="8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P53"/>
    <mergeCell ref="B54:Q54"/>
    <mergeCell ref="B55:P55"/>
    <mergeCell ref="B2:R2"/>
    <mergeCell ref="B3:R3"/>
  </mergeCells>
  <conditionalFormatting sqref="B5:R44">
    <cfRule type="expression" dxfId="15" priority="1">
      <formula>MOD(ROW(),2)=0</formula>
    </cfRule>
  </conditionalFormatting>
  <pageMargins left="0.7" right="0.7" top="0.75" bottom="0.75" header="0.3" footer="0.3"/>
  <pageSetup scale="5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pageSetUpPr fitToPage="1"/>
  </sheetPr>
  <dimension ref="A2:AI55"/>
  <sheetViews>
    <sheetView zoomScale="85" zoomScaleNormal="85" workbookViewId="0">
      <pane xSplit="3" ySplit="4" topLeftCell="D5" activePane="bottomRight" state="frozen"/>
      <selection activeCell="B4" sqref="B4"/>
      <selection pane="topRight" activeCell="B4" sqref="B4"/>
      <selection pane="bottomLeft" activeCell="B4" sqref="B4"/>
      <selection pane="bottomRight"/>
    </sheetView>
  </sheetViews>
  <sheetFormatPr defaultColWidth="9.140625" defaultRowHeight="12.75" outlineLevelCol="1"/>
  <cols>
    <col min="1" max="1" width="6.7109375" style="86" customWidth="1"/>
    <col min="2" max="2" width="28.140625" style="71" customWidth="1"/>
    <col min="3" max="3" width="20.5703125" style="71" hidden="1" customWidth="1" outlineLevel="1"/>
    <col min="4" max="4" width="8.140625" style="84" customWidth="1" collapsed="1"/>
    <col min="5" max="18" width="8.140625" style="84" customWidth="1"/>
    <col min="19" max="35" width="9.140625" style="86"/>
    <col min="36" max="16384" width="9.140625" style="71"/>
  </cols>
  <sheetData>
    <row r="2" spans="1:35" ht="15.75">
      <c r="B2" s="672" t="s">
        <v>731</v>
      </c>
      <c r="C2" s="672"/>
      <c r="D2" s="672"/>
      <c r="E2" s="672"/>
      <c r="F2" s="672"/>
      <c r="G2" s="672"/>
      <c r="H2" s="672"/>
      <c r="I2" s="672"/>
      <c r="J2" s="672"/>
      <c r="K2" s="672"/>
      <c r="L2" s="672"/>
      <c r="M2" s="672"/>
      <c r="N2" s="672"/>
      <c r="O2" s="672"/>
      <c r="P2" s="672"/>
      <c r="Q2" s="672"/>
      <c r="R2" s="672"/>
    </row>
    <row r="3" spans="1:35"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c r="Z3" s="132"/>
      <c r="AA3" s="132"/>
      <c r="AB3" s="132"/>
      <c r="AC3" s="132"/>
      <c r="AD3" s="132"/>
      <c r="AE3" s="132"/>
      <c r="AF3" s="132"/>
      <c r="AG3" s="132"/>
      <c r="AH3" s="132"/>
      <c r="AI3" s="132"/>
    </row>
    <row r="4" spans="1:3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35" ht="13.5" customHeight="1">
      <c r="B5" s="74" t="s">
        <v>92</v>
      </c>
      <c r="C5" s="74" t="s">
        <v>92</v>
      </c>
      <c r="D5" s="75">
        <v>12.66863885351818</v>
      </c>
      <c r="E5" s="75">
        <v>12.699195662856235</v>
      </c>
      <c r="F5" s="75">
        <v>13.951566135678743</v>
      </c>
      <c r="G5" s="75">
        <v>14.224017808875629</v>
      </c>
      <c r="H5" s="75">
        <v>14.609859914296427</v>
      </c>
      <c r="I5" s="75">
        <v>13.99714097403359</v>
      </c>
      <c r="J5" s="75">
        <v>13.769279337027879</v>
      </c>
      <c r="K5" s="75">
        <v>13.446700972500031</v>
      </c>
      <c r="L5" s="75">
        <v>13.559566344102794</v>
      </c>
      <c r="M5" s="75">
        <v>14.83663801937192</v>
      </c>
      <c r="N5" s="75">
        <v>15.252866147963681</v>
      </c>
      <c r="O5" s="75">
        <v>15.013874894408424</v>
      </c>
      <c r="P5" s="75">
        <v>14.943255140158929</v>
      </c>
      <c r="Q5" s="75">
        <v>15.049185884963229</v>
      </c>
      <c r="R5" s="75">
        <v>14.910693440423826</v>
      </c>
    </row>
    <row r="6" spans="1:35" ht="13.5" customHeight="1">
      <c r="B6" s="74" t="s">
        <v>93</v>
      </c>
      <c r="C6" s="74" t="s">
        <v>93</v>
      </c>
      <c r="D6" s="75">
        <v>23.229152246866793</v>
      </c>
      <c r="E6" s="75">
        <v>19.238122827346466</v>
      </c>
      <c r="F6" s="75">
        <v>20.128126917200042</v>
      </c>
      <c r="G6" s="75">
        <v>19.455609069938976</v>
      </c>
      <c r="H6" s="75">
        <v>20.354829039501315</v>
      </c>
      <c r="I6" s="75">
        <v>19.440275030774039</v>
      </c>
      <c r="J6" s="75">
        <v>24.923086218463233</v>
      </c>
      <c r="K6" s="75">
        <v>21.258995298542757</v>
      </c>
      <c r="L6" s="75">
        <v>24.419750830172923</v>
      </c>
      <c r="M6" s="75">
        <v>23.585795008790345</v>
      </c>
      <c r="N6" s="75">
        <v>21.092411254465606</v>
      </c>
      <c r="O6" s="75">
        <v>20.351111624829329</v>
      </c>
      <c r="P6" s="75">
        <v>19.660327411445337</v>
      </c>
      <c r="Q6" s="75">
        <v>19.246530277034672</v>
      </c>
      <c r="R6" s="75">
        <v>18.828656567208416</v>
      </c>
    </row>
    <row r="7" spans="1:35" ht="13.5" customHeight="1">
      <c r="B7" s="74" t="s">
        <v>95</v>
      </c>
      <c r="C7" s="74" t="s">
        <v>95</v>
      </c>
      <c r="D7" s="75">
        <v>24.20254857155582</v>
      </c>
      <c r="E7" s="75">
        <v>24.355431875630288</v>
      </c>
      <c r="F7" s="75">
        <v>22.99037631253703</v>
      </c>
      <c r="G7" s="75">
        <v>25.501296295575116</v>
      </c>
      <c r="H7" s="75">
        <v>28.408238960398339</v>
      </c>
      <c r="I7" s="75">
        <v>23.54209224351154</v>
      </c>
      <c r="J7" s="75">
        <v>23.109419143587399</v>
      </c>
      <c r="K7" s="75">
        <v>24.538512617061095</v>
      </c>
      <c r="L7" s="75">
        <v>29.896999849063242</v>
      </c>
      <c r="M7" s="75">
        <v>28.121512172973922</v>
      </c>
      <c r="N7" s="75">
        <v>26.966663100981965</v>
      </c>
      <c r="O7" s="75">
        <v>27.182514047351614</v>
      </c>
      <c r="P7" s="75">
        <v>27.420783223625534</v>
      </c>
      <c r="Q7" s="75">
        <v>27.529223719675532</v>
      </c>
      <c r="R7" s="75">
        <v>27.648083902744187</v>
      </c>
    </row>
    <row r="8" spans="1:35" ht="13.5" customHeight="1">
      <c r="B8" s="74" t="s">
        <v>96</v>
      </c>
      <c r="C8" s="74" t="s">
        <v>96</v>
      </c>
      <c r="D8" s="75">
        <v>19.861112537141462</v>
      </c>
      <c r="E8" s="75">
        <v>19.900967041272903</v>
      </c>
      <c r="F8" s="75">
        <v>19.659048957501412</v>
      </c>
      <c r="G8" s="75">
        <v>20.724920383847241</v>
      </c>
      <c r="H8" s="75">
        <v>20.656689036331542</v>
      </c>
      <c r="I8" s="75">
        <v>20.982304657884605</v>
      </c>
      <c r="J8" s="75">
        <v>20.353892401720145</v>
      </c>
      <c r="K8" s="75">
        <v>21.533806736913505</v>
      </c>
      <c r="L8" s="75">
        <v>23.12649456799485</v>
      </c>
      <c r="M8" s="75">
        <v>24.375537317062346</v>
      </c>
      <c r="N8" s="75">
        <v>24.396217404912175</v>
      </c>
      <c r="O8" s="75">
        <v>24.38546995666092</v>
      </c>
      <c r="P8" s="75">
        <v>24.414721520485539</v>
      </c>
      <c r="Q8" s="75">
        <v>24.456171332169529</v>
      </c>
      <c r="R8" s="75">
        <v>24.714209270733274</v>
      </c>
    </row>
    <row r="9" spans="1:35" ht="13.5" customHeight="1">
      <c r="B9" s="74" t="s">
        <v>133</v>
      </c>
      <c r="C9" s="74" t="s">
        <v>133</v>
      </c>
      <c r="D9" s="75">
        <v>15.720207869432334</v>
      </c>
      <c r="E9" s="75">
        <v>15.962877536059963</v>
      </c>
      <c r="F9" s="75">
        <v>18.609164438788053</v>
      </c>
      <c r="G9" s="75">
        <v>17.772421341076186</v>
      </c>
      <c r="H9" s="75">
        <v>20.021913138371893</v>
      </c>
      <c r="I9" s="75">
        <v>20.783153085274545</v>
      </c>
      <c r="J9" s="75">
        <v>20.900449331602697</v>
      </c>
      <c r="K9" s="75">
        <v>21.168517814901648</v>
      </c>
      <c r="L9" s="75">
        <v>19.221692446243672</v>
      </c>
      <c r="M9" s="75">
        <v>17.899158144248915</v>
      </c>
      <c r="N9" s="75">
        <v>17.782172098127457</v>
      </c>
      <c r="O9" s="75">
        <v>17.560539791233314</v>
      </c>
      <c r="P9" s="75">
        <v>17.602340071120892</v>
      </c>
      <c r="Q9" s="75">
        <v>17.769610668982779</v>
      </c>
      <c r="R9" s="75">
        <v>17.881618560776598</v>
      </c>
    </row>
    <row r="10" spans="1:35" ht="13.5" customHeight="1">
      <c r="B10" s="74" t="s">
        <v>97</v>
      </c>
      <c r="C10" s="74" t="s">
        <v>97</v>
      </c>
      <c r="D10" s="75">
        <v>24.13864807836303</v>
      </c>
      <c r="E10" s="75">
        <v>24.354490359308169</v>
      </c>
      <c r="F10" s="75">
        <v>22.368261214317403</v>
      </c>
      <c r="G10" s="75">
        <v>23.878777271009476</v>
      </c>
      <c r="H10" s="75">
        <v>22.804976605841951</v>
      </c>
      <c r="I10" s="75">
        <v>21.977897583781107</v>
      </c>
      <c r="J10" s="75">
        <v>18.340935389876847</v>
      </c>
      <c r="K10" s="75">
        <v>14.518026851145786</v>
      </c>
      <c r="L10" s="75">
        <v>14.975477808335944</v>
      </c>
      <c r="M10" s="75">
        <v>14.723721375892055</v>
      </c>
      <c r="N10" s="75">
        <v>14.889517426166796</v>
      </c>
      <c r="O10" s="75">
        <v>14.493265239891901</v>
      </c>
      <c r="P10" s="75">
        <v>14.146141026695647</v>
      </c>
      <c r="Q10" s="75">
        <v>13.83808076180752</v>
      </c>
      <c r="R10" s="75">
        <v>13.861836805637223</v>
      </c>
    </row>
    <row r="11" spans="1:35" ht="13.5" customHeight="1">
      <c r="B11" s="74" t="s">
        <v>239</v>
      </c>
      <c r="C11" s="74" t="s">
        <v>239</v>
      </c>
      <c r="D11" s="75">
        <v>12.646635191102662</v>
      </c>
      <c r="E11" s="75">
        <v>16.49189965096534</v>
      </c>
      <c r="F11" s="75">
        <v>14.613510769287855</v>
      </c>
      <c r="G11" s="75">
        <v>14.503389692606664</v>
      </c>
      <c r="H11" s="75">
        <v>12.67159104639655</v>
      </c>
      <c r="I11" s="75">
        <v>18.49010887530924</v>
      </c>
      <c r="J11" s="75">
        <v>16.999084388245016</v>
      </c>
      <c r="K11" s="75">
        <v>12.730370795369355</v>
      </c>
      <c r="L11" s="75">
        <v>12.945173379888505</v>
      </c>
      <c r="M11" s="75">
        <v>11.100635408672574</v>
      </c>
      <c r="N11" s="75">
        <v>11.122209089735238</v>
      </c>
      <c r="O11" s="75">
        <v>11.355975297888214</v>
      </c>
      <c r="P11" s="75">
        <v>11.623739237415855</v>
      </c>
      <c r="Q11" s="75">
        <v>11.767372375979704</v>
      </c>
      <c r="R11" s="75">
        <v>11.965430369747967</v>
      </c>
    </row>
    <row r="12" spans="1:35" ht="13.5" customHeight="1">
      <c r="B12" s="74" t="s">
        <v>168</v>
      </c>
      <c r="C12" s="74" t="s">
        <v>168</v>
      </c>
      <c r="D12" s="75">
        <v>25.336667861622846</v>
      </c>
      <c r="E12" s="75">
        <v>21.144030648835862</v>
      </c>
      <c r="F12" s="75">
        <v>26.053872829222257</v>
      </c>
      <c r="G12" s="75">
        <v>35.20686456373226</v>
      </c>
      <c r="H12" s="75">
        <v>50.056096108660405</v>
      </c>
      <c r="I12" s="75">
        <v>56.370899300424028</v>
      </c>
      <c r="J12" s="75">
        <v>53.16938053631258</v>
      </c>
      <c r="K12" s="75">
        <v>49.993881525039434</v>
      </c>
      <c r="L12" s="75">
        <v>30.29126076801273</v>
      </c>
      <c r="M12" s="75">
        <v>23.849897386967072</v>
      </c>
      <c r="N12" s="75">
        <v>23.217965759551248</v>
      </c>
      <c r="O12" s="75">
        <v>24.797809902615196</v>
      </c>
      <c r="P12" s="75">
        <v>27.780934144333703</v>
      </c>
      <c r="Q12" s="75">
        <v>28.407508104539907</v>
      </c>
      <c r="R12" s="75">
        <v>30.348391978412781</v>
      </c>
    </row>
    <row r="13" spans="1:35" ht="13.5" customHeight="1">
      <c r="B13" s="74" t="s">
        <v>100</v>
      </c>
      <c r="C13" s="74" t="s">
        <v>100</v>
      </c>
      <c r="D13" s="75">
        <v>19.884792390675884</v>
      </c>
      <c r="E13" s="75">
        <v>19.99522962263071</v>
      </c>
      <c r="F13" s="75">
        <v>18.241991408173099</v>
      </c>
      <c r="G13" s="75">
        <v>22.312498937967</v>
      </c>
      <c r="H13" s="75">
        <v>21.919185032053136</v>
      </c>
      <c r="I13" s="75">
        <v>21.02943199986278</v>
      </c>
      <c r="J13" s="75">
        <v>22.811262920358629</v>
      </c>
      <c r="K13" s="75">
        <v>23.256794610258989</v>
      </c>
      <c r="L13" s="75">
        <v>23.365287220550108</v>
      </c>
      <c r="M13" s="75">
        <v>23.062155000590135</v>
      </c>
      <c r="N13" s="75">
        <v>23.003918046409833</v>
      </c>
      <c r="O13" s="75">
        <v>22.927634765233122</v>
      </c>
      <c r="P13" s="75">
        <v>23.050039318563933</v>
      </c>
      <c r="Q13" s="75">
        <v>22.803615852225295</v>
      </c>
      <c r="R13" s="75">
        <v>22.850817491393286</v>
      </c>
    </row>
    <row r="14" spans="1:35" ht="13.5" customHeight="1">
      <c r="B14" s="74" t="s">
        <v>101</v>
      </c>
      <c r="C14" s="74" t="s">
        <v>101</v>
      </c>
      <c r="D14" s="75">
        <v>17.112775088075907</v>
      </c>
      <c r="E14" s="75">
        <v>18.483235596090545</v>
      </c>
      <c r="F14" s="75">
        <v>18.228130193492568</v>
      </c>
      <c r="G14" s="75">
        <v>16.648240618894796</v>
      </c>
      <c r="H14" s="75">
        <v>17.755788910804341</v>
      </c>
      <c r="I14" s="75">
        <v>17.483744541961059</v>
      </c>
      <c r="J14" s="75">
        <v>17.325734653565672</v>
      </c>
      <c r="K14" s="75">
        <v>18.224677903433779</v>
      </c>
      <c r="L14" s="75">
        <v>18.246863827411197</v>
      </c>
      <c r="M14" s="75">
        <v>17.624824324444482</v>
      </c>
      <c r="N14" s="75">
        <v>17.905862232259302</v>
      </c>
      <c r="O14" s="75">
        <v>17.941255973312991</v>
      </c>
      <c r="P14" s="75">
        <v>18.050932328871301</v>
      </c>
      <c r="Q14" s="75">
        <v>18.3745416188417</v>
      </c>
      <c r="R14" s="75">
        <v>19.471952606288784</v>
      </c>
    </row>
    <row r="15" spans="1:35" ht="13.5" customHeight="1">
      <c r="B15" s="74" t="s">
        <v>102</v>
      </c>
      <c r="C15" s="74" t="s">
        <v>102</v>
      </c>
      <c r="D15" s="75">
        <v>23.639028988675861</v>
      </c>
      <c r="E15" s="75">
        <v>26.771397534756808</v>
      </c>
      <c r="F15" s="75">
        <v>26.575450302089315</v>
      </c>
      <c r="G15" s="75">
        <v>29.792466794985454</v>
      </c>
      <c r="H15" s="75">
        <v>28.734842009450386</v>
      </c>
      <c r="I15" s="75">
        <v>29.353468617893274</v>
      </c>
      <c r="J15" s="75">
        <v>24.955647706530847</v>
      </c>
      <c r="K15" s="75">
        <v>26.099632507325111</v>
      </c>
      <c r="L15" s="75">
        <v>22.501591935415817</v>
      </c>
      <c r="M15" s="75">
        <v>22.986188467794012</v>
      </c>
      <c r="N15" s="75">
        <v>21.665726587135794</v>
      </c>
      <c r="O15" s="75">
        <v>21.334554678651656</v>
      </c>
      <c r="P15" s="75">
        <v>21.44670886650739</v>
      </c>
      <c r="Q15" s="75">
        <v>21.135555862542812</v>
      </c>
      <c r="R15" s="75">
        <v>17.418468115422922</v>
      </c>
    </row>
    <row r="16" spans="1:35" ht="13.5" customHeight="1">
      <c r="B16" s="74" t="s">
        <v>45</v>
      </c>
      <c r="C16" s="74" t="s">
        <v>45</v>
      </c>
      <c r="D16" s="75">
        <v>16.249844951624905</v>
      </c>
      <c r="E16" s="75">
        <v>20.486539729242015</v>
      </c>
      <c r="F16" s="75">
        <v>16.041482202939612</v>
      </c>
      <c r="G16" s="75">
        <v>20.040967670115926</v>
      </c>
      <c r="H16" s="75">
        <v>18.638870777395663</v>
      </c>
      <c r="I16" s="75">
        <v>20.178111560142451</v>
      </c>
      <c r="J16" s="75">
        <v>21.76871878171351</v>
      </c>
      <c r="K16" s="75">
        <v>16.379426824226989</v>
      </c>
      <c r="L16" s="75">
        <v>17.139154775974689</v>
      </c>
      <c r="M16" s="75">
        <v>20.230966175411975</v>
      </c>
      <c r="N16" s="75">
        <v>20.530681458988553</v>
      </c>
      <c r="O16" s="75">
        <v>20.762308221524563</v>
      </c>
      <c r="P16" s="75">
        <v>20.828152493494891</v>
      </c>
      <c r="Q16" s="75">
        <v>20.979029407270215</v>
      </c>
      <c r="R16" s="75">
        <v>21.04934413302383</v>
      </c>
    </row>
    <row r="17" spans="2:18" ht="13.5" customHeight="1">
      <c r="B17" s="74" t="s">
        <v>103</v>
      </c>
      <c r="C17" s="74" t="s">
        <v>103</v>
      </c>
      <c r="D17" s="75">
        <v>20.343116273672504</v>
      </c>
      <c r="E17" s="75">
        <v>22.684798313139403</v>
      </c>
      <c r="F17" s="75">
        <v>24.492932743587868</v>
      </c>
      <c r="G17" s="75">
        <v>28.601835764208367</v>
      </c>
      <c r="H17" s="75">
        <v>28.119116244788312</v>
      </c>
      <c r="I17" s="75">
        <v>25.308365521626282</v>
      </c>
      <c r="J17" s="75">
        <v>21.850219687463905</v>
      </c>
      <c r="K17" s="75">
        <v>18.686017884566862</v>
      </c>
      <c r="L17" s="75">
        <v>18.644348567469756</v>
      </c>
      <c r="M17" s="75">
        <v>22.818715924099536</v>
      </c>
      <c r="N17" s="75">
        <v>20.978987796873163</v>
      </c>
      <c r="O17" s="75">
        <v>20.574396357366872</v>
      </c>
      <c r="P17" s="75">
        <v>20.249228639868054</v>
      </c>
      <c r="Q17" s="75">
        <v>19.931997719950356</v>
      </c>
      <c r="R17" s="75">
        <v>19.257752080480149</v>
      </c>
    </row>
    <row r="18" spans="2:18" ht="13.5" customHeight="1">
      <c r="B18" s="74" t="s">
        <v>134</v>
      </c>
      <c r="C18" s="74" t="s">
        <v>134</v>
      </c>
      <c r="D18" s="75">
        <v>28.351642243638338</v>
      </c>
      <c r="E18" s="75">
        <v>26.463221812154391</v>
      </c>
      <c r="F18" s="75">
        <v>25.911854763130165</v>
      </c>
      <c r="G18" s="75">
        <v>26.356067472644224</v>
      </c>
      <c r="H18" s="75">
        <v>29.575606900825786</v>
      </c>
      <c r="I18" s="75">
        <v>27.637906557396352</v>
      </c>
      <c r="J18" s="75">
        <v>26.021890182986638</v>
      </c>
      <c r="K18" s="75">
        <v>27.475784638060958</v>
      </c>
      <c r="L18" s="75">
        <v>27.46050868919475</v>
      </c>
      <c r="M18" s="75">
        <v>27.386601020479933</v>
      </c>
      <c r="N18" s="75">
        <v>27.628339147034474</v>
      </c>
      <c r="O18" s="75">
        <v>27.534774790487297</v>
      </c>
      <c r="P18" s="75">
        <v>27.395257006123796</v>
      </c>
      <c r="Q18" s="75">
        <v>27.40784446643703</v>
      </c>
      <c r="R18" s="75">
        <v>26.898586675038032</v>
      </c>
    </row>
    <row r="19" spans="2:18" ht="13.5" customHeight="1">
      <c r="B19" s="74" t="s">
        <v>105</v>
      </c>
      <c r="C19" s="74" t="s">
        <v>105</v>
      </c>
      <c r="D19" s="75">
        <v>23.13416643953947</v>
      </c>
      <c r="E19" s="75">
        <v>24.212247432478012</v>
      </c>
      <c r="F19" s="75">
        <v>23.572099393717131</v>
      </c>
      <c r="G19" s="75">
        <v>24.176063097079108</v>
      </c>
      <c r="H19" s="75">
        <v>25.395931249265036</v>
      </c>
      <c r="I19" s="75">
        <v>27.151531317145981</v>
      </c>
      <c r="J19" s="75">
        <v>27.296815452119301</v>
      </c>
      <c r="K19" s="75">
        <v>27.152601512016162</v>
      </c>
      <c r="L19" s="75">
        <v>27.156234538089159</v>
      </c>
      <c r="M19" s="75">
        <v>26.485973393772312</v>
      </c>
      <c r="N19" s="75">
        <v>25.039013398579907</v>
      </c>
      <c r="O19" s="75">
        <v>24.251447113493548</v>
      </c>
      <c r="P19" s="75">
        <v>23.748919235235704</v>
      </c>
      <c r="Q19" s="75">
        <v>23.448240272373084</v>
      </c>
      <c r="R19" s="75">
        <v>23.326249895930363</v>
      </c>
    </row>
    <row r="20" spans="2:18" ht="13.5" customHeight="1">
      <c r="B20" s="74" t="s">
        <v>135</v>
      </c>
      <c r="C20" s="74" t="s">
        <v>135</v>
      </c>
      <c r="D20" s="75">
        <v>34.371854732736686</v>
      </c>
      <c r="E20" s="75">
        <v>37.098653273622958</v>
      </c>
      <c r="F20" s="75">
        <v>37.367430361728474</v>
      </c>
      <c r="G20" s="75">
        <v>40.583863798065387</v>
      </c>
      <c r="H20" s="75">
        <v>38.147070405256422</v>
      </c>
      <c r="I20" s="75">
        <v>34.903744941226968</v>
      </c>
      <c r="J20" s="75">
        <v>36.780441339843669</v>
      </c>
      <c r="K20" s="75">
        <v>39.252151711810257</v>
      </c>
      <c r="L20" s="75">
        <v>41.133472935305342</v>
      </c>
      <c r="M20" s="75">
        <v>37.593603167866732</v>
      </c>
      <c r="N20" s="75">
        <v>35.96794768994328</v>
      </c>
      <c r="O20" s="75">
        <v>35.647281947348972</v>
      </c>
      <c r="P20" s="75">
        <v>36.138106439346863</v>
      </c>
      <c r="Q20" s="75">
        <v>35.939139147008902</v>
      </c>
      <c r="R20" s="75">
        <v>36.11621275584821</v>
      </c>
    </row>
    <row r="21" spans="2:18" ht="13.5" customHeight="1">
      <c r="B21" s="74" t="s">
        <v>136</v>
      </c>
      <c r="C21" s="74" t="s">
        <v>136</v>
      </c>
      <c r="D21" s="75">
        <v>18.595563356384513</v>
      </c>
      <c r="E21" s="75">
        <v>22.980687306990259</v>
      </c>
      <c r="F21" s="75">
        <v>21.552429728439034</v>
      </c>
      <c r="G21" s="75">
        <v>21.863921579880451</v>
      </c>
      <c r="H21" s="75">
        <v>26.101388001365887</v>
      </c>
      <c r="I21" s="75">
        <v>24.852636537612373</v>
      </c>
      <c r="J21" s="75">
        <v>23.493966491072072</v>
      </c>
      <c r="K21" s="75">
        <v>20.950765515313378</v>
      </c>
      <c r="L21" s="75">
        <v>21.93705854417713</v>
      </c>
      <c r="M21" s="75">
        <v>21.660703966969024</v>
      </c>
      <c r="N21" s="75">
        <v>21.973826519098161</v>
      </c>
      <c r="O21" s="75">
        <v>22.108622964348179</v>
      </c>
      <c r="P21" s="75">
        <v>22.134784837426711</v>
      </c>
      <c r="Q21" s="75">
        <v>22.129443066151662</v>
      </c>
      <c r="R21" s="75">
        <v>22.241380797412553</v>
      </c>
    </row>
    <row r="22" spans="2:18" ht="13.5" customHeight="1">
      <c r="B22" s="74" t="s">
        <v>106</v>
      </c>
      <c r="C22" s="74" t="s">
        <v>106</v>
      </c>
      <c r="D22" s="75">
        <v>14.068616463521879</v>
      </c>
      <c r="E22" s="75">
        <v>14.042810307333605</v>
      </c>
      <c r="F22" s="75">
        <v>14.060463294469827</v>
      </c>
      <c r="G22" s="75">
        <v>13.441893197014091</v>
      </c>
      <c r="H22" s="75">
        <v>14.884904928579079</v>
      </c>
      <c r="I22" s="75">
        <v>14.730158822492989</v>
      </c>
      <c r="J22" s="75">
        <v>15.139473810847711</v>
      </c>
      <c r="K22" s="75">
        <v>16.046513395478911</v>
      </c>
      <c r="L22" s="75">
        <v>18.478227314857161</v>
      </c>
      <c r="M22" s="75">
        <v>18.043969356631745</v>
      </c>
      <c r="N22" s="75">
        <v>20.109525764243337</v>
      </c>
      <c r="O22" s="75">
        <v>19.546192252702244</v>
      </c>
      <c r="P22" s="75">
        <v>19.275429409000282</v>
      </c>
      <c r="Q22" s="75">
        <v>18.90965621043739</v>
      </c>
      <c r="R22" s="75">
        <v>17.254374903492412</v>
      </c>
    </row>
    <row r="23" spans="2:18" ht="13.5" customHeight="1">
      <c r="B23" s="74" t="s">
        <v>137</v>
      </c>
      <c r="C23" s="74" t="s">
        <v>137</v>
      </c>
      <c r="D23" s="75">
        <v>22.835751753724878</v>
      </c>
      <c r="E23" s="75">
        <v>20.261199591375508</v>
      </c>
      <c r="F23" s="75">
        <v>20.561736724345433</v>
      </c>
      <c r="G23" s="75">
        <v>15.531093955632238</v>
      </c>
      <c r="H23" s="75">
        <v>19.7489465068772</v>
      </c>
      <c r="I23" s="75">
        <v>19.959122704218768</v>
      </c>
      <c r="J23" s="75">
        <v>20.93746049925501</v>
      </c>
      <c r="K23" s="75">
        <v>22.232309211262013</v>
      </c>
      <c r="L23" s="75">
        <v>22.981062487498257</v>
      </c>
      <c r="M23" s="75">
        <v>23.867045814603287</v>
      </c>
      <c r="N23" s="75">
        <v>23.278601705482799</v>
      </c>
      <c r="O23" s="75">
        <v>23.734919925199609</v>
      </c>
      <c r="P23" s="75">
        <v>24.20141687660087</v>
      </c>
      <c r="Q23" s="75">
        <v>24.700549520519584</v>
      </c>
      <c r="R23" s="75">
        <v>25.243258872020995</v>
      </c>
    </row>
    <row r="24" spans="2:18" ht="13.5" customHeight="1">
      <c r="B24" s="74" t="s">
        <v>107</v>
      </c>
      <c r="C24" s="74" t="s">
        <v>107</v>
      </c>
      <c r="D24" s="75">
        <v>45.299998743997229</v>
      </c>
      <c r="E24" s="75">
        <v>40.921619296827615</v>
      </c>
      <c r="F24" s="75">
        <v>39.056595682474445</v>
      </c>
      <c r="G24" s="75">
        <v>40.251053620761219</v>
      </c>
      <c r="H24" s="75">
        <v>38.5823483008054</v>
      </c>
      <c r="I24" s="75">
        <v>39.778641729167632</v>
      </c>
      <c r="J24" s="75">
        <v>37.941301872500503</v>
      </c>
      <c r="K24" s="75">
        <v>36.145441707301906</v>
      </c>
      <c r="L24" s="75">
        <v>36.655922700391471</v>
      </c>
      <c r="M24" s="75">
        <v>38.656841793840606</v>
      </c>
      <c r="N24" s="75">
        <v>37.675011100889193</v>
      </c>
      <c r="O24" s="75">
        <v>37.348293734877899</v>
      </c>
      <c r="P24" s="75">
        <v>36.400728932624006</v>
      </c>
      <c r="Q24" s="75">
        <v>36.198900972873446</v>
      </c>
      <c r="R24" s="75">
        <v>36.158886544395784</v>
      </c>
    </row>
    <row r="25" spans="2:18" ht="13.5" customHeight="1">
      <c r="B25" s="74" t="s">
        <v>109</v>
      </c>
      <c r="C25" s="74" t="s">
        <v>109</v>
      </c>
      <c r="D25" s="75">
        <v>28.874341979104067</v>
      </c>
      <c r="E25" s="75">
        <v>29.914742140435628</v>
      </c>
      <c r="F25" s="75">
        <v>32.174692181609231</v>
      </c>
      <c r="G25" s="75">
        <v>30.83719476808303</v>
      </c>
      <c r="H25" s="75">
        <v>34.144986610883251</v>
      </c>
      <c r="I25" s="75">
        <v>42.519168717529929</v>
      </c>
      <c r="J25" s="75">
        <v>35.231706429295734</v>
      </c>
      <c r="K25" s="75">
        <v>32.366026526183802</v>
      </c>
      <c r="L25" s="75">
        <v>32.099926296092043</v>
      </c>
      <c r="M25" s="75">
        <v>30.894943132917213</v>
      </c>
      <c r="N25" s="75">
        <v>34.029784129696985</v>
      </c>
      <c r="O25" s="75">
        <v>32.517784836338258</v>
      </c>
      <c r="P25" s="75">
        <v>32.10431910429137</v>
      </c>
      <c r="Q25" s="75">
        <v>32.954759987661369</v>
      </c>
      <c r="R25" s="75">
        <v>32.050472007586876</v>
      </c>
    </row>
    <row r="26" spans="2:18" ht="13.5" customHeight="1">
      <c r="B26" s="74" t="s">
        <v>138</v>
      </c>
      <c r="C26" s="74" t="s">
        <v>138</v>
      </c>
      <c r="D26" s="75">
        <v>13.654854664801414</v>
      </c>
      <c r="E26" s="75">
        <v>14.58438669386924</v>
      </c>
      <c r="F26" s="75">
        <v>13.384349397386009</v>
      </c>
      <c r="G26" s="75">
        <v>18.085071869331788</v>
      </c>
      <c r="H26" s="75">
        <v>21.445835951917637</v>
      </c>
      <c r="I26" s="75">
        <v>22.911431872951361</v>
      </c>
      <c r="J26" s="75">
        <v>23.151148461034364</v>
      </c>
      <c r="K26" s="75">
        <v>21.331732203155969</v>
      </c>
      <c r="L26" s="75">
        <v>21.722237828042331</v>
      </c>
      <c r="M26" s="75">
        <v>21.319287370072924</v>
      </c>
      <c r="N26" s="75">
        <v>22.258111191810993</v>
      </c>
      <c r="O26" s="75">
        <v>22.388165575351472</v>
      </c>
      <c r="P26" s="75">
        <v>21.893624316662567</v>
      </c>
      <c r="Q26" s="75">
        <v>21.926116302262862</v>
      </c>
      <c r="R26" s="75">
        <v>22.149905364147497</v>
      </c>
    </row>
    <row r="27" spans="2:18" ht="13.5" customHeight="1">
      <c r="B27" s="74" t="s">
        <v>139</v>
      </c>
      <c r="C27" s="74" t="s">
        <v>139</v>
      </c>
      <c r="D27" s="75">
        <v>19.393795687439813</v>
      </c>
      <c r="E27" s="75">
        <v>18.777491594224259</v>
      </c>
      <c r="F27" s="75">
        <v>18.651704268921264</v>
      </c>
      <c r="G27" s="75">
        <v>19.304801014047914</v>
      </c>
      <c r="H27" s="75">
        <v>17.820173438402463</v>
      </c>
      <c r="I27" s="75">
        <v>18.845453722754435</v>
      </c>
      <c r="J27" s="75">
        <v>20.104274138956789</v>
      </c>
      <c r="K27" s="75">
        <v>22.005103384236776</v>
      </c>
      <c r="L27" s="75">
        <v>27.714919456846648</v>
      </c>
      <c r="M27" s="75">
        <v>27.330524604233442</v>
      </c>
      <c r="N27" s="75">
        <v>26.972125685508612</v>
      </c>
      <c r="O27" s="75">
        <v>26.460019318659345</v>
      </c>
      <c r="P27" s="75">
        <v>26.381439176401361</v>
      </c>
      <c r="Q27" s="75">
        <v>26.219301543892477</v>
      </c>
      <c r="R27" s="75">
        <v>26.307673095347717</v>
      </c>
    </row>
    <row r="28" spans="2:18" ht="13.5" customHeight="1">
      <c r="B28" s="74" t="s">
        <v>140</v>
      </c>
      <c r="C28" s="74" t="s">
        <v>140</v>
      </c>
      <c r="D28" s="75">
        <v>22.469404959140505</v>
      </c>
      <c r="E28" s="75">
        <v>22.354967011989753</v>
      </c>
      <c r="F28" s="75">
        <v>23.32444782134753</v>
      </c>
      <c r="G28" s="75">
        <v>24.038729726130132</v>
      </c>
      <c r="H28" s="75">
        <v>24.15034106295948</v>
      </c>
      <c r="I28" s="75">
        <v>24.538384170054201</v>
      </c>
      <c r="J28" s="75">
        <v>25.292623111490432</v>
      </c>
      <c r="K28" s="75">
        <v>26.777126686953828</v>
      </c>
      <c r="L28" s="75">
        <v>27.146545258995879</v>
      </c>
      <c r="M28" s="75">
        <v>27.149160004289939</v>
      </c>
      <c r="N28" s="75">
        <v>27.240669772902532</v>
      </c>
      <c r="O28" s="75">
        <v>27.051956792260217</v>
      </c>
      <c r="P28" s="75">
        <v>27.170619869674262</v>
      </c>
      <c r="Q28" s="75">
        <v>27.373890878403305</v>
      </c>
      <c r="R28" s="75">
        <v>27.519030802186066</v>
      </c>
    </row>
    <row r="29" spans="2:18" ht="13.5" customHeight="1">
      <c r="B29" s="74" t="s">
        <v>110</v>
      </c>
      <c r="C29" s="74" t="s">
        <v>110</v>
      </c>
      <c r="D29" s="75">
        <v>23.930864679665696</v>
      </c>
      <c r="E29" s="75">
        <v>20.621845818607301</v>
      </c>
      <c r="F29" s="75">
        <v>19.409555439508711</v>
      </c>
      <c r="G29" s="75">
        <v>22.549318332220714</v>
      </c>
      <c r="H29" s="75">
        <v>27.196980890827621</v>
      </c>
      <c r="I29" s="75">
        <v>31.056371399138005</v>
      </c>
      <c r="J29" s="75">
        <v>32.506966749937391</v>
      </c>
      <c r="K29" s="75">
        <v>26.608983966526871</v>
      </c>
      <c r="L29" s="75">
        <v>26.442953666228792</v>
      </c>
      <c r="M29" s="75">
        <v>28.16249469398555</v>
      </c>
      <c r="N29" s="75">
        <v>28.843821355096232</v>
      </c>
      <c r="O29" s="75">
        <v>28.185249758849679</v>
      </c>
      <c r="P29" s="75">
        <v>26.298559921869597</v>
      </c>
      <c r="Q29" s="75">
        <v>26.755695804413808</v>
      </c>
      <c r="R29" s="75">
        <v>26.575878008179544</v>
      </c>
    </row>
    <row r="30" spans="2:18" ht="13.5" customHeight="1">
      <c r="B30" s="74" t="s">
        <v>141</v>
      </c>
      <c r="C30" s="74" t="s">
        <v>141</v>
      </c>
      <c r="D30" s="75">
        <v>15.469575637879057</v>
      </c>
      <c r="E30" s="75">
        <v>16.646537690374117</v>
      </c>
      <c r="F30" s="75">
        <v>17.354850259165421</v>
      </c>
      <c r="G30" s="75">
        <v>14.059539300311735</v>
      </c>
      <c r="H30" s="75">
        <v>13.381601494527859</v>
      </c>
      <c r="I30" s="75">
        <v>12.650749279361909</v>
      </c>
      <c r="J30" s="75">
        <v>11.065818572346709</v>
      </c>
      <c r="K30" s="75">
        <v>9.4816821150737454</v>
      </c>
      <c r="L30" s="75">
        <v>11.724870518283296</v>
      </c>
      <c r="M30" s="75">
        <v>12.388874364918683</v>
      </c>
      <c r="N30" s="75">
        <v>11.864917283880764</v>
      </c>
      <c r="O30" s="75">
        <v>11.403413190456636</v>
      </c>
      <c r="P30" s="75">
        <v>11.190922627775075</v>
      </c>
      <c r="Q30" s="75">
        <v>11.158153375316806</v>
      </c>
      <c r="R30" s="75">
        <v>11.381306640187711</v>
      </c>
    </row>
    <row r="31" spans="2:18" ht="13.5" customHeight="1">
      <c r="B31" s="74" t="s">
        <v>111</v>
      </c>
      <c r="C31" s="74" t="s">
        <v>111</v>
      </c>
      <c r="D31" s="75">
        <v>24.651305564608503</v>
      </c>
      <c r="E31" s="75">
        <v>18.393739093099441</v>
      </c>
      <c r="F31" s="75">
        <v>19.688125071329328</v>
      </c>
      <c r="G31" s="75">
        <v>22.416876148179028</v>
      </c>
      <c r="H31" s="75">
        <v>27.609971829383291</v>
      </c>
      <c r="I31" s="75">
        <v>27.293971597251904</v>
      </c>
      <c r="J31" s="75">
        <v>21.229612063320776</v>
      </c>
      <c r="K31" s="75">
        <v>19.188543403946067</v>
      </c>
      <c r="L31" s="75">
        <v>16.890501770166573</v>
      </c>
      <c r="M31" s="75">
        <v>17.176376293840125</v>
      </c>
      <c r="N31" s="75">
        <v>15.688793055570702</v>
      </c>
      <c r="O31" s="75">
        <v>15.681113653421457</v>
      </c>
      <c r="P31" s="75">
        <v>15.778880838615969</v>
      </c>
      <c r="Q31" s="75">
        <v>15.778880838616004</v>
      </c>
      <c r="R31" s="75">
        <v>15.705319726530186</v>
      </c>
    </row>
    <row r="32" spans="2:18" ht="13.5" customHeight="1">
      <c r="B32" s="74" t="s">
        <v>112</v>
      </c>
      <c r="C32" s="74" t="s">
        <v>112</v>
      </c>
      <c r="D32" s="75">
        <v>23.539614000654236</v>
      </c>
      <c r="E32" s="75">
        <v>25.276539946539945</v>
      </c>
      <c r="F32" s="75">
        <v>26.183062595499617</v>
      </c>
      <c r="G32" s="75">
        <v>25.708678237650201</v>
      </c>
      <c r="H32" s="75">
        <v>26.833491853796311</v>
      </c>
      <c r="I32" s="75">
        <v>28.266289756451158</v>
      </c>
      <c r="J32" s="75">
        <v>27.402673271154825</v>
      </c>
      <c r="K32" s="75">
        <v>25.787259105798562</v>
      </c>
      <c r="L32" s="75">
        <v>25.412318330752271</v>
      </c>
      <c r="M32" s="75">
        <v>25.33844570631512</v>
      </c>
      <c r="N32" s="75">
        <v>24.034201955490829</v>
      </c>
      <c r="O32" s="75">
        <v>23.508020302679512</v>
      </c>
      <c r="P32" s="75">
        <v>22.999424606055708</v>
      </c>
      <c r="Q32" s="75">
        <v>22.856037902024301</v>
      </c>
      <c r="R32" s="75">
        <v>22.639116415176471</v>
      </c>
    </row>
    <row r="33" spans="2:18" ht="13.5" customHeight="1">
      <c r="B33" s="74" t="s">
        <v>142</v>
      </c>
      <c r="C33" s="74" t="s">
        <v>142</v>
      </c>
      <c r="D33" s="75">
        <v>26.591069839432858</v>
      </c>
      <c r="E33" s="75">
        <v>27.041364393592147</v>
      </c>
      <c r="F33" s="75">
        <v>28.777022565770675</v>
      </c>
      <c r="G33" s="75">
        <v>28.518062354701684</v>
      </c>
      <c r="H33" s="75">
        <v>28.098256442440768</v>
      </c>
      <c r="I33" s="75">
        <v>29.836627092541196</v>
      </c>
      <c r="J33" s="75">
        <v>29.86225707322231</v>
      </c>
      <c r="K33" s="75">
        <v>30.999360157755934</v>
      </c>
      <c r="L33" s="75">
        <v>28.618540295743411</v>
      </c>
      <c r="M33" s="75">
        <v>29.000606319859262</v>
      </c>
      <c r="N33" s="75">
        <v>28.213943950720267</v>
      </c>
      <c r="O33" s="75">
        <v>28.328212819226973</v>
      </c>
      <c r="P33" s="75">
        <v>28.344727396688945</v>
      </c>
      <c r="Q33" s="75">
        <v>28.368347880909628</v>
      </c>
      <c r="R33" s="75">
        <v>28.380241846011916</v>
      </c>
    </row>
    <row r="34" spans="2:18" ht="13.5" customHeight="1">
      <c r="B34" s="74" t="s">
        <v>700</v>
      </c>
      <c r="C34" s="74" t="s">
        <v>700</v>
      </c>
      <c r="D34" s="75" t="s">
        <v>729</v>
      </c>
      <c r="E34" s="75" t="s">
        <v>729</v>
      </c>
      <c r="F34" s="75" t="s">
        <v>729</v>
      </c>
      <c r="G34" s="75" t="s">
        <v>729</v>
      </c>
      <c r="H34" s="75" t="s">
        <v>729</v>
      </c>
      <c r="I34" s="75" t="s">
        <v>729</v>
      </c>
      <c r="J34" s="75" t="s">
        <v>729</v>
      </c>
      <c r="K34" s="75" t="s">
        <v>729</v>
      </c>
      <c r="L34" s="75" t="s">
        <v>729</v>
      </c>
      <c r="M34" s="75" t="s">
        <v>729</v>
      </c>
      <c r="N34" s="75" t="s">
        <v>729</v>
      </c>
      <c r="O34" s="75" t="s">
        <v>729</v>
      </c>
      <c r="P34" s="75" t="s">
        <v>729</v>
      </c>
      <c r="Q34" s="75" t="s">
        <v>729</v>
      </c>
      <c r="R34" s="75" t="s">
        <v>729</v>
      </c>
    </row>
    <row r="35" spans="2:18" ht="13.5" customHeight="1">
      <c r="B35" s="74" t="s">
        <v>113</v>
      </c>
      <c r="C35" s="74" t="s">
        <v>113</v>
      </c>
      <c r="D35" s="75">
        <v>18.295533207928887</v>
      </c>
      <c r="E35" s="75">
        <v>17.171608823855674</v>
      </c>
      <c r="F35" s="75">
        <v>16.492222318057731</v>
      </c>
      <c r="G35" s="75">
        <v>12.296455381992768</v>
      </c>
      <c r="H35" s="75">
        <v>13.037376414256777</v>
      </c>
      <c r="I35" s="75">
        <v>12.10421131356288</v>
      </c>
      <c r="J35" s="75">
        <v>11.7148382013913</v>
      </c>
      <c r="K35" s="75">
        <v>10.291272371037206</v>
      </c>
      <c r="L35" s="75">
        <v>9.924244599114898</v>
      </c>
      <c r="M35" s="75">
        <v>11.161623676151804</v>
      </c>
      <c r="N35" s="75">
        <v>9.409481120908266</v>
      </c>
      <c r="O35" s="75">
        <v>8.5481430791164357</v>
      </c>
      <c r="P35" s="75">
        <v>7.9799778031990485</v>
      </c>
      <c r="Q35" s="75">
        <v>7.8665067965270907</v>
      </c>
      <c r="R35" s="75">
        <v>7.6136798836726358</v>
      </c>
    </row>
    <row r="36" spans="2:18" ht="13.5" customHeight="1">
      <c r="B36" s="74" t="s">
        <v>143</v>
      </c>
      <c r="C36" s="74" t="s">
        <v>143</v>
      </c>
      <c r="D36" s="75">
        <v>28.643812368213915</v>
      </c>
      <c r="E36" s="75">
        <v>26.138521084608634</v>
      </c>
      <c r="F36" s="75">
        <v>27.026847093215871</v>
      </c>
      <c r="G36" s="75">
        <v>24.575623914435372</v>
      </c>
      <c r="H36" s="75">
        <v>27.748899759175806</v>
      </c>
      <c r="I36" s="75">
        <v>28.427824910935378</v>
      </c>
      <c r="J36" s="75">
        <v>31.818294560510395</v>
      </c>
      <c r="K36" s="75">
        <v>39.680388810940848</v>
      </c>
      <c r="L36" s="75">
        <v>31.519272925091808</v>
      </c>
      <c r="M36" s="75">
        <v>35.395539767225245</v>
      </c>
      <c r="N36" s="75">
        <v>33.556833505044487</v>
      </c>
      <c r="O36" s="75">
        <v>30.637378061815784</v>
      </c>
      <c r="P36" s="75">
        <v>30.626959295844003</v>
      </c>
      <c r="Q36" s="75">
        <v>30.586924968627123</v>
      </c>
      <c r="R36" s="75">
        <v>30.563782946837119</v>
      </c>
    </row>
    <row r="37" spans="2:18" ht="13.5" customHeight="1">
      <c r="B37" s="74" t="s">
        <v>114</v>
      </c>
      <c r="C37" s="74" t="s">
        <v>114</v>
      </c>
      <c r="D37" s="75">
        <v>20.170237721199435</v>
      </c>
      <c r="E37" s="75">
        <v>20.247287097609309</v>
      </c>
      <c r="F37" s="75">
        <v>19.146083504249773</v>
      </c>
      <c r="G37" s="75">
        <v>19.783395065879915</v>
      </c>
      <c r="H37" s="75">
        <v>19.37979497844394</v>
      </c>
      <c r="I37" s="75">
        <v>17.914227149696789</v>
      </c>
      <c r="J37" s="75">
        <v>17.808688955598047</v>
      </c>
      <c r="K37" s="75">
        <v>17.663360247075701</v>
      </c>
      <c r="L37" s="75">
        <v>18.58737086944139</v>
      </c>
      <c r="M37" s="75">
        <v>20.198885965775183</v>
      </c>
      <c r="N37" s="75">
        <v>20.754863098750338</v>
      </c>
      <c r="O37" s="75">
        <v>20.465222499700161</v>
      </c>
      <c r="P37" s="75">
        <v>19.86137118163332</v>
      </c>
      <c r="Q37" s="75">
        <v>19.467471608730023</v>
      </c>
      <c r="R37" s="75">
        <v>19.510049092489357</v>
      </c>
    </row>
    <row r="38" spans="2:18" ht="13.5" customHeight="1">
      <c r="B38" s="74" t="s">
        <v>701</v>
      </c>
      <c r="C38" s="74" t="s">
        <v>701</v>
      </c>
      <c r="D38" s="75">
        <v>27.67836604575572</v>
      </c>
      <c r="E38" s="75">
        <v>26.747287849050945</v>
      </c>
      <c r="F38" s="75">
        <v>24.451327900878226</v>
      </c>
      <c r="G38" s="75">
        <v>22.495877679508318</v>
      </c>
      <c r="H38" s="75">
        <v>23.747743282948068</v>
      </c>
      <c r="I38" s="75">
        <v>40.27784644287339</v>
      </c>
      <c r="J38" s="75">
        <v>50.202196881845119</v>
      </c>
      <c r="K38" s="75">
        <v>69.681398323555328</v>
      </c>
      <c r="L38" s="75">
        <v>52.497570918328115</v>
      </c>
      <c r="M38" s="75">
        <v>63.444095775305364</v>
      </c>
      <c r="N38" s="75">
        <v>72.081317008606774</v>
      </c>
      <c r="O38" s="75">
        <v>60.641262719422819</v>
      </c>
      <c r="P38" s="75">
        <v>54.364364681533509</v>
      </c>
      <c r="Q38" s="75">
        <v>50.019497187877185</v>
      </c>
      <c r="R38" s="75">
        <v>46.310507259227407</v>
      </c>
    </row>
    <row r="39" spans="2:18" ht="13.5" customHeight="1">
      <c r="B39" s="74" t="s">
        <v>115</v>
      </c>
      <c r="C39" s="74" t="s">
        <v>115</v>
      </c>
      <c r="D39" s="75">
        <v>15.253859730895329</v>
      </c>
      <c r="E39" s="75">
        <v>18.835937264096369</v>
      </c>
      <c r="F39" s="75">
        <v>17.165048793446381</v>
      </c>
      <c r="G39" s="75">
        <v>16.561914944697463</v>
      </c>
      <c r="H39" s="75">
        <v>16.664622708009642</v>
      </c>
      <c r="I39" s="75">
        <v>18.153558704458764</v>
      </c>
      <c r="J39" s="75">
        <v>19.382647770409108</v>
      </c>
      <c r="K39" s="75">
        <v>19.87860194630068</v>
      </c>
      <c r="L39" s="75">
        <v>18.954140181891692</v>
      </c>
      <c r="M39" s="75">
        <v>21.375514631589184</v>
      </c>
      <c r="N39" s="75">
        <v>23.046086739515165</v>
      </c>
      <c r="O39" s="75">
        <v>23.609283371342286</v>
      </c>
      <c r="P39" s="75">
        <v>20.541285324409277</v>
      </c>
      <c r="Q39" s="75">
        <v>21.07937113924163</v>
      </c>
      <c r="R39" s="75">
        <v>22.202623866079342</v>
      </c>
    </row>
    <row r="40" spans="2:18">
      <c r="B40" s="74" t="s">
        <v>116</v>
      </c>
      <c r="C40" s="74" t="s">
        <v>116</v>
      </c>
      <c r="D40" s="75">
        <v>34.21042468899882</v>
      </c>
      <c r="E40" s="75">
        <v>34.014462771575701</v>
      </c>
      <c r="F40" s="75">
        <v>32.284555904744792</v>
      </c>
      <c r="G40" s="75">
        <v>32.838903504458521</v>
      </c>
      <c r="H40" s="75">
        <v>32.980397652347278</v>
      </c>
      <c r="I40" s="75">
        <v>31.994706147426331</v>
      </c>
      <c r="J40" s="75">
        <v>33.852152576324599</v>
      </c>
      <c r="K40" s="75">
        <v>31.754426977004258</v>
      </c>
      <c r="L40" s="75">
        <v>33.330012924667649</v>
      </c>
      <c r="M40" s="75">
        <v>30.980703238945971</v>
      </c>
      <c r="N40" s="75">
        <v>30.296571063577161</v>
      </c>
      <c r="O40" s="75">
        <v>30.231432555420511</v>
      </c>
      <c r="P40" s="75">
        <v>30.095726546720421</v>
      </c>
      <c r="Q40" s="75">
        <v>29.978358077580967</v>
      </c>
      <c r="R40" s="75">
        <v>29.869799170154671</v>
      </c>
    </row>
    <row r="41" spans="2:18">
      <c r="B41" s="74" t="s">
        <v>144</v>
      </c>
      <c r="C41" s="74" t="s">
        <v>144</v>
      </c>
      <c r="D41" s="75">
        <v>31.606413060381673</v>
      </c>
      <c r="E41" s="75">
        <v>30.016797023908815</v>
      </c>
      <c r="F41" s="75">
        <v>27.026272220792162</v>
      </c>
      <c r="G41" s="75">
        <v>29.455868133204895</v>
      </c>
      <c r="H41" s="75">
        <v>30.525757450414925</v>
      </c>
      <c r="I41" s="75">
        <v>28.528670837090424</v>
      </c>
      <c r="J41" s="75">
        <v>29.982561013640428</v>
      </c>
      <c r="K41" s="75">
        <v>30.001223771415869</v>
      </c>
      <c r="L41" s="75">
        <v>28.217257892248881</v>
      </c>
      <c r="M41" s="75">
        <v>27.646909780423389</v>
      </c>
      <c r="N41" s="75">
        <v>27.716308391359227</v>
      </c>
      <c r="O41" s="75">
        <v>27.660005590465108</v>
      </c>
      <c r="P41" s="75">
        <v>27.599318050010837</v>
      </c>
      <c r="Q41" s="75">
        <v>27.58285474414372</v>
      </c>
      <c r="R41" s="75">
        <v>27.588050332907045</v>
      </c>
    </row>
    <row r="42" spans="2:18">
      <c r="B42" s="74" t="s">
        <v>118</v>
      </c>
      <c r="C42" s="74" t="s">
        <v>118</v>
      </c>
      <c r="D42" s="75">
        <v>35.214893341669281</v>
      </c>
      <c r="E42" s="75">
        <v>30.203498471748848</v>
      </c>
      <c r="F42" s="75">
        <v>29.839965846543308</v>
      </c>
      <c r="G42" s="75">
        <v>36.218006066434263</v>
      </c>
      <c r="H42" s="75">
        <v>30.797300004241251</v>
      </c>
      <c r="I42" s="75">
        <v>27.780079083650257</v>
      </c>
      <c r="J42" s="75">
        <v>25.601963281706848</v>
      </c>
      <c r="K42" s="75">
        <v>29.184418644845721</v>
      </c>
      <c r="L42" s="75">
        <v>15.121465185853559</v>
      </c>
      <c r="M42" s="75">
        <v>29.549208790159671</v>
      </c>
      <c r="N42" s="75">
        <v>28.547487713157775</v>
      </c>
      <c r="O42" s="75">
        <v>27.395305601362185</v>
      </c>
      <c r="P42" s="75">
        <v>27.131967977046305</v>
      </c>
      <c r="Q42" s="75">
        <v>27.638000068532914</v>
      </c>
      <c r="R42" s="75">
        <v>27.110271491935023</v>
      </c>
    </row>
    <row r="43" spans="2:18">
      <c r="B43" s="74" t="s">
        <v>145</v>
      </c>
      <c r="C43" s="74" t="s">
        <v>145</v>
      </c>
      <c r="D43" s="75">
        <v>17.807091810040436</v>
      </c>
      <c r="E43" s="75">
        <v>18.065896697034407</v>
      </c>
      <c r="F43" s="75">
        <v>19.52705619155677</v>
      </c>
      <c r="G43" s="75">
        <v>21.52619292556609</v>
      </c>
      <c r="H43" s="75">
        <v>23.78052295705816</v>
      </c>
      <c r="I43" s="75">
        <v>24.599433725286659</v>
      </c>
      <c r="J43" s="75">
        <v>28.108024673657116</v>
      </c>
      <c r="K43" s="75">
        <v>24.037834592337589</v>
      </c>
      <c r="L43" s="75">
        <v>25.157213620404857</v>
      </c>
      <c r="M43" s="75">
        <v>26.622737360765157</v>
      </c>
      <c r="N43" s="75">
        <v>25.778515730039953</v>
      </c>
      <c r="O43" s="75">
        <v>26.155933494201346</v>
      </c>
      <c r="P43" s="75">
        <v>25.764025659234097</v>
      </c>
      <c r="Q43" s="75">
        <v>25.694950276908461</v>
      </c>
      <c r="R43" s="75">
        <v>25.167241518577526</v>
      </c>
    </row>
    <row r="44" spans="2:18">
      <c r="B44" s="74" t="s">
        <v>146</v>
      </c>
      <c r="C44" s="74" t="s">
        <v>146</v>
      </c>
      <c r="D44" s="75">
        <v>13.672590428812434</v>
      </c>
      <c r="E44" s="75">
        <v>21.178910594426998</v>
      </c>
      <c r="F44" s="75">
        <v>24.742262720332107</v>
      </c>
      <c r="G44" s="75">
        <v>24.839817028114155</v>
      </c>
      <c r="H44" s="75">
        <v>26.23494772561012</v>
      </c>
      <c r="I44" s="75">
        <v>25.185477119137108</v>
      </c>
      <c r="J44" s="75">
        <v>25.253133763513635</v>
      </c>
      <c r="K44" s="75">
        <v>30.170906017734811</v>
      </c>
      <c r="L44" s="75">
        <v>32.093373053909623</v>
      </c>
      <c r="M44" s="75">
        <v>26.153704405777528</v>
      </c>
      <c r="N44" s="75">
        <v>24.677671833738277</v>
      </c>
      <c r="O44" s="75">
        <v>24.377098573203394</v>
      </c>
      <c r="P44" s="75">
        <v>24.278921624090806</v>
      </c>
      <c r="Q44" s="75">
        <v>20.928627610714283</v>
      </c>
      <c r="R44" s="75">
        <v>20.921274743044826</v>
      </c>
    </row>
    <row r="45" spans="2:18" ht="6" customHeight="1">
      <c r="B45" s="76"/>
      <c r="C45" s="76"/>
      <c r="D45" s="75"/>
      <c r="E45" s="75"/>
      <c r="F45" s="75"/>
      <c r="G45" s="75"/>
      <c r="H45" s="75"/>
      <c r="I45" s="75"/>
      <c r="J45" s="75"/>
      <c r="K45" s="75"/>
      <c r="L45" s="75"/>
      <c r="M45" s="75"/>
      <c r="N45" s="75"/>
      <c r="O45" s="75"/>
      <c r="P45" s="75"/>
      <c r="Q45" s="75"/>
      <c r="R45" s="75"/>
    </row>
    <row r="46" spans="2:18" ht="15">
      <c r="B46" s="77" t="s">
        <v>87</v>
      </c>
      <c r="C46" s="78" t="s">
        <v>191</v>
      </c>
      <c r="D46" s="79">
        <v>20.06821828793279</v>
      </c>
      <c r="E46" s="79">
        <v>20.17714117781998</v>
      </c>
      <c r="F46" s="79">
        <v>20.206959250947477</v>
      </c>
      <c r="G46" s="79">
        <v>20.048445996978639</v>
      </c>
      <c r="H46" s="79">
        <v>20.461907666119227</v>
      </c>
      <c r="I46" s="79">
        <v>20.002628069125752</v>
      </c>
      <c r="J46" s="79">
        <v>19.554137427320693</v>
      </c>
      <c r="K46" s="79">
        <v>19.325848911435028</v>
      </c>
      <c r="L46" s="79">
        <v>19.624771442060236</v>
      </c>
      <c r="M46" s="79">
        <v>19.981295063645085</v>
      </c>
      <c r="N46" s="79">
        <v>19.718093399294968</v>
      </c>
      <c r="O46" s="79">
        <v>19.31394656901448</v>
      </c>
      <c r="P46" s="79">
        <v>18.981855268750039</v>
      </c>
      <c r="Q46" s="79">
        <v>18.792753397353145</v>
      </c>
      <c r="R46" s="79">
        <v>18.634569007793605</v>
      </c>
    </row>
    <row r="47" spans="2:18" ht="15">
      <c r="B47" s="98" t="s">
        <v>61</v>
      </c>
      <c r="C47" s="78" t="s">
        <v>240</v>
      </c>
      <c r="D47" s="79">
        <v>17.605418517461196</v>
      </c>
      <c r="E47" s="79">
        <v>17.90307543799479</v>
      </c>
      <c r="F47" s="79">
        <v>18.612067175869694</v>
      </c>
      <c r="G47" s="79">
        <v>16.815835447014766</v>
      </c>
      <c r="H47" s="79">
        <v>16.504884419820819</v>
      </c>
      <c r="I47" s="79">
        <v>15.830948027860948</v>
      </c>
      <c r="J47" s="79">
        <v>14.11382429272353</v>
      </c>
      <c r="K47" s="79">
        <v>13.225009877820906</v>
      </c>
      <c r="L47" s="79">
        <v>14.050643523713253</v>
      </c>
      <c r="M47" s="79">
        <v>14.853138168899191</v>
      </c>
      <c r="N47" s="79">
        <v>14.313385462732594</v>
      </c>
      <c r="O47" s="79">
        <v>13.766352828307994</v>
      </c>
      <c r="P47" s="79">
        <v>13.462333840834217</v>
      </c>
      <c r="Q47" s="79">
        <v>13.277187552005531</v>
      </c>
      <c r="R47" s="79">
        <v>13.307770622797234</v>
      </c>
    </row>
    <row r="48" spans="2:18" ht="15">
      <c r="B48" s="99" t="s">
        <v>49</v>
      </c>
      <c r="C48" s="78" t="s">
        <v>241</v>
      </c>
      <c r="D48" s="79">
        <v>20.87248765568873</v>
      </c>
      <c r="E48" s="79">
        <v>20.112501370426056</v>
      </c>
      <c r="F48" s="79">
        <v>19.514594988918635</v>
      </c>
      <c r="G48" s="79">
        <v>21.609552679120064</v>
      </c>
      <c r="H48" s="79">
        <v>22.816866613137584</v>
      </c>
      <c r="I48" s="79">
        <v>22.08338281615319</v>
      </c>
      <c r="J48" s="79">
        <v>22.032515413496018</v>
      </c>
      <c r="K48" s="79">
        <v>21.499309419819941</v>
      </c>
      <c r="L48" s="79">
        <v>21.046600662870102</v>
      </c>
      <c r="M48" s="79">
        <v>21.377858048820556</v>
      </c>
      <c r="N48" s="79">
        <v>21.651082895851474</v>
      </c>
      <c r="O48" s="79">
        <v>21.493574917600721</v>
      </c>
      <c r="P48" s="79">
        <v>21.365004170216739</v>
      </c>
      <c r="Q48" s="79">
        <v>21.370950823035919</v>
      </c>
      <c r="R48" s="79">
        <v>21.324782971058564</v>
      </c>
    </row>
    <row r="49" spans="2:18" ht="15">
      <c r="B49" s="99" t="s">
        <v>55</v>
      </c>
      <c r="C49" s="78" t="s">
        <v>242</v>
      </c>
      <c r="D49" s="79">
        <v>24.894173226125019</v>
      </c>
      <c r="E49" s="79">
        <v>24.50245646062293</v>
      </c>
      <c r="F49" s="79">
        <v>24.882800893887943</v>
      </c>
      <c r="G49" s="79">
        <v>26.175072600911939</v>
      </c>
      <c r="H49" s="79">
        <v>27.680327447194184</v>
      </c>
      <c r="I49" s="79">
        <v>26.220892526178638</v>
      </c>
      <c r="J49" s="79">
        <v>24.949367054370455</v>
      </c>
      <c r="K49" s="79">
        <v>25.59134594239897</v>
      </c>
      <c r="L49" s="79">
        <v>25.69044937056573</v>
      </c>
      <c r="M49" s="79">
        <v>26.417955042859699</v>
      </c>
      <c r="N49" s="79">
        <v>26.213435198218964</v>
      </c>
      <c r="O49" s="79">
        <v>26.023184818710519</v>
      </c>
      <c r="P49" s="79">
        <v>25.927004448281274</v>
      </c>
      <c r="Q49" s="79">
        <v>25.940567752959296</v>
      </c>
      <c r="R49" s="79">
        <v>25.633341340204936</v>
      </c>
    </row>
    <row r="50" spans="2:18" ht="15">
      <c r="B50" s="98" t="s">
        <v>34</v>
      </c>
      <c r="C50" s="78" t="s">
        <v>243</v>
      </c>
      <c r="D50" s="79">
        <v>17.88208274243495</v>
      </c>
      <c r="E50" s="79">
        <v>18.839782865110887</v>
      </c>
      <c r="F50" s="79">
        <v>19.254997833052766</v>
      </c>
      <c r="G50" s="79">
        <v>17.9331001102858</v>
      </c>
      <c r="H50" s="79">
        <v>18.059158233555841</v>
      </c>
      <c r="I50" s="79">
        <v>17.931493957454407</v>
      </c>
      <c r="J50" s="79">
        <v>16.994291350925252</v>
      </c>
      <c r="K50" s="79">
        <v>16.721560839485996</v>
      </c>
      <c r="L50" s="79">
        <v>17.978501912570536</v>
      </c>
      <c r="M50" s="79">
        <v>18.16112315227371</v>
      </c>
      <c r="N50" s="79">
        <v>17.639062487113968</v>
      </c>
      <c r="O50" s="79">
        <v>17.14737503530133</v>
      </c>
      <c r="P50" s="79">
        <v>16.738025413536167</v>
      </c>
      <c r="Q50" s="79">
        <v>16.482271394008123</v>
      </c>
      <c r="R50" s="79">
        <v>16.348875376814647</v>
      </c>
    </row>
    <row r="51" spans="2:18" ht="15">
      <c r="B51" s="98" t="s">
        <v>48</v>
      </c>
      <c r="C51" s="78" t="s">
        <v>244</v>
      </c>
      <c r="D51" s="79">
        <v>27.528790649134979</v>
      </c>
      <c r="E51" s="79">
        <v>25.515078047525147</v>
      </c>
      <c r="F51" s="79">
        <v>25.230164856032751</v>
      </c>
      <c r="G51" s="79">
        <v>25.874104026389201</v>
      </c>
      <c r="H51" s="79">
        <v>26.41618768047854</v>
      </c>
      <c r="I51" s="79">
        <v>24.904820786208795</v>
      </c>
      <c r="J51" s="79">
        <v>24.863994476851698</v>
      </c>
      <c r="K51" s="79">
        <v>24.763889259899891</v>
      </c>
      <c r="L51" s="79">
        <v>22.347938899858303</v>
      </c>
      <c r="M51" s="79">
        <v>25.233863429593768</v>
      </c>
      <c r="N51" s="79">
        <v>24.453658234393025</v>
      </c>
      <c r="O51" s="79">
        <v>23.976243806866581</v>
      </c>
      <c r="P51" s="79">
        <v>23.796550119154151</v>
      </c>
      <c r="Q51" s="82">
        <v>23.884315402860107</v>
      </c>
      <c r="R51" s="82">
        <v>23.796488525736766</v>
      </c>
    </row>
    <row r="52" spans="2:18">
      <c r="B52" s="676" t="s">
        <v>123</v>
      </c>
      <c r="C52" s="676"/>
      <c r="D52" s="676"/>
      <c r="E52" s="676"/>
      <c r="F52" s="676"/>
      <c r="G52" s="676"/>
      <c r="H52" s="676"/>
      <c r="I52" s="676"/>
      <c r="J52" s="676"/>
      <c r="K52" s="676"/>
      <c r="L52" s="676"/>
      <c r="M52" s="676"/>
      <c r="N52" s="676"/>
      <c r="O52" s="676"/>
      <c r="P52" s="676"/>
      <c r="Q52" s="83"/>
      <c r="R52" s="83"/>
    </row>
    <row r="53" spans="2:18">
      <c r="B53" s="668" t="s">
        <v>245</v>
      </c>
      <c r="C53" s="668"/>
      <c r="D53" s="668"/>
      <c r="E53" s="668"/>
      <c r="F53" s="668"/>
      <c r="G53" s="668"/>
      <c r="H53" s="668"/>
      <c r="I53" s="668"/>
      <c r="J53" s="668"/>
      <c r="K53" s="668"/>
      <c r="L53" s="668"/>
      <c r="M53" s="668"/>
      <c r="N53" s="668"/>
      <c r="O53" s="668"/>
      <c r="P53" s="668"/>
      <c r="Q53" s="85"/>
      <c r="R53" s="85"/>
    </row>
    <row r="54" spans="2:18" ht="26.25" customHeight="1">
      <c r="B54" s="679"/>
      <c r="C54" s="679"/>
      <c r="D54" s="679"/>
      <c r="E54" s="679"/>
      <c r="F54" s="679"/>
      <c r="G54" s="679"/>
      <c r="H54" s="679"/>
      <c r="I54" s="679"/>
      <c r="J54" s="679"/>
      <c r="K54" s="679"/>
      <c r="L54" s="679"/>
      <c r="M54" s="679"/>
      <c r="N54" s="679"/>
      <c r="O54" s="679"/>
      <c r="P54" s="679"/>
      <c r="Q54" s="679"/>
      <c r="R54" s="8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P53"/>
    <mergeCell ref="B54:Q54"/>
    <mergeCell ref="B55:P55"/>
    <mergeCell ref="B2:R2"/>
    <mergeCell ref="B3:R3"/>
  </mergeCells>
  <conditionalFormatting sqref="B5:R44">
    <cfRule type="expression" dxfId="14" priority="1">
      <formula>MOD(ROW(),2)=0</formula>
    </cfRule>
  </conditionalFormatting>
  <pageMargins left="0.7" right="0.7" top="0.75" bottom="0.75" header="0.3" footer="0.3"/>
  <pageSetup scale="58"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pageSetUpPr fitToPage="1"/>
  </sheetPr>
  <dimension ref="A2:AI55"/>
  <sheetViews>
    <sheetView zoomScale="85" zoomScaleNormal="85" workbookViewId="0">
      <pane xSplit="3" ySplit="4" topLeftCell="D5" activePane="bottomRight" state="frozen"/>
      <selection activeCell="B4" sqref="B4"/>
      <selection pane="topRight" activeCell="B4" sqref="B4"/>
      <selection pane="bottomLeft" activeCell="B4" sqref="B4"/>
      <selection pane="bottomRight"/>
    </sheetView>
  </sheetViews>
  <sheetFormatPr defaultColWidth="9.140625" defaultRowHeight="12.75" outlineLevelCol="1"/>
  <cols>
    <col min="1" max="1" width="6.7109375" style="86" customWidth="1"/>
    <col min="2" max="2" width="27" style="71" customWidth="1"/>
    <col min="3" max="3" width="20.5703125" style="71" hidden="1" customWidth="1" outlineLevel="1"/>
    <col min="4" max="4" width="8.140625" style="84" customWidth="1" collapsed="1"/>
    <col min="5" max="18" width="8.140625" style="84" customWidth="1"/>
    <col min="19" max="35" width="9.140625" style="86"/>
    <col min="36" max="16384" width="9.140625" style="71"/>
  </cols>
  <sheetData>
    <row r="2" spans="1:35" ht="15.75">
      <c r="B2" s="672" t="s">
        <v>732</v>
      </c>
      <c r="C2" s="672"/>
      <c r="D2" s="672"/>
      <c r="E2" s="672"/>
      <c r="F2" s="672"/>
      <c r="G2" s="672"/>
      <c r="H2" s="672"/>
      <c r="I2" s="672"/>
      <c r="J2" s="672"/>
      <c r="K2" s="672"/>
      <c r="L2" s="672"/>
      <c r="M2" s="672"/>
      <c r="N2" s="672"/>
      <c r="O2" s="672"/>
      <c r="P2" s="672"/>
      <c r="Q2" s="672"/>
      <c r="R2" s="672"/>
    </row>
    <row r="3" spans="1:35" s="47" customFormat="1" ht="15.75">
      <c r="A3" s="132"/>
      <c r="B3" s="680" t="s">
        <v>199</v>
      </c>
      <c r="C3" s="681"/>
      <c r="D3" s="681"/>
      <c r="E3" s="681"/>
      <c r="F3" s="681"/>
      <c r="G3" s="681"/>
      <c r="H3" s="681"/>
      <c r="I3" s="681"/>
      <c r="J3" s="681"/>
      <c r="K3" s="681"/>
      <c r="L3" s="681"/>
      <c r="M3" s="681"/>
      <c r="N3" s="681"/>
      <c r="O3" s="681"/>
      <c r="P3" s="681"/>
      <c r="Q3" s="681"/>
      <c r="R3" s="681"/>
      <c r="S3" s="132"/>
      <c r="T3" s="132"/>
      <c r="U3" s="132"/>
      <c r="V3" s="132"/>
      <c r="W3" s="132"/>
      <c r="X3" s="132"/>
      <c r="Y3" s="132"/>
      <c r="Z3" s="132"/>
      <c r="AA3" s="132"/>
      <c r="AB3" s="132"/>
      <c r="AC3" s="132"/>
      <c r="AD3" s="132"/>
      <c r="AE3" s="132"/>
      <c r="AF3" s="132"/>
      <c r="AG3" s="132"/>
      <c r="AH3" s="132"/>
      <c r="AI3" s="132"/>
    </row>
    <row r="4" spans="1:35"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row>
    <row r="5" spans="1:35" ht="13.5" customHeight="1">
      <c r="B5" s="74" t="s">
        <v>92</v>
      </c>
      <c r="C5" s="74" t="s">
        <v>92</v>
      </c>
      <c r="D5" s="75">
        <v>39.542724108257907</v>
      </c>
      <c r="E5" s="75">
        <v>35.488894368900219</v>
      </c>
      <c r="F5" s="75">
        <v>36.623453655230321</v>
      </c>
      <c r="G5" s="75">
        <v>36.220629788747196</v>
      </c>
      <c r="H5" s="75">
        <v>35.820044963855565</v>
      </c>
      <c r="I5" s="75">
        <v>35.273438915996614</v>
      </c>
      <c r="J5" s="75">
        <v>32.438504765231571</v>
      </c>
      <c r="K5" s="75">
        <v>32.098736614808828</v>
      </c>
      <c r="L5" s="75">
        <v>32.413611874795393</v>
      </c>
      <c r="M5" s="75">
        <v>32.704238184947705</v>
      </c>
      <c r="N5" s="75">
        <v>33.357236314315756</v>
      </c>
      <c r="O5" s="75">
        <v>33.631358322778802</v>
      </c>
      <c r="P5" s="75">
        <v>33.880758201779983</v>
      </c>
      <c r="Q5" s="75">
        <v>34.246041167354107</v>
      </c>
      <c r="R5" s="75">
        <v>34.477994601078237</v>
      </c>
    </row>
    <row r="6" spans="1:35" ht="13.5" customHeight="1">
      <c r="B6" s="74" t="s">
        <v>93</v>
      </c>
      <c r="C6" s="74" t="s">
        <v>93</v>
      </c>
      <c r="D6" s="75">
        <v>25.622047353780047</v>
      </c>
      <c r="E6" s="75">
        <v>28.701506373117034</v>
      </c>
      <c r="F6" s="75">
        <v>29.876126732106478</v>
      </c>
      <c r="G6" s="75">
        <v>26.70472053462688</v>
      </c>
      <c r="H6" s="75">
        <v>25.288026771244947</v>
      </c>
      <c r="I6" s="75">
        <v>30.452243559348059</v>
      </c>
      <c r="J6" s="75">
        <v>42.425364003425912</v>
      </c>
      <c r="K6" s="75">
        <v>49.678259821084197</v>
      </c>
      <c r="L6" s="75">
        <v>54.597181826321354</v>
      </c>
      <c r="M6" s="75">
        <v>55.147521858132599</v>
      </c>
      <c r="N6" s="75">
        <v>52.643035947599671</v>
      </c>
      <c r="O6" s="75">
        <v>48.222083745235246</v>
      </c>
      <c r="P6" s="75">
        <v>44.101047773819943</v>
      </c>
      <c r="Q6" s="75">
        <v>40.384683825682195</v>
      </c>
      <c r="R6" s="75">
        <v>36.443274670012478</v>
      </c>
    </row>
    <row r="7" spans="1:35" ht="13.5" customHeight="1">
      <c r="B7" s="74" t="s">
        <v>95</v>
      </c>
      <c r="C7" s="74" t="s">
        <v>95</v>
      </c>
      <c r="D7" s="75">
        <v>29.121570494952948</v>
      </c>
      <c r="E7" s="75">
        <v>30.707183986090602</v>
      </c>
      <c r="F7" s="75">
        <v>28.110217707292541</v>
      </c>
      <c r="G7" s="75">
        <v>28.184137928520929</v>
      </c>
      <c r="H7" s="75">
        <v>28.791220901612974</v>
      </c>
      <c r="I7" s="75">
        <v>30.386954901122927</v>
      </c>
      <c r="J7" s="75">
        <v>35.766647378196105</v>
      </c>
      <c r="K7" s="75">
        <v>38.278966332631484</v>
      </c>
      <c r="L7" s="75">
        <v>38.327431548240433</v>
      </c>
      <c r="M7" s="75">
        <v>40.986660808463078</v>
      </c>
      <c r="N7" s="75">
        <v>41.341007580902321</v>
      </c>
      <c r="O7" s="75">
        <v>41.778297615977202</v>
      </c>
      <c r="P7" s="75">
        <v>41.614525696128126</v>
      </c>
      <c r="Q7" s="75">
        <v>41.465092505597681</v>
      </c>
      <c r="R7" s="75">
        <v>41.557305944331205</v>
      </c>
    </row>
    <row r="8" spans="1:35" ht="13.5" customHeight="1">
      <c r="B8" s="74" t="s">
        <v>96</v>
      </c>
      <c r="C8" s="74" t="s">
        <v>96</v>
      </c>
      <c r="D8" s="75">
        <v>32.089014417952093</v>
      </c>
      <c r="E8" s="75">
        <v>33.531462768290631</v>
      </c>
      <c r="F8" s="75">
        <v>34.890491957325906</v>
      </c>
      <c r="G8" s="75">
        <v>34.737039381164884</v>
      </c>
      <c r="H8" s="75">
        <v>35.440604627587184</v>
      </c>
      <c r="I8" s="75">
        <v>34.104204445132197</v>
      </c>
      <c r="J8" s="75">
        <v>32.504167888397276</v>
      </c>
      <c r="K8" s="75">
        <v>33.680703643801685</v>
      </c>
      <c r="L8" s="75">
        <v>35.133548104244191</v>
      </c>
      <c r="M8" s="75">
        <v>35.777941365490918</v>
      </c>
      <c r="N8" s="75">
        <v>36.185695466332639</v>
      </c>
      <c r="O8" s="75">
        <v>36.713565804196477</v>
      </c>
      <c r="P8" s="75">
        <v>37.854041419778831</v>
      </c>
      <c r="Q8" s="75">
        <v>38.554189496385668</v>
      </c>
      <c r="R8" s="75">
        <v>39.152342746867767</v>
      </c>
    </row>
    <row r="9" spans="1:35" ht="13.5" customHeight="1">
      <c r="B9" s="74" t="s">
        <v>133</v>
      </c>
      <c r="C9" s="74" t="s">
        <v>133</v>
      </c>
      <c r="D9" s="75">
        <v>12.035677086809708</v>
      </c>
      <c r="E9" s="75">
        <v>14.70448313741772</v>
      </c>
      <c r="F9" s="75">
        <v>15.690083007907383</v>
      </c>
      <c r="G9" s="75">
        <v>15.411945832865589</v>
      </c>
      <c r="H9" s="75">
        <v>18.211932961565029</v>
      </c>
      <c r="I9" s="75">
        <v>21.533791760839556</v>
      </c>
      <c r="J9" s="75">
        <v>30.856752451130415</v>
      </c>
      <c r="K9" s="75">
        <v>31.48394001868931</v>
      </c>
      <c r="L9" s="75">
        <v>33.832104230567559</v>
      </c>
      <c r="M9" s="75">
        <v>34.263401156383232</v>
      </c>
      <c r="N9" s="75">
        <v>34.05680253647968</v>
      </c>
      <c r="O9" s="75">
        <v>33.43091086289725</v>
      </c>
      <c r="P9" s="75">
        <v>32.405966895799551</v>
      </c>
      <c r="Q9" s="75">
        <v>31.397517038223157</v>
      </c>
      <c r="R9" s="75">
        <v>30.443621691696833</v>
      </c>
    </row>
    <row r="10" spans="1:35" ht="13.5" customHeight="1">
      <c r="B10" s="74" t="s">
        <v>97</v>
      </c>
      <c r="C10" s="74" t="s">
        <v>97</v>
      </c>
      <c r="D10" s="75">
        <v>31.55139115186164</v>
      </c>
      <c r="E10" s="75">
        <v>30.053712460176175</v>
      </c>
      <c r="F10" s="75">
        <v>30.565809405359552</v>
      </c>
      <c r="G10" s="75">
        <v>28.771867201016381</v>
      </c>
      <c r="H10" s="75">
        <v>30.519280668524335</v>
      </c>
      <c r="I10" s="75">
        <v>41.545109054417239</v>
      </c>
      <c r="J10" s="75">
        <v>43.766041222261009</v>
      </c>
      <c r="K10" s="75">
        <v>52.408166027926704</v>
      </c>
      <c r="L10" s="75">
        <v>52.53293379215669</v>
      </c>
      <c r="M10" s="75">
        <v>48.06654900045789</v>
      </c>
      <c r="N10" s="75">
        <v>45.388896906020129</v>
      </c>
      <c r="O10" s="75">
        <v>41.716715872856305</v>
      </c>
      <c r="P10" s="75">
        <v>38.648276402221299</v>
      </c>
      <c r="Q10" s="75">
        <v>35.294433262945603</v>
      </c>
      <c r="R10" s="75">
        <v>32.639099265394044</v>
      </c>
    </row>
    <row r="11" spans="1:35" ht="13.5" customHeight="1">
      <c r="B11" s="74" t="s">
        <v>239</v>
      </c>
      <c r="C11" s="74" t="s">
        <v>239</v>
      </c>
      <c r="D11" s="75">
        <v>84.506566712472448</v>
      </c>
      <c r="E11" s="75">
        <v>30.876125697968753</v>
      </c>
      <c r="F11" s="75">
        <v>24.505202844546417</v>
      </c>
      <c r="G11" s="75">
        <v>22.741985113804759</v>
      </c>
      <c r="H11" s="75">
        <v>20.019905910813588</v>
      </c>
      <c r="I11" s="75">
        <v>17.509696303367299</v>
      </c>
      <c r="J11" s="75">
        <v>16.114414824066593</v>
      </c>
      <c r="K11" s="75">
        <v>16.777946780254755</v>
      </c>
      <c r="L11" s="75">
        <v>15.664178453786558</v>
      </c>
      <c r="M11" s="75">
        <v>14.467832068671143</v>
      </c>
      <c r="N11" s="75">
        <v>13.314801202863006</v>
      </c>
      <c r="O11" s="75">
        <v>12.350547814526298</v>
      </c>
      <c r="P11" s="75">
        <v>11.557824196959329</v>
      </c>
      <c r="Q11" s="75">
        <v>10.756384158065469</v>
      </c>
      <c r="R11" s="75">
        <v>9.2113214360390767</v>
      </c>
    </row>
    <row r="12" spans="1:35" ht="13.5" customHeight="1">
      <c r="B12" s="74" t="s">
        <v>168</v>
      </c>
      <c r="C12" s="74" t="s">
        <v>168</v>
      </c>
      <c r="D12" s="75">
        <v>63.305509400346047</v>
      </c>
      <c r="E12" s="75">
        <v>22.219747080918729</v>
      </c>
      <c r="F12" s="75">
        <v>23.84437781027221</v>
      </c>
      <c r="G12" s="75">
        <v>28.586576771990867</v>
      </c>
      <c r="H12" s="75">
        <v>34.165547128981707</v>
      </c>
      <c r="I12" s="75">
        <v>47.604655390253079</v>
      </c>
      <c r="J12" s="75">
        <v>97.127257451542377</v>
      </c>
      <c r="K12" s="75">
        <v>114.60280778390459</v>
      </c>
      <c r="L12" s="75">
        <v>119.07261469047283</v>
      </c>
      <c r="M12" s="75">
        <v>110.38139903995044</v>
      </c>
      <c r="N12" s="75">
        <v>105.01432729793834</v>
      </c>
      <c r="O12" s="75">
        <v>109.43769973444041</v>
      </c>
      <c r="P12" s="75">
        <v>114.36657912078054</v>
      </c>
      <c r="Q12" s="75">
        <v>111.50298383380948</v>
      </c>
      <c r="R12" s="75">
        <v>108.29273176960858</v>
      </c>
    </row>
    <row r="13" spans="1:35" ht="13.5" customHeight="1">
      <c r="B13" s="74" t="s">
        <v>100</v>
      </c>
      <c r="C13" s="74" t="s">
        <v>100</v>
      </c>
      <c r="D13" s="75">
        <v>64.24233721291202</v>
      </c>
      <c r="E13" s="75">
        <v>63.048401352792759</v>
      </c>
      <c r="F13" s="75">
        <v>69.153466417060713</v>
      </c>
      <c r="G13" s="75">
        <v>45.040953925848974</v>
      </c>
      <c r="H13" s="75">
        <v>43.359753918480081</v>
      </c>
      <c r="I13" s="75">
        <v>44.789981693773321</v>
      </c>
      <c r="J13" s="75">
        <v>47.265545353131181</v>
      </c>
      <c r="K13" s="75">
        <v>46.978300106140011</v>
      </c>
      <c r="L13" s="75">
        <v>46.391379297312653</v>
      </c>
      <c r="M13" s="75">
        <v>48.002470291466828</v>
      </c>
      <c r="N13" s="75">
        <v>46.873242561934589</v>
      </c>
      <c r="O13" s="75">
        <v>46.023290874999901</v>
      </c>
      <c r="P13" s="75">
        <v>45.32344004524613</v>
      </c>
      <c r="Q13" s="75">
        <v>44.498476600165326</v>
      </c>
      <c r="R13" s="75">
        <v>43.772323149417304</v>
      </c>
    </row>
    <row r="14" spans="1:35" ht="13.5" customHeight="1">
      <c r="B14" s="74" t="s">
        <v>101</v>
      </c>
      <c r="C14" s="74" t="s">
        <v>101</v>
      </c>
      <c r="D14" s="75">
        <v>37.8106611507773</v>
      </c>
      <c r="E14" s="75">
        <v>40.529839676230928</v>
      </c>
      <c r="F14" s="75">
        <v>45.325658847578239</v>
      </c>
      <c r="G14" s="75">
        <v>37.656422156196577</v>
      </c>
      <c r="H14" s="75">
        <v>42.875320010270556</v>
      </c>
      <c r="I14" s="75">
        <v>46.802174935514337</v>
      </c>
      <c r="J14" s="75">
        <v>54.008893710586662</v>
      </c>
      <c r="K14" s="75">
        <v>54.966420459171339</v>
      </c>
      <c r="L14" s="75">
        <v>56.222733163708618</v>
      </c>
      <c r="M14" s="75">
        <v>58.321779720065301</v>
      </c>
      <c r="N14" s="75">
        <v>56.699709017091372</v>
      </c>
      <c r="O14" s="75">
        <v>53.997360298805688</v>
      </c>
      <c r="P14" s="75">
        <v>51.339573908037416</v>
      </c>
      <c r="Q14" s="75">
        <v>48.796374516255554</v>
      </c>
      <c r="R14" s="75">
        <v>47.491875395902888</v>
      </c>
    </row>
    <row r="15" spans="1:35" ht="13.5" customHeight="1">
      <c r="B15" s="74" t="s">
        <v>102</v>
      </c>
      <c r="C15" s="74" t="s">
        <v>102</v>
      </c>
      <c r="D15" s="75">
        <v>36.087293992624616</v>
      </c>
      <c r="E15" s="75">
        <v>46.259006248987859</v>
      </c>
      <c r="F15" s="75">
        <v>42.609441592279424</v>
      </c>
      <c r="G15" s="75">
        <v>47.941297664400359</v>
      </c>
      <c r="H15" s="75">
        <v>57.204758876486153</v>
      </c>
      <c r="I15" s="75">
        <v>70.15657656956158</v>
      </c>
      <c r="J15" s="75">
        <v>72.221380295564515</v>
      </c>
      <c r="K15" s="75">
        <v>73.405377135964926</v>
      </c>
      <c r="L15" s="75">
        <v>71.838539867718964</v>
      </c>
      <c r="M15" s="75">
        <v>69.099270770162462</v>
      </c>
      <c r="N15" s="75">
        <v>65.899819991497537</v>
      </c>
      <c r="O15" s="75">
        <v>63.613716333431427</v>
      </c>
      <c r="P15" s="75">
        <v>61.76306397497985</v>
      </c>
      <c r="Q15" s="75">
        <v>60.268033016826436</v>
      </c>
      <c r="R15" s="75">
        <v>54.755337602514885</v>
      </c>
      <c r="T15" s="100"/>
      <c r="U15" s="92"/>
      <c r="V15" s="92"/>
      <c r="W15" s="92"/>
      <c r="X15" s="92"/>
      <c r="Y15" s="92"/>
    </row>
    <row r="16" spans="1:35" ht="13.5" customHeight="1">
      <c r="B16" s="74" t="s">
        <v>45</v>
      </c>
      <c r="C16" s="74" t="s">
        <v>45</v>
      </c>
      <c r="D16" s="75">
        <v>61.306074557169119</v>
      </c>
      <c r="E16" s="75">
        <v>68.772053565866869</v>
      </c>
      <c r="F16" s="75">
        <v>58.082232679901267</v>
      </c>
      <c r="G16" s="75">
        <v>27.185383728255079</v>
      </c>
      <c r="H16" s="75">
        <v>33.966743326243673</v>
      </c>
      <c r="I16" s="75">
        <v>35.090180981205606</v>
      </c>
      <c r="J16" s="75">
        <v>42.066974914679875</v>
      </c>
      <c r="K16" s="75">
        <v>42.851344665026495</v>
      </c>
      <c r="L16" s="75">
        <v>39.668733765201445</v>
      </c>
      <c r="M16" s="75">
        <v>43.661690166356081</v>
      </c>
      <c r="N16" s="75">
        <v>44.685940752713925</v>
      </c>
      <c r="O16" s="75">
        <v>44.253941959227447</v>
      </c>
      <c r="P16" s="75">
        <v>42.372881238968176</v>
      </c>
      <c r="Q16" s="75">
        <v>41.235108072208007</v>
      </c>
      <c r="R16" s="75">
        <v>39.988039505447283</v>
      </c>
    </row>
    <row r="17" spans="2:31" ht="13.5" customHeight="1">
      <c r="B17" s="74" t="s">
        <v>103</v>
      </c>
      <c r="C17" s="74" t="s">
        <v>103</v>
      </c>
      <c r="D17" s="75">
        <v>27.778433511235406</v>
      </c>
      <c r="E17" s="75">
        <v>17.340792188310445</v>
      </c>
      <c r="F17" s="75">
        <v>11.807054603706966</v>
      </c>
      <c r="G17" s="75">
        <v>16.345514242439883</v>
      </c>
      <c r="H17" s="75">
        <v>21.459686916643367</v>
      </c>
      <c r="I17" s="75">
        <v>26.307013168105247</v>
      </c>
      <c r="J17" s="75">
        <v>30.243163150111414</v>
      </c>
      <c r="K17" s="75">
        <v>33.915848725170612</v>
      </c>
      <c r="L17" s="75">
        <v>31.086661749242538</v>
      </c>
      <c r="M17" s="75">
        <v>33.170783795238592</v>
      </c>
      <c r="N17" s="75">
        <v>34.270183938566404</v>
      </c>
      <c r="O17" s="75">
        <v>34.158511919652668</v>
      </c>
      <c r="P17" s="75">
        <v>33.519567217440269</v>
      </c>
      <c r="Q17" s="75">
        <v>32.536754360252154</v>
      </c>
      <c r="R17" s="75">
        <v>31.792058239277882</v>
      </c>
    </row>
    <row r="18" spans="2:31" ht="13.5" customHeight="1">
      <c r="B18" s="74" t="s">
        <v>134</v>
      </c>
      <c r="C18" s="74" t="s">
        <v>134</v>
      </c>
      <c r="D18" s="75">
        <v>27.202160968326304</v>
      </c>
      <c r="E18" s="75">
        <v>24.48304361211968</v>
      </c>
      <c r="F18" s="75">
        <v>25.122364162857767</v>
      </c>
      <c r="G18" s="75">
        <v>32.062565037687996</v>
      </c>
      <c r="H18" s="75">
        <v>40.103456814256624</v>
      </c>
      <c r="I18" s="75">
        <v>39.940816533019401</v>
      </c>
      <c r="J18" s="75">
        <v>39.840912780749434</v>
      </c>
      <c r="K18" s="75">
        <v>41.241521714293661</v>
      </c>
      <c r="L18" s="75">
        <v>43.948716758047304</v>
      </c>
      <c r="M18" s="75">
        <v>43.8381712221464</v>
      </c>
      <c r="N18" s="75">
        <v>44.080512893539868</v>
      </c>
      <c r="O18" s="75">
        <v>43.100236084407662</v>
      </c>
      <c r="P18" s="75">
        <v>40.881986938144692</v>
      </c>
      <c r="Q18" s="75">
        <v>38.712469542629727</v>
      </c>
      <c r="R18" s="75">
        <v>35.433709271499623</v>
      </c>
    </row>
    <row r="19" spans="2:31" ht="13.5" customHeight="1">
      <c r="B19" s="74" t="s">
        <v>105</v>
      </c>
      <c r="C19" s="74" t="s">
        <v>105</v>
      </c>
      <c r="D19" s="75">
        <v>41.094778665983519</v>
      </c>
      <c r="E19" s="75">
        <v>44.40316557993166</v>
      </c>
      <c r="F19" s="75">
        <v>43.049432772211603</v>
      </c>
      <c r="G19" s="75">
        <v>43.879994775764601</v>
      </c>
      <c r="H19" s="75">
        <v>43.959167021064275</v>
      </c>
      <c r="I19" s="75">
        <v>48.563847099910454</v>
      </c>
      <c r="J19" s="75">
        <v>51.639614600606585</v>
      </c>
      <c r="K19" s="75">
        <v>53.465409304171629</v>
      </c>
      <c r="L19" s="75">
        <v>55.646430942013723</v>
      </c>
      <c r="M19" s="75">
        <v>58.146421184166144</v>
      </c>
      <c r="N19" s="75">
        <v>56.947801623656446</v>
      </c>
      <c r="O19" s="75">
        <v>54.611565899374938</v>
      </c>
      <c r="P19" s="75">
        <v>52.824306706915038</v>
      </c>
      <c r="Q19" s="75">
        <v>51.983896192085496</v>
      </c>
      <c r="R19" s="75">
        <v>51.036779617083496</v>
      </c>
    </row>
    <row r="20" spans="2:31" ht="13.5" customHeight="1">
      <c r="B20" s="74" t="s">
        <v>135</v>
      </c>
      <c r="C20" s="74" t="s">
        <v>135</v>
      </c>
      <c r="D20" s="75">
        <v>58.088034032259749</v>
      </c>
      <c r="E20" s="75">
        <v>59.696470204815277</v>
      </c>
      <c r="F20" s="75">
        <v>49.380386022267977</v>
      </c>
      <c r="G20" s="75">
        <v>48.974671812560459</v>
      </c>
      <c r="H20" s="75">
        <v>46.190876088362678</v>
      </c>
      <c r="I20" s="75">
        <v>52.252563724805711</v>
      </c>
      <c r="J20" s="75">
        <v>64.894210112553992</v>
      </c>
      <c r="K20" s="75">
        <v>58.147315402566093</v>
      </c>
      <c r="L20" s="75">
        <v>59.091734666176045</v>
      </c>
      <c r="M20" s="75">
        <v>55.092242707427033</v>
      </c>
      <c r="N20" s="75">
        <v>55.079272025928006</v>
      </c>
      <c r="O20" s="75">
        <v>52.74777129278835</v>
      </c>
      <c r="P20" s="75">
        <v>51.708037132411718</v>
      </c>
      <c r="Q20" s="75">
        <v>50.019881453877012</v>
      </c>
      <c r="R20" s="75">
        <v>48.885108251356144</v>
      </c>
    </row>
    <row r="21" spans="2:31" ht="13.5" customHeight="1">
      <c r="B21" s="74" t="s">
        <v>136</v>
      </c>
      <c r="C21" s="74" t="s">
        <v>136</v>
      </c>
      <c r="D21" s="75">
        <v>55.19329453996</v>
      </c>
      <c r="E21" s="75">
        <v>55.124226483765305</v>
      </c>
      <c r="F21" s="75">
        <v>50.804691084645391</v>
      </c>
      <c r="G21" s="75">
        <v>55.237785442623931</v>
      </c>
      <c r="H21" s="75">
        <v>54.34890193442952</v>
      </c>
      <c r="I21" s="75">
        <v>58.581087320237323</v>
      </c>
      <c r="J21" s="75">
        <v>58.093202365461728</v>
      </c>
      <c r="K21" s="75">
        <v>58.448542017358903</v>
      </c>
      <c r="L21" s="75">
        <v>62.768799036557191</v>
      </c>
      <c r="M21" s="75">
        <v>65.511752187681282</v>
      </c>
      <c r="N21" s="75">
        <v>66.706725643057524</v>
      </c>
      <c r="O21" s="75">
        <v>67.198472429225959</v>
      </c>
      <c r="P21" s="75">
        <v>67.735727885352603</v>
      </c>
      <c r="Q21" s="75">
        <v>68.335739355480058</v>
      </c>
      <c r="R21" s="75">
        <v>68.839386341241877</v>
      </c>
    </row>
    <row r="22" spans="2:31" ht="13.5" customHeight="1">
      <c r="B22" s="74" t="s">
        <v>106</v>
      </c>
      <c r="C22" s="74" t="s">
        <v>106</v>
      </c>
      <c r="D22" s="75">
        <v>33.677594996843155</v>
      </c>
      <c r="E22" s="75">
        <v>31.690408206794217</v>
      </c>
      <c r="F22" s="75">
        <v>32.181190372795662</v>
      </c>
      <c r="G22" s="75">
        <v>33.028614859787297</v>
      </c>
      <c r="H22" s="75">
        <v>33.891404947346736</v>
      </c>
      <c r="I22" s="75">
        <v>34.651185384234843</v>
      </c>
      <c r="J22" s="75">
        <v>35.532719349566669</v>
      </c>
      <c r="K22" s="75">
        <v>38.376055598285809</v>
      </c>
      <c r="L22" s="75">
        <v>37.276004876947759</v>
      </c>
      <c r="M22" s="75">
        <v>37.218129074890037</v>
      </c>
      <c r="N22" s="75">
        <v>38.022237313527278</v>
      </c>
      <c r="O22" s="75">
        <v>37.7751442086456</v>
      </c>
      <c r="P22" s="75">
        <v>37.226804560483515</v>
      </c>
      <c r="Q22" s="75">
        <v>36.522072237219817</v>
      </c>
      <c r="R22" s="75">
        <v>34.865333462655244</v>
      </c>
    </row>
    <row r="23" spans="2:31" ht="13.5" customHeight="1">
      <c r="B23" s="74" t="s">
        <v>137</v>
      </c>
      <c r="C23" s="74" t="s">
        <v>137</v>
      </c>
      <c r="D23" s="75">
        <v>21.937292127723882</v>
      </c>
      <c r="E23" s="75">
        <v>25.288729932411773</v>
      </c>
      <c r="F23" s="75">
        <v>23.964763471294329</v>
      </c>
      <c r="G23" s="75">
        <v>25.389867175398589</v>
      </c>
      <c r="H23" s="75">
        <v>26.368216554655266</v>
      </c>
      <c r="I23" s="75">
        <v>27.27694557838657</v>
      </c>
      <c r="J23" s="75">
        <v>30.664795391950666</v>
      </c>
      <c r="K23" s="75">
        <v>35.887687694832479</v>
      </c>
      <c r="L23" s="75">
        <v>35.556721387097539</v>
      </c>
      <c r="M23" s="75">
        <v>35.902122286774492</v>
      </c>
      <c r="N23" s="75">
        <v>36.583575924423499</v>
      </c>
      <c r="O23" s="75">
        <v>37.672085709582312</v>
      </c>
      <c r="P23" s="75">
        <v>38.728107097810017</v>
      </c>
      <c r="Q23" s="75">
        <v>39.940515766785218</v>
      </c>
      <c r="R23" s="75">
        <v>40.571910464574728</v>
      </c>
    </row>
    <row r="24" spans="2:31" ht="13.5" customHeight="1">
      <c r="B24" s="74" t="s">
        <v>107</v>
      </c>
      <c r="C24" s="74" t="s">
        <v>107</v>
      </c>
      <c r="D24" s="75">
        <v>32.417624196938718</v>
      </c>
      <c r="E24" s="75">
        <v>30.478004961119272</v>
      </c>
      <c r="F24" s="75">
        <v>28.990953825274485</v>
      </c>
      <c r="G24" s="75">
        <v>30.898059193050585</v>
      </c>
      <c r="H24" s="75">
        <v>29.571086276889996</v>
      </c>
      <c r="I24" s="75">
        <v>36.026148817031697</v>
      </c>
      <c r="J24" s="75">
        <v>44.828385877099727</v>
      </c>
      <c r="K24" s="75">
        <v>42.088237387959651</v>
      </c>
      <c r="L24" s="75">
        <v>37.720020060748482</v>
      </c>
      <c r="M24" s="75">
        <v>39.76375346362984</v>
      </c>
      <c r="N24" s="75">
        <v>41.993751438163798</v>
      </c>
      <c r="O24" s="75">
        <v>41.889549449711424</v>
      </c>
      <c r="P24" s="75">
        <v>41.773711596452898</v>
      </c>
      <c r="Q24" s="75">
        <v>41.879241548039694</v>
      </c>
      <c r="R24" s="75">
        <v>41.693463918876525</v>
      </c>
    </row>
    <row r="25" spans="2:31" ht="13.5" customHeight="1">
      <c r="B25" s="74" t="s">
        <v>109</v>
      </c>
      <c r="C25" s="74" t="s">
        <v>109</v>
      </c>
      <c r="D25" s="75">
        <v>41.88680943608118</v>
      </c>
      <c r="E25" s="75">
        <v>43.325875368806727</v>
      </c>
      <c r="F25" s="75">
        <v>38.025829632205067</v>
      </c>
      <c r="G25" s="75">
        <v>40.097642540498221</v>
      </c>
      <c r="H25" s="75">
        <v>53.125061243962243</v>
      </c>
      <c r="I25" s="75">
        <v>62.370938439895482</v>
      </c>
      <c r="J25" s="75">
        <v>88.114173741912722</v>
      </c>
      <c r="K25" s="75">
        <v>118.76182922285115</v>
      </c>
      <c r="L25" s="75">
        <v>102.24261834133242</v>
      </c>
      <c r="M25" s="75">
        <v>110.14314538887776</v>
      </c>
      <c r="N25" s="75">
        <v>116.59711334033427</v>
      </c>
      <c r="O25" s="75">
        <v>122.12460644217389</v>
      </c>
      <c r="P25" s="75">
        <v>126.73680403551026</v>
      </c>
      <c r="Q25" s="75">
        <v>130.30337190579243</v>
      </c>
      <c r="R25" s="75">
        <v>112.46798220728547</v>
      </c>
    </row>
    <row r="26" spans="2:31" ht="13.5" customHeight="1">
      <c r="B26" s="74" t="s">
        <v>138</v>
      </c>
      <c r="C26" s="74" t="s">
        <v>138</v>
      </c>
      <c r="D26" s="75">
        <v>55.071283030233488</v>
      </c>
      <c r="E26" s="75">
        <v>49.621678727246618</v>
      </c>
      <c r="F26" s="75">
        <v>46.052020374612766</v>
      </c>
      <c r="G26" s="75">
        <v>40.689149985138684</v>
      </c>
      <c r="H26" s="75">
        <v>33.209315171143793</v>
      </c>
      <c r="I26" s="75">
        <v>29.911052715237407</v>
      </c>
      <c r="J26" s="75">
        <v>34.536440009327521</v>
      </c>
      <c r="K26" s="75">
        <v>35.74678640776699</v>
      </c>
      <c r="L26" s="75">
        <v>34.724924802434288</v>
      </c>
      <c r="M26" s="75">
        <v>35.592142704373295</v>
      </c>
      <c r="N26" s="75">
        <v>34.871887905490134</v>
      </c>
      <c r="O26" s="75">
        <v>35.005138353330906</v>
      </c>
      <c r="P26" s="75">
        <v>35.142682693828455</v>
      </c>
      <c r="Q26" s="75">
        <v>35.266463449229846</v>
      </c>
      <c r="R26" s="75">
        <v>35.546000415544064</v>
      </c>
    </row>
    <row r="27" spans="2:31" ht="13.5" customHeight="1">
      <c r="B27" s="74" t="s">
        <v>139</v>
      </c>
      <c r="C27" s="74" t="s">
        <v>139</v>
      </c>
      <c r="D27" s="75">
        <v>38.529674658513507</v>
      </c>
      <c r="E27" s="75">
        <v>34.035917234851418</v>
      </c>
      <c r="F27" s="75">
        <v>31.659317164909062</v>
      </c>
      <c r="G27" s="75">
        <v>33.941751432552195</v>
      </c>
      <c r="H27" s="75">
        <v>31.884348184171074</v>
      </c>
      <c r="I27" s="75">
        <v>28.303912842210494</v>
      </c>
      <c r="J27" s="75">
        <v>25.029004626439548</v>
      </c>
      <c r="K27" s="75">
        <v>27.297135400062071</v>
      </c>
      <c r="L27" s="75">
        <v>27.150403172955862</v>
      </c>
      <c r="M27" s="75">
        <v>27.405108202182738</v>
      </c>
      <c r="N27" s="75">
        <v>28.829210560897589</v>
      </c>
      <c r="O27" s="75">
        <v>30.070700465923128</v>
      </c>
      <c r="P27" s="75">
        <v>31.146290621433682</v>
      </c>
      <c r="Q27" s="75">
        <v>32.219125765100955</v>
      </c>
      <c r="R27" s="75">
        <v>33.710102405533945</v>
      </c>
    </row>
    <row r="28" spans="2:31" ht="13.5" customHeight="1">
      <c r="B28" s="74" t="s">
        <v>140</v>
      </c>
      <c r="C28" s="74" t="s">
        <v>140</v>
      </c>
      <c r="D28" s="75">
        <v>29.258261172114185</v>
      </c>
      <c r="E28" s="75">
        <v>30.346933450360325</v>
      </c>
      <c r="F28" s="75">
        <v>28.794305094947536</v>
      </c>
      <c r="G28" s="75">
        <v>27.852497746220106</v>
      </c>
      <c r="H28" s="75">
        <v>28.834980547672</v>
      </c>
      <c r="I28" s="75">
        <v>28.689354113814431</v>
      </c>
      <c r="J28" s="75">
        <v>28.931015076134013</v>
      </c>
      <c r="K28" s="75">
        <v>31.046263583495982</v>
      </c>
      <c r="L28" s="75">
        <v>33.561902261781427</v>
      </c>
      <c r="M28" s="75">
        <v>34.076299066441592</v>
      </c>
      <c r="N28" s="75">
        <v>34.577447232594153</v>
      </c>
      <c r="O28" s="75">
        <v>35.037847058696478</v>
      </c>
      <c r="P28" s="75">
        <v>35.68898608653484</v>
      </c>
      <c r="Q28" s="75">
        <v>36.304930370500685</v>
      </c>
      <c r="R28" s="75">
        <v>36.852371208979086</v>
      </c>
    </row>
    <row r="29" spans="2:31" ht="13.5" customHeight="1">
      <c r="B29" s="74" t="s">
        <v>110</v>
      </c>
      <c r="C29" s="74" t="s">
        <v>110</v>
      </c>
      <c r="D29" s="75">
        <v>27.740465758965087</v>
      </c>
      <c r="E29" s="75">
        <v>24.293798669302817</v>
      </c>
      <c r="F29" s="75">
        <v>27.812454981244038</v>
      </c>
      <c r="G29" s="75">
        <v>26.868331782437121</v>
      </c>
      <c r="H29" s="75">
        <v>26.262234867217455</v>
      </c>
      <c r="I29" s="75">
        <v>31.97643948433339</v>
      </c>
      <c r="J29" s="75">
        <v>41.038114900998082</v>
      </c>
      <c r="K29" s="75">
        <v>45.12243448616384</v>
      </c>
      <c r="L29" s="75">
        <v>46.528122111020501</v>
      </c>
      <c r="M29" s="75">
        <v>46.169366270203696</v>
      </c>
      <c r="N29" s="75">
        <v>47.533282803574892</v>
      </c>
      <c r="O29" s="75">
        <v>47.618054066865852</v>
      </c>
      <c r="P29" s="75">
        <v>46.67519191891391</v>
      </c>
      <c r="Q29" s="75">
        <v>45.85828906154525</v>
      </c>
      <c r="R29" s="75">
        <v>45.334564558949971</v>
      </c>
    </row>
    <row r="30" spans="2:31" ht="13.5" customHeight="1">
      <c r="B30" s="74" t="s">
        <v>141</v>
      </c>
      <c r="C30" s="74" t="s">
        <v>141</v>
      </c>
      <c r="D30" s="75">
        <v>8.6172317553583859</v>
      </c>
      <c r="E30" s="75">
        <v>9.5971543748902217</v>
      </c>
      <c r="F30" s="75">
        <v>12.129384946762499</v>
      </c>
      <c r="G30" s="75">
        <v>12.743790055461535</v>
      </c>
      <c r="H30" s="75">
        <v>12.943043367857978</v>
      </c>
      <c r="I30" s="75">
        <v>13.071996522797388</v>
      </c>
      <c r="J30" s="75">
        <v>15.982189361312912</v>
      </c>
      <c r="K30" s="75">
        <v>19.613450048436555</v>
      </c>
      <c r="L30" s="75">
        <v>23.40074365491899</v>
      </c>
      <c r="M30" s="75">
        <v>26.751927493310156</v>
      </c>
      <c r="N30" s="75">
        <v>27.37323967211287</v>
      </c>
      <c r="O30" s="75">
        <v>27.329906706633434</v>
      </c>
      <c r="P30" s="75">
        <v>27.758135321220927</v>
      </c>
      <c r="Q30" s="75">
        <v>28.065123121196105</v>
      </c>
      <c r="R30" s="75">
        <v>28.344909295246413</v>
      </c>
    </row>
    <row r="31" spans="2:31" ht="13.5" customHeight="1">
      <c r="B31" s="74" t="s">
        <v>111</v>
      </c>
      <c r="C31" s="74" t="s">
        <v>111</v>
      </c>
      <c r="D31" s="75">
        <v>21.716353374199954</v>
      </c>
      <c r="E31" s="75">
        <v>17.28589781370156</v>
      </c>
      <c r="F31" s="75">
        <v>16.278438988898124</v>
      </c>
      <c r="G31" s="75">
        <v>19.123771747949156</v>
      </c>
      <c r="H31" s="75">
        <v>24.889775989606253</v>
      </c>
      <c r="I31" s="75">
        <v>27.136751381996078</v>
      </c>
      <c r="J31" s="75">
        <v>28.941166146148007</v>
      </c>
      <c r="K31" s="75">
        <v>31.714684012609329</v>
      </c>
      <c r="L31" s="75">
        <v>32.609451066403601</v>
      </c>
      <c r="M31" s="75">
        <v>30.540575891250317</v>
      </c>
      <c r="N31" s="75">
        <v>30.670480061713047</v>
      </c>
      <c r="O31" s="75">
        <v>30.718151705414531</v>
      </c>
      <c r="P31" s="75">
        <v>31.322658169837851</v>
      </c>
      <c r="Q31" s="75">
        <v>31.785567436922307</v>
      </c>
      <c r="R31" s="75">
        <v>32.232464644231044</v>
      </c>
    </row>
    <row r="32" spans="2:31" ht="13.5" customHeight="1">
      <c r="B32" s="74" t="s">
        <v>112</v>
      </c>
      <c r="C32" s="74" t="s">
        <v>112</v>
      </c>
      <c r="D32" s="75">
        <v>19.518697655241706</v>
      </c>
      <c r="E32" s="75">
        <v>19.963146420002257</v>
      </c>
      <c r="F32" s="75">
        <v>19.850702074490531</v>
      </c>
      <c r="G32" s="75">
        <v>19.969707860430063</v>
      </c>
      <c r="H32" s="75">
        <v>26.74221906495476</v>
      </c>
      <c r="I32" s="75">
        <v>29.130652215556353</v>
      </c>
      <c r="J32" s="75">
        <v>33.354339300732569</v>
      </c>
      <c r="K32" s="75">
        <v>37.287080456710278</v>
      </c>
      <c r="L32" s="75">
        <v>40.598715596341449</v>
      </c>
      <c r="M32" s="75">
        <v>41.334614645121114</v>
      </c>
      <c r="N32" s="75">
        <v>43.116503527411446</v>
      </c>
      <c r="O32" s="75">
        <v>42.5464717987632</v>
      </c>
      <c r="P32" s="75">
        <v>41.890692983640356</v>
      </c>
      <c r="Q32" s="75">
        <v>40.83522090674164</v>
      </c>
      <c r="R32" s="75">
        <v>39.540305055261697</v>
      </c>
      <c r="T32" s="100"/>
      <c r="U32" s="92"/>
      <c r="V32" s="92"/>
      <c r="W32" s="92"/>
      <c r="X32" s="92"/>
      <c r="Y32" s="92"/>
      <c r="Z32" s="92"/>
      <c r="AA32" s="92"/>
      <c r="AB32" s="92"/>
      <c r="AC32" s="92"/>
      <c r="AD32" s="92"/>
      <c r="AE32" s="92"/>
    </row>
    <row r="33" spans="2:30" ht="13.5" customHeight="1">
      <c r="B33" s="74" t="s">
        <v>142</v>
      </c>
      <c r="C33" s="74" t="s">
        <v>142</v>
      </c>
      <c r="D33" s="75">
        <v>34.158997374567832</v>
      </c>
      <c r="E33" s="75">
        <v>35.515223362831591</v>
      </c>
      <c r="F33" s="75">
        <v>40.689565270183543</v>
      </c>
      <c r="G33" s="75">
        <v>42.816129517729223</v>
      </c>
      <c r="H33" s="75">
        <v>46.885520686483169</v>
      </c>
      <c r="I33" s="75">
        <v>54.462024583804158</v>
      </c>
      <c r="J33" s="75">
        <v>56.890019911515523</v>
      </c>
      <c r="K33" s="75">
        <v>60.427467884877096</v>
      </c>
      <c r="L33" s="75">
        <v>61.151919938898615</v>
      </c>
      <c r="M33" s="75">
        <v>60.633530358453314</v>
      </c>
      <c r="N33" s="75">
        <v>58.750274496411002</v>
      </c>
      <c r="O33" s="75">
        <v>57.138336797694578</v>
      </c>
      <c r="P33" s="75">
        <v>55.841195671332088</v>
      </c>
      <c r="Q33" s="75">
        <v>54.607208802188879</v>
      </c>
      <c r="R33" s="75">
        <v>53.355534220408849</v>
      </c>
    </row>
    <row r="34" spans="2:30" ht="13.5" customHeight="1">
      <c r="B34" s="74" t="s">
        <v>700</v>
      </c>
      <c r="C34" s="74" t="s">
        <v>700</v>
      </c>
      <c r="D34" s="75" t="s">
        <v>60</v>
      </c>
      <c r="E34" s="75" t="s">
        <v>60</v>
      </c>
      <c r="F34" s="75" t="s">
        <v>60</v>
      </c>
      <c r="G34" s="75" t="s">
        <v>60</v>
      </c>
      <c r="H34" s="75" t="s">
        <v>60</v>
      </c>
      <c r="I34" s="75" t="s">
        <v>60</v>
      </c>
      <c r="J34" s="75" t="s">
        <v>60</v>
      </c>
      <c r="K34" s="75" t="s">
        <v>60</v>
      </c>
      <c r="L34" s="75" t="s">
        <v>60</v>
      </c>
      <c r="M34" s="75" t="s">
        <v>60</v>
      </c>
      <c r="N34" s="75" t="s">
        <v>60</v>
      </c>
      <c r="O34" s="75" t="s">
        <v>60</v>
      </c>
      <c r="P34" s="75" t="s">
        <v>60</v>
      </c>
      <c r="Q34" s="75" t="s">
        <v>60</v>
      </c>
      <c r="R34" s="75" t="s">
        <v>60</v>
      </c>
    </row>
    <row r="35" spans="2:30" ht="13.5" customHeight="1">
      <c r="B35" s="74" t="s">
        <v>113</v>
      </c>
      <c r="C35" s="74" t="s">
        <v>113</v>
      </c>
      <c r="D35" s="75">
        <v>64.043075186304904</v>
      </c>
      <c r="E35" s="75">
        <v>64.368155903205192</v>
      </c>
      <c r="F35" s="75">
        <v>62.918370446659644</v>
      </c>
      <c r="G35" s="75">
        <v>87.410660913074793</v>
      </c>
      <c r="H35" s="75">
        <v>84.938248193401364</v>
      </c>
      <c r="I35" s="75">
        <v>56.005366924949953</v>
      </c>
      <c r="J35" s="75">
        <v>116.87014009571956</v>
      </c>
      <c r="K35" s="75">
        <v>91.356696141991705</v>
      </c>
      <c r="L35" s="75">
        <v>126.02225792076096</v>
      </c>
      <c r="M35" s="75">
        <v>176.49342047237084</v>
      </c>
      <c r="N35" s="75">
        <v>176.02293449056972</v>
      </c>
      <c r="O35" s="75">
        <v>176.84872251607985</v>
      </c>
      <c r="P35" s="75">
        <v>176.93051899988365</v>
      </c>
      <c r="Q35" s="75">
        <v>173.74099455211496</v>
      </c>
      <c r="R35" s="75">
        <v>173.1668659912896</v>
      </c>
    </row>
    <row r="36" spans="2:30" ht="13.5" customHeight="1">
      <c r="B36" s="74" t="s">
        <v>143</v>
      </c>
      <c r="C36" s="74" t="s">
        <v>143</v>
      </c>
      <c r="D36" s="75">
        <v>36.939549890742384</v>
      </c>
      <c r="E36" s="75">
        <v>36.837746804923562</v>
      </c>
      <c r="F36" s="75">
        <v>35.911402733387874</v>
      </c>
      <c r="G36" s="75">
        <v>32.376795061064513</v>
      </c>
      <c r="H36" s="75">
        <v>29.092011088479808</v>
      </c>
      <c r="I36" s="75">
        <v>27.546242115806752</v>
      </c>
      <c r="J36" s="75">
        <v>34.25895438860492</v>
      </c>
      <c r="K36" s="75">
        <v>41.820213913191765</v>
      </c>
      <c r="L36" s="75">
        <v>47.783554138447897</v>
      </c>
      <c r="M36" s="75">
        <v>50.150627540772795</v>
      </c>
      <c r="N36" s="75">
        <v>49.877959085415327</v>
      </c>
      <c r="O36" s="75">
        <v>46.838565447779182</v>
      </c>
      <c r="P36" s="75">
        <v>44.445223303224232</v>
      </c>
      <c r="Q36" s="75">
        <v>42.841690952270802</v>
      </c>
      <c r="R36" s="75">
        <v>41.416695220720619</v>
      </c>
    </row>
    <row r="37" spans="2:30" ht="13.5" customHeight="1">
      <c r="B37" s="74" t="s">
        <v>114</v>
      </c>
      <c r="C37" s="74" t="s">
        <v>114</v>
      </c>
      <c r="D37" s="75">
        <v>24.359100798654165</v>
      </c>
      <c r="E37" s="75">
        <v>27.342623742170581</v>
      </c>
      <c r="F37" s="75">
        <v>27.842426234918005</v>
      </c>
      <c r="G37" s="75">
        <v>29.150851085799061</v>
      </c>
      <c r="H37" s="75">
        <v>30.900973148915291</v>
      </c>
      <c r="I37" s="75">
        <v>33.795253722569058</v>
      </c>
      <c r="J37" s="75">
        <v>37.240017694613833</v>
      </c>
      <c r="K37" s="75">
        <v>37.965492343263186</v>
      </c>
      <c r="L37" s="75">
        <v>38.243075630629676</v>
      </c>
      <c r="M37" s="75">
        <v>39.338247007702613</v>
      </c>
      <c r="N37" s="75">
        <v>40.716957883558024</v>
      </c>
      <c r="O37" s="75">
        <v>41.306096862410399</v>
      </c>
      <c r="P37" s="75">
        <v>40.800292376742533</v>
      </c>
      <c r="Q37" s="75">
        <v>39.611346428117834</v>
      </c>
      <c r="R37" s="75">
        <v>38.2090274962084</v>
      </c>
    </row>
    <row r="38" spans="2:30" ht="13.5" customHeight="1">
      <c r="B38" s="74" t="s">
        <v>701</v>
      </c>
      <c r="C38" s="74" t="s">
        <v>701</v>
      </c>
      <c r="D38" s="75" t="s">
        <v>60</v>
      </c>
      <c r="E38" s="75" t="s">
        <v>60</v>
      </c>
      <c r="F38" s="75" t="s">
        <v>60</v>
      </c>
      <c r="G38" s="75" t="s">
        <v>60</v>
      </c>
      <c r="H38" s="75" t="s">
        <v>60</v>
      </c>
      <c r="I38" s="75" t="s">
        <v>60</v>
      </c>
      <c r="J38" s="75" t="s">
        <v>60</v>
      </c>
      <c r="K38" s="75" t="s">
        <v>60</v>
      </c>
      <c r="L38" s="75" t="s">
        <v>60</v>
      </c>
      <c r="M38" s="75" t="s">
        <v>60</v>
      </c>
      <c r="N38" s="75" t="s">
        <v>60</v>
      </c>
      <c r="O38" s="75" t="s">
        <v>60</v>
      </c>
      <c r="P38" s="75" t="s">
        <v>60</v>
      </c>
      <c r="Q38" s="75" t="s">
        <v>60</v>
      </c>
      <c r="R38" s="75" t="s">
        <v>60</v>
      </c>
    </row>
    <row r="39" spans="2:30" ht="13.5" customHeight="1">
      <c r="B39" s="74" t="s">
        <v>115</v>
      </c>
      <c r="C39" s="74" t="s">
        <v>115</v>
      </c>
      <c r="D39" s="75">
        <v>19.193525649902895</v>
      </c>
      <c r="E39" s="75">
        <v>22.415236408339943</v>
      </c>
      <c r="F39" s="75">
        <v>23.39968610191913</v>
      </c>
      <c r="G39" s="75">
        <v>24.609238067907135</v>
      </c>
      <c r="H39" s="75">
        <v>27.660034115117956</v>
      </c>
      <c r="I39" s="75">
        <v>30.798420843956009</v>
      </c>
      <c r="J39" s="75">
        <v>33.483535524334968</v>
      </c>
      <c r="K39" s="75">
        <v>37.237598026997873</v>
      </c>
      <c r="L39" s="75">
        <v>38.955235053724287</v>
      </c>
      <c r="M39" s="75">
        <v>41.45444408209957</v>
      </c>
      <c r="N39" s="75">
        <v>44.504769211752453</v>
      </c>
      <c r="O39" s="75">
        <v>46.626973058095103</v>
      </c>
      <c r="P39" s="75">
        <v>46.406679871757177</v>
      </c>
      <c r="Q39" s="75">
        <v>44.720538834251627</v>
      </c>
      <c r="R39" s="75">
        <v>42.25225932728879</v>
      </c>
    </row>
    <row r="40" spans="2:30">
      <c r="B40" s="74" t="s">
        <v>116</v>
      </c>
      <c r="C40" s="74" t="s">
        <v>116</v>
      </c>
      <c r="D40" s="75">
        <v>10.907316601722309</v>
      </c>
      <c r="E40" s="75">
        <v>10.044454543377581</v>
      </c>
      <c r="F40" s="75">
        <v>9.9883825951384004</v>
      </c>
      <c r="G40" s="75">
        <v>10.55035996785436</v>
      </c>
      <c r="H40" s="75">
        <v>11.216611173947038</v>
      </c>
      <c r="I40" s="75">
        <v>10.942839612085042</v>
      </c>
      <c r="J40" s="75">
        <v>9.204595806954611</v>
      </c>
      <c r="K40" s="75">
        <v>10.521115057152453</v>
      </c>
      <c r="L40" s="75">
        <v>24.538868409222271</v>
      </c>
      <c r="M40" s="75">
        <v>20.093150410939664</v>
      </c>
      <c r="N40" s="75">
        <v>20.648571871357436</v>
      </c>
      <c r="O40" s="75">
        <v>21.315251513354617</v>
      </c>
      <c r="P40" s="75">
        <v>22.018391209695594</v>
      </c>
      <c r="Q40" s="75">
        <v>22.725457624954554</v>
      </c>
      <c r="R40" s="75">
        <v>23.400401457265588</v>
      </c>
    </row>
    <row r="41" spans="2:30">
      <c r="B41" s="74" t="s">
        <v>144</v>
      </c>
      <c r="C41" s="74" t="s">
        <v>144</v>
      </c>
      <c r="D41" s="75">
        <v>45.166601283482144</v>
      </c>
      <c r="E41" s="75">
        <v>48.084005357809225</v>
      </c>
      <c r="F41" s="75">
        <v>44.592944392530427</v>
      </c>
      <c r="G41" s="75">
        <v>48.389527881524685</v>
      </c>
      <c r="H41" s="75">
        <v>51.819528483220786</v>
      </c>
      <c r="I41" s="75">
        <v>55.01054025500175</v>
      </c>
      <c r="J41" s="75">
        <v>56.967885015073136</v>
      </c>
      <c r="K41" s="75">
        <v>59.830645330948819</v>
      </c>
      <c r="L41" s="75">
        <v>58.23068730932409</v>
      </c>
      <c r="M41" s="75">
        <v>58.412987819917852</v>
      </c>
      <c r="N41" s="75">
        <v>58.13000112792016</v>
      </c>
      <c r="O41" s="75">
        <v>58.15598331043492</v>
      </c>
      <c r="P41" s="75">
        <v>58.319309539676311</v>
      </c>
      <c r="Q41" s="75">
        <v>58.523087092475748</v>
      </c>
      <c r="R41" s="75">
        <v>58.782015814174905</v>
      </c>
    </row>
    <row r="42" spans="2:30">
      <c r="B42" s="74" t="s">
        <v>118</v>
      </c>
      <c r="C42" s="74" t="s">
        <v>118</v>
      </c>
      <c r="D42" s="75">
        <v>49.842357838477007</v>
      </c>
      <c r="E42" s="75">
        <v>42.379572534307719</v>
      </c>
      <c r="F42" s="75">
        <v>45.725984805326142</v>
      </c>
      <c r="G42" s="75">
        <v>47.312377930488168</v>
      </c>
      <c r="H42" s="75">
        <v>48.199762231650702</v>
      </c>
      <c r="I42" s="75">
        <v>48.722146399764235</v>
      </c>
      <c r="J42" s="75">
        <v>72.704501985725855</v>
      </c>
      <c r="K42" s="75">
        <v>118.74456205555963</v>
      </c>
      <c r="L42" s="75">
        <v>141.02063466940578</v>
      </c>
      <c r="M42" s="75">
        <v>128.76418292233518</v>
      </c>
      <c r="N42" s="75">
        <v>96.141713477073026</v>
      </c>
      <c r="O42" s="75">
        <v>75.932490932043791</v>
      </c>
      <c r="P42" s="75">
        <v>70.010554946688714</v>
      </c>
      <c r="Q42" s="75">
        <v>64.433988724593789</v>
      </c>
      <c r="R42" s="75">
        <v>58.905481224626456</v>
      </c>
    </row>
    <row r="43" spans="2:30">
      <c r="B43" s="74" t="s">
        <v>145</v>
      </c>
      <c r="C43" s="74" t="s">
        <v>145</v>
      </c>
      <c r="D43" s="75">
        <v>20.522148941234892</v>
      </c>
      <c r="E43" s="75">
        <v>18.891960799382741</v>
      </c>
      <c r="F43" s="75">
        <v>20.803273064067362</v>
      </c>
      <c r="G43" s="75">
        <v>25.424791559829458</v>
      </c>
      <c r="H43" s="75">
        <v>27.087582608337037</v>
      </c>
      <c r="I43" s="75">
        <v>36.137415838664026</v>
      </c>
      <c r="J43" s="75">
        <v>62.25973862718854</v>
      </c>
      <c r="K43" s="75">
        <v>60.667355915702778</v>
      </c>
      <c r="L43" s="75">
        <v>62.209072018962608</v>
      </c>
      <c r="M43" s="75">
        <v>65.520014114149689</v>
      </c>
      <c r="N43" s="75">
        <v>68.041140039644148</v>
      </c>
      <c r="O43" s="75">
        <v>69.111413969274778</v>
      </c>
      <c r="P43" s="75">
        <v>70.915204410604261</v>
      </c>
      <c r="Q43" s="75">
        <v>72.100290614705571</v>
      </c>
      <c r="R43" s="75">
        <v>72.415414932259537</v>
      </c>
    </row>
    <row r="44" spans="2:30">
      <c r="B44" s="74" t="s">
        <v>146</v>
      </c>
      <c r="C44" s="74" t="s">
        <v>146</v>
      </c>
      <c r="D44" s="75">
        <v>71.672906089668572</v>
      </c>
      <c r="E44" s="75">
        <v>59.290275670320312</v>
      </c>
      <c r="F44" s="75">
        <v>48.349902528531288</v>
      </c>
      <c r="G44" s="75">
        <v>45.285915929241611</v>
      </c>
      <c r="H44" s="75">
        <v>48.346786294159891</v>
      </c>
      <c r="I44" s="75">
        <v>49.603914801991941</v>
      </c>
      <c r="J44" s="75">
        <v>51.92621527877543</v>
      </c>
      <c r="K44" s="75">
        <v>69.794516097266779</v>
      </c>
      <c r="L44" s="75">
        <v>78.360244179067323</v>
      </c>
      <c r="M44" s="75">
        <v>75.172286494596463</v>
      </c>
      <c r="N44" s="75">
        <v>72.637533468246147</v>
      </c>
      <c r="O44" s="75">
        <v>70.774771996493129</v>
      </c>
      <c r="P44" s="75">
        <v>68.708311912436088</v>
      </c>
      <c r="Q44" s="75">
        <v>66.357342743323031</v>
      </c>
      <c r="R44" s="75">
        <v>63.903234485495311</v>
      </c>
    </row>
    <row r="45" spans="2:30" ht="6" customHeight="1">
      <c r="B45" s="76"/>
      <c r="C45" s="76"/>
      <c r="D45" s="75"/>
      <c r="E45" s="75"/>
      <c r="F45" s="75"/>
      <c r="G45" s="75"/>
      <c r="H45" s="75"/>
      <c r="I45" s="75"/>
      <c r="J45" s="75"/>
      <c r="K45" s="75"/>
      <c r="L45" s="75"/>
      <c r="M45" s="75"/>
      <c r="N45" s="75"/>
      <c r="O45" s="75"/>
      <c r="P45" s="75"/>
      <c r="Q45" s="75"/>
      <c r="R45" s="75"/>
    </row>
    <row r="46" spans="2:30" ht="15">
      <c r="B46" s="77" t="s">
        <v>87</v>
      </c>
      <c r="C46" s="78" t="s">
        <v>191</v>
      </c>
      <c r="D46" s="79">
        <v>31.77649310856512</v>
      </c>
      <c r="E46" s="79">
        <v>30.276483401646889</v>
      </c>
      <c r="F46" s="79">
        <v>30.228758076102348</v>
      </c>
      <c r="G46" s="79">
        <v>31.101962674751967</v>
      </c>
      <c r="H46" s="79">
        <v>31.453447422018957</v>
      </c>
      <c r="I46" s="79">
        <v>31.838416272504194</v>
      </c>
      <c r="J46" s="79">
        <v>38.025749583613411</v>
      </c>
      <c r="K46" s="79">
        <v>40.753138805895432</v>
      </c>
      <c r="L46" s="79">
        <v>44.335421484171491</v>
      </c>
      <c r="M46" s="79">
        <v>45.478306986731361</v>
      </c>
      <c r="N46" s="79">
        <v>44.918439119338785</v>
      </c>
      <c r="O46" s="79">
        <v>44.092372450872972</v>
      </c>
      <c r="P46" s="79">
        <v>43.465466695477176</v>
      </c>
      <c r="Q46" s="79">
        <v>42.755238576233218</v>
      </c>
      <c r="R46" s="79">
        <v>41.908295773698605</v>
      </c>
      <c r="T46" s="100"/>
      <c r="U46" s="92"/>
      <c r="V46" s="92"/>
      <c r="W46" s="92"/>
      <c r="X46" s="92"/>
      <c r="Y46" s="92"/>
      <c r="Z46" s="92"/>
      <c r="AA46" s="92"/>
      <c r="AB46" s="92"/>
      <c r="AC46" s="92"/>
      <c r="AD46" s="92"/>
    </row>
    <row r="47" spans="2:30" ht="15">
      <c r="B47" s="98" t="s">
        <v>61</v>
      </c>
      <c r="C47" s="78" t="s">
        <v>240</v>
      </c>
      <c r="D47" s="79">
        <v>16.595412679581813</v>
      </c>
      <c r="E47" s="79">
        <v>15.342895783370766</v>
      </c>
      <c r="F47" s="79">
        <v>17.585635693381331</v>
      </c>
      <c r="G47" s="79">
        <v>17.034294530630294</v>
      </c>
      <c r="H47" s="79">
        <v>17.678368590133882</v>
      </c>
      <c r="I47" s="79">
        <v>18.313435526221806</v>
      </c>
      <c r="J47" s="79">
        <v>23.11547867854669</v>
      </c>
      <c r="K47" s="79">
        <v>28.108780450937449</v>
      </c>
      <c r="L47" s="79">
        <v>31.926251889444579</v>
      </c>
      <c r="M47" s="79">
        <v>33.539869590727839</v>
      </c>
      <c r="N47" s="79">
        <v>32.890740299345865</v>
      </c>
      <c r="O47" s="79">
        <v>31.977407473653454</v>
      </c>
      <c r="P47" s="79">
        <v>31.715236726684061</v>
      </c>
      <c r="Q47" s="79">
        <v>31.381567166831104</v>
      </c>
      <c r="R47" s="79">
        <v>31.09181660074081</v>
      </c>
    </row>
    <row r="48" spans="2:30" ht="15">
      <c r="B48" s="99" t="s">
        <v>49</v>
      </c>
      <c r="C48" s="78" t="s">
        <v>241</v>
      </c>
      <c r="D48" s="79">
        <v>42.946356377115869</v>
      </c>
      <c r="E48" s="79">
        <v>41.52204937737924</v>
      </c>
      <c r="F48" s="79">
        <v>40.033838931228978</v>
      </c>
      <c r="G48" s="79">
        <v>40.880738615006159</v>
      </c>
      <c r="H48" s="79">
        <v>41.312474353002898</v>
      </c>
      <c r="I48" s="79">
        <v>41.855538577876551</v>
      </c>
      <c r="J48" s="79">
        <v>41.910610060303981</v>
      </c>
      <c r="K48" s="79">
        <v>42.990881212010144</v>
      </c>
      <c r="L48" s="79">
        <v>42.571203221262607</v>
      </c>
      <c r="M48" s="79">
        <v>42.86222353011842</v>
      </c>
      <c r="N48" s="79">
        <v>43.152664669279872</v>
      </c>
      <c r="O48" s="79">
        <v>43.413458991875807</v>
      </c>
      <c r="P48" s="79">
        <v>43.704509880223782</v>
      </c>
      <c r="Q48" s="79">
        <v>44.024417414226448</v>
      </c>
      <c r="R48" s="79">
        <v>44.323076725376659</v>
      </c>
    </row>
    <row r="49" spans="2:18" ht="15">
      <c r="B49" s="99" t="s">
        <v>55</v>
      </c>
      <c r="C49" s="78" t="s">
        <v>242</v>
      </c>
      <c r="D49" s="79">
        <v>27.912273711896336</v>
      </c>
      <c r="E49" s="79">
        <v>24.614095944778054</v>
      </c>
      <c r="F49" s="79">
        <v>23.285300926831304</v>
      </c>
      <c r="G49" s="79">
        <v>27.506662418529427</v>
      </c>
      <c r="H49" s="79">
        <v>32.687335124556327</v>
      </c>
      <c r="I49" s="79">
        <v>33.672865860768894</v>
      </c>
      <c r="J49" s="79">
        <v>34.597697707646105</v>
      </c>
      <c r="K49" s="79">
        <v>36.716877042225683</v>
      </c>
      <c r="L49" s="79">
        <v>38.358410608334196</v>
      </c>
      <c r="M49" s="79">
        <v>38.786778852361159</v>
      </c>
      <c r="N49" s="79">
        <v>39.228606067195486</v>
      </c>
      <c r="O49" s="79">
        <v>38.81362744007501</v>
      </c>
      <c r="P49" s="79">
        <v>37.782509850060904</v>
      </c>
      <c r="Q49" s="79">
        <v>36.729813677736701</v>
      </c>
      <c r="R49" s="79">
        <v>35.198724882046285</v>
      </c>
    </row>
    <row r="50" spans="2:18" ht="15">
      <c r="B50" s="98" t="s">
        <v>34</v>
      </c>
      <c r="C50" s="78" t="s">
        <v>243</v>
      </c>
      <c r="D50" s="79">
        <v>23.98490744581223</v>
      </c>
      <c r="E50" s="79">
        <v>22.28951360399515</v>
      </c>
      <c r="F50" s="79">
        <v>23.304881058352638</v>
      </c>
      <c r="G50" s="79">
        <v>22.959306174456149</v>
      </c>
      <c r="H50" s="79">
        <v>24.399862995916092</v>
      </c>
      <c r="I50" s="79">
        <v>26.18783987177601</v>
      </c>
      <c r="J50" s="79">
        <v>31.509998602084913</v>
      </c>
      <c r="K50" s="79">
        <v>36.686355884127096</v>
      </c>
      <c r="L50" s="79">
        <v>39.969485302381635</v>
      </c>
      <c r="M50" s="79">
        <v>42.039694947852468</v>
      </c>
      <c r="N50" s="79">
        <v>41.523152015120743</v>
      </c>
      <c r="O50" s="79">
        <v>40.435751736367017</v>
      </c>
      <c r="P50" s="79">
        <v>39.590911388675352</v>
      </c>
      <c r="Q50" s="79">
        <v>38.696245820220291</v>
      </c>
      <c r="R50" s="79">
        <v>37.511105821941442</v>
      </c>
    </row>
    <row r="51" spans="2:18" ht="15">
      <c r="B51" s="98" t="s">
        <v>48</v>
      </c>
      <c r="C51" s="78" t="s">
        <v>244</v>
      </c>
      <c r="D51" s="79">
        <v>45.490222195350533</v>
      </c>
      <c r="E51" s="79">
        <v>44.701171666997432</v>
      </c>
      <c r="F51" s="79">
        <v>42.825342662903431</v>
      </c>
      <c r="G51" s="79">
        <v>50.641790732748241</v>
      </c>
      <c r="H51" s="79">
        <v>45.95583123961778</v>
      </c>
      <c r="I51" s="79">
        <v>37.337811175964305</v>
      </c>
      <c r="J51" s="79">
        <v>62.348217610554535</v>
      </c>
      <c r="K51" s="79">
        <v>56.832453639654972</v>
      </c>
      <c r="L51" s="79">
        <v>82.108588476248826</v>
      </c>
      <c r="M51" s="79">
        <v>92.466842733676572</v>
      </c>
      <c r="N51" s="79">
        <v>85.657017218892719</v>
      </c>
      <c r="O51" s="79">
        <v>82.271403381589678</v>
      </c>
      <c r="P51" s="79">
        <v>80.595295033287726</v>
      </c>
      <c r="Q51" s="82">
        <v>78.074881163805458</v>
      </c>
      <c r="R51" s="82">
        <v>76.48607751245062</v>
      </c>
    </row>
    <row r="52" spans="2:18">
      <c r="B52" s="676" t="s">
        <v>123</v>
      </c>
      <c r="C52" s="676"/>
      <c r="D52" s="676"/>
      <c r="E52" s="676"/>
      <c r="F52" s="676"/>
      <c r="G52" s="676"/>
      <c r="H52" s="676"/>
      <c r="I52" s="676"/>
      <c r="J52" s="676"/>
      <c r="K52" s="676"/>
      <c r="L52" s="676"/>
      <c r="M52" s="676"/>
      <c r="N52" s="676"/>
      <c r="O52" s="676"/>
      <c r="P52" s="676"/>
      <c r="Q52" s="83"/>
      <c r="R52" s="83"/>
    </row>
    <row r="53" spans="2:18">
      <c r="B53" s="668" t="s">
        <v>245</v>
      </c>
      <c r="C53" s="668"/>
      <c r="D53" s="668"/>
      <c r="E53" s="668"/>
      <c r="F53" s="668"/>
      <c r="G53" s="668"/>
      <c r="H53" s="668"/>
      <c r="I53" s="668"/>
      <c r="J53" s="668"/>
      <c r="K53" s="668"/>
      <c r="L53" s="668"/>
      <c r="M53" s="668"/>
      <c r="N53" s="668"/>
      <c r="O53" s="668"/>
      <c r="P53" s="668"/>
      <c r="Q53" s="85"/>
      <c r="R53" s="85"/>
    </row>
    <row r="54" spans="2:18" ht="26.25" customHeight="1">
      <c r="B54" s="667"/>
      <c r="C54" s="667"/>
      <c r="D54" s="667"/>
      <c r="E54" s="667"/>
      <c r="F54" s="667"/>
      <c r="G54" s="667"/>
      <c r="H54" s="667"/>
      <c r="I54" s="667"/>
      <c r="J54" s="667"/>
      <c r="K54" s="667"/>
      <c r="L54" s="667"/>
      <c r="M54" s="667"/>
      <c r="N54" s="667"/>
      <c r="O54" s="667"/>
      <c r="P54" s="667"/>
      <c r="Q54" s="667"/>
      <c r="R54" s="88"/>
    </row>
    <row r="55" spans="2:18" ht="23.25" customHeight="1">
      <c r="B55" s="679"/>
      <c r="C55" s="668"/>
      <c r="D55" s="668"/>
      <c r="E55" s="668"/>
      <c r="F55" s="668"/>
      <c r="G55" s="668"/>
      <c r="H55" s="668"/>
      <c r="I55" s="668"/>
      <c r="J55" s="668"/>
      <c r="K55" s="668"/>
      <c r="L55" s="668"/>
      <c r="M55" s="668"/>
      <c r="N55" s="668"/>
      <c r="O55" s="668"/>
      <c r="P55" s="668"/>
      <c r="Q55" s="85"/>
      <c r="R55" s="85"/>
    </row>
  </sheetData>
  <mergeCells count="6">
    <mergeCell ref="B52:P52"/>
    <mergeCell ref="B53:P53"/>
    <mergeCell ref="B54:Q54"/>
    <mergeCell ref="B55:P55"/>
    <mergeCell ref="B2:R2"/>
    <mergeCell ref="B3:R3"/>
  </mergeCells>
  <conditionalFormatting sqref="B5:R44">
    <cfRule type="expression" dxfId="13" priority="1">
      <formula>MOD(ROW(),2)=0</formula>
    </cfRule>
  </conditionalFormatting>
  <pageMargins left="0.7" right="0.7" top="0.75" bottom="0.75" header="0.3" footer="0.3"/>
  <pageSetup scale="58"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pageSetUpPr fitToPage="1"/>
  </sheetPr>
  <dimension ref="A2:S55"/>
  <sheetViews>
    <sheetView zoomScale="85" zoomScaleNormal="85" workbookViewId="0">
      <pane xSplit="3" ySplit="4" topLeftCell="D5" activePane="bottomRight" state="frozen"/>
      <selection activeCell="B4" sqref="B4"/>
      <selection pane="topRight" activeCell="B4" sqref="B4"/>
      <selection pane="bottomLeft" activeCell="B4" sqref="B4"/>
      <selection pane="bottomRight" activeCell="B13" sqref="B13"/>
    </sheetView>
  </sheetViews>
  <sheetFormatPr defaultColWidth="9.140625" defaultRowHeight="12.75" outlineLevelCol="1"/>
  <cols>
    <col min="1" max="1" width="6.7109375" style="86" customWidth="1"/>
    <col min="2" max="2" width="29.7109375" style="71" customWidth="1"/>
    <col min="3" max="3" width="4.28515625" style="71" hidden="1" customWidth="1" outlineLevel="1"/>
    <col min="4" max="4" width="8.140625" style="84" customWidth="1" collapsed="1"/>
    <col min="5" max="18" width="8.140625" style="84" customWidth="1"/>
    <col min="19" max="19" width="1.85546875" style="84" customWidth="1"/>
    <col min="20" max="16384" width="9.140625" style="71"/>
  </cols>
  <sheetData>
    <row r="2" spans="1:19" ht="15.75">
      <c r="B2" s="683" t="s">
        <v>733</v>
      </c>
      <c r="C2" s="683"/>
      <c r="D2" s="683"/>
      <c r="E2" s="683"/>
      <c r="F2" s="683"/>
      <c r="G2" s="683"/>
      <c r="H2" s="683"/>
      <c r="I2" s="683"/>
      <c r="J2" s="683"/>
      <c r="K2" s="683"/>
      <c r="L2" s="683"/>
      <c r="M2" s="683"/>
      <c r="N2" s="683"/>
      <c r="O2" s="683"/>
      <c r="P2" s="683"/>
      <c r="Q2" s="683"/>
      <c r="R2" s="683"/>
      <c r="S2" s="88"/>
    </row>
    <row r="3" spans="1:19" s="47" customFormat="1" ht="15.75">
      <c r="A3" s="132"/>
      <c r="B3" s="680" t="s">
        <v>199</v>
      </c>
      <c r="C3" s="681"/>
      <c r="D3" s="681"/>
      <c r="E3" s="681"/>
      <c r="F3" s="681"/>
      <c r="G3" s="681"/>
      <c r="H3" s="681"/>
      <c r="I3" s="681"/>
      <c r="J3" s="681"/>
      <c r="K3" s="681"/>
      <c r="L3" s="681"/>
      <c r="M3" s="681"/>
      <c r="N3" s="681"/>
      <c r="O3" s="681"/>
      <c r="P3" s="681"/>
      <c r="Q3" s="681"/>
      <c r="R3" s="681"/>
      <c r="S3" s="88"/>
    </row>
    <row r="4" spans="1:19" ht="14.1" customHeight="1">
      <c r="B4" s="72"/>
      <c r="C4" s="72"/>
      <c r="D4" s="73">
        <v>2009</v>
      </c>
      <c r="E4" s="73">
        <v>2010</v>
      </c>
      <c r="F4" s="73">
        <v>2011</v>
      </c>
      <c r="G4" s="73">
        <v>2012</v>
      </c>
      <c r="H4" s="73">
        <v>2013</v>
      </c>
      <c r="I4" s="73">
        <v>2014</v>
      </c>
      <c r="J4" s="73">
        <v>2015</v>
      </c>
      <c r="K4" s="73">
        <v>2016</v>
      </c>
      <c r="L4" s="73">
        <v>2017</v>
      </c>
      <c r="M4" s="73">
        <v>2018</v>
      </c>
      <c r="N4" s="73">
        <v>2019</v>
      </c>
      <c r="O4" s="73">
        <v>2020</v>
      </c>
      <c r="P4" s="73">
        <v>2021</v>
      </c>
      <c r="Q4" s="73">
        <v>2022</v>
      </c>
      <c r="R4" s="73">
        <v>2023</v>
      </c>
      <c r="S4" s="89"/>
    </row>
    <row r="5" spans="1:19" ht="13.5" customHeight="1">
      <c r="B5" s="74" t="s">
        <v>92</v>
      </c>
      <c r="C5" s="74" t="s">
        <v>92</v>
      </c>
      <c r="D5" s="75" t="s">
        <v>60</v>
      </c>
      <c r="E5" s="75" t="s">
        <v>60</v>
      </c>
      <c r="F5" s="75" t="s">
        <v>60</v>
      </c>
      <c r="G5" s="75" t="s">
        <v>60</v>
      </c>
      <c r="H5" s="75" t="s">
        <v>60</v>
      </c>
      <c r="I5" s="75" t="s">
        <v>60</v>
      </c>
      <c r="J5" s="75" t="s">
        <v>60</v>
      </c>
      <c r="K5" s="75" t="s">
        <v>60</v>
      </c>
      <c r="L5" s="75" t="s">
        <v>60</v>
      </c>
      <c r="M5" s="75" t="s">
        <v>60</v>
      </c>
      <c r="N5" s="75" t="s">
        <v>60</v>
      </c>
      <c r="O5" s="75" t="s">
        <v>60</v>
      </c>
      <c r="P5" s="75" t="s">
        <v>60</v>
      </c>
      <c r="Q5" s="75" t="s">
        <v>60</v>
      </c>
      <c r="R5" s="75" t="s">
        <v>60</v>
      </c>
      <c r="S5" s="75"/>
    </row>
    <row r="6" spans="1:19" ht="13.5" customHeight="1">
      <c r="B6" s="74" t="s">
        <v>93</v>
      </c>
      <c r="C6" s="74" t="s">
        <v>93</v>
      </c>
      <c r="D6" s="75" t="s">
        <v>60</v>
      </c>
      <c r="E6" s="75" t="s">
        <v>60</v>
      </c>
      <c r="F6" s="75" t="s">
        <v>60</v>
      </c>
      <c r="G6" s="75" t="s">
        <v>60</v>
      </c>
      <c r="H6" s="75" t="s">
        <v>60</v>
      </c>
      <c r="I6" s="75" t="s">
        <v>60</v>
      </c>
      <c r="J6" s="75" t="s">
        <v>60</v>
      </c>
      <c r="K6" s="75" t="s">
        <v>60</v>
      </c>
      <c r="L6" s="75" t="s">
        <v>60</v>
      </c>
      <c r="M6" s="75" t="s">
        <v>60</v>
      </c>
      <c r="N6" s="75" t="s">
        <v>60</v>
      </c>
      <c r="O6" s="75" t="s">
        <v>60</v>
      </c>
      <c r="P6" s="75" t="s">
        <v>60</v>
      </c>
      <c r="Q6" s="75" t="s">
        <v>60</v>
      </c>
      <c r="R6" s="75" t="s">
        <v>60</v>
      </c>
      <c r="S6" s="75"/>
    </row>
    <row r="7" spans="1:19" ht="13.5" customHeight="1">
      <c r="B7" s="74" t="s">
        <v>95</v>
      </c>
      <c r="C7" s="74" t="s">
        <v>94</v>
      </c>
      <c r="D7" s="75" t="s">
        <v>60</v>
      </c>
      <c r="E7" s="75" t="s">
        <v>60</v>
      </c>
      <c r="F7" s="75" t="s">
        <v>60</v>
      </c>
      <c r="G7" s="75" t="s">
        <v>60</v>
      </c>
      <c r="H7" s="75" t="s">
        <v>60</v>
      </c>
      <c r="I7" s="75" t="s">
        <v>60</v>
      </c>
      <c r="J7" s="75" t="s">
        <v>60</v>
      </c>
      <c r="K7" s="75" t="s">
        <v>60</v>
      </c>
      <c r="L7" s="75" t="s">
        <v>60</v>
      </c>
      <c r="M7" s="75" t="s">
        <v>60</v>
      </c>
      <c r="N7" s="75" t="s">
        <v>60</v>
      </c>
      <c r="O7" s="75" t="s">
        <v>60</v>
      </c>
      <c r="P7" s="75" t="s">
        <v>60</v>
      </c>
      <c r="Q7" s="75" t="s">
        <v>60</v>
      </c>
      <c r="R7" s="75" t="s">
        <v>60</v>
      </c>
      <c r="S7" s="75"/>
    </row>
    <row r="8" spans="1:19" ht="13.5" customHeight="1">
      <c r="B8" s="74" t="s">
        <v>96</v>
      </c>
      <c r="C8" s="74" t="s">
        <v>95</v>
      </c>
      <c r="D8" s="75" t="s">
        <v>60</v>
      </c>
      <c r="E8" s="75" t="s">
        <v>60</v>
      </c>
      <c r="F8" s="75" t="s">
        <v>60</v>
      </c>
      <c r="G8" s="75" t="s">
        <v>60</v>
      </c>
      <c r="H8" s="75" t="s">
        <v>60</v>
      </c>
      <c r="I8" s="75" t="s">
        <v>60</v>
      </c>
      <c r="J8" s="75" t="s">
        <v>60</v>
      </c>
      <c r="K8" s="75" t="s">
        <v>60</v>
      </c>
      <c r="L8" s="75" t="s">
        <v>60</v>
      </c>
      <c r="M8" s="75" t="s">
        <v>60</v>
      </c>
      <c r="N8" s="75" t="s">
        <v>60</v>
      </c>
      <c r="O8" s="75" t="s">
        <v>60</v>
      </c>
      <c r="P8" s="75" t="s">
        <v>60</v>
      </c>
      <c r="Q8" s="75" t="s">
        <v>60</v>
      </c>
      <c r="R8" s="75" t="s">
        <v>60</v>
      </c>
      <c r="S8" s="75"/>
    </row>
    <row r="9" spans="1:19" ht="13.5" customHeight="1">
      <c r="B9" s="74" t="s">
        <v>133</v>
      </c>
      <c r="C9" s="74" t="s">
        <v>96</v>
      </c>
      <c r="D9" s="75">
        <v>8.1102321569797038</v>
      </c>
      <c r="E9" s="75">
        <v>10.485417017218765</v>
      </c>
      <c r="F9" s="75">
        <v>12.557761613012772</v>
      </c>
      <c r="G9" s="75">
        <v>13.144672861393977</v>
      </c>
      <c r="H9" s="75">
        <v>15.933552361644374</v>
      </c>
      <c r="I9" s="75">
        <v>19.880042025612987</v>
      </c>
      <c r="J9" s="75">
        <v>26.626204443005676</v>
      </c>
      <c r="K9" s="75">
        <v>29.800428633035018</v>
      </c>
      <c r="L9" s="75">
        <v>30.417510768846391</v>
      </c>
      <c r="M9" s="75">
        <v>30.634128536566259</v>
      </c>
      <c r="N9" s="75">
        <v>30.191471337728871</v>
      </c>
      <c r="O9" s="75">
        <v>29.501356373186045</v>
      </c>
      <c r="P9" s="75">
        <v>28.723474515576196</v>
      </c>
      <c r="Q9" s="75">
        <v>27.830972068061023</v>
      </c>
      <c r="R9" s="75">
        <v>27.148931674912884</v>
      </c>
      <c r="S9" s="75"/>
    </row>
    <row r="10" spans="1:19" ht="13.5" customHeight="1">
      <c r="B10" s="74" t="s">
        <v>97</v>
      </c>
      <c r="C10" s="74" t="s">
        <v>133</v>
      </c>
      <c r="D10" s="75" t="s">
        <v>60</v>
      </c>
      <c r="E10" s="75" t="s">
        <v>60</v>
      </c>
      <c r="F10" s="75" t="s">
        <v>60</v>
      </c>
      <c r="G10" s="75" t="s">
        <v>60</v>
      </c>
      <c r="H10" s="75" t="s">
        <v>60</v>
      </c>
      <c r="I10" s="75" t="s">
        <v>60</v>
      </c>
      <c r="J10" s="75" t="s">
        <v>60</v>
      </c>
      <c r="K10" s="75" t="s">
        <v>60</v>
      </c>
      <c r="L10" s="75" t="s">
        <v>60</v>
      </c>
      <c r="M10" s="75" t="s">
        <v>60</v>
      </c>
      <c r="N10" s="75" t="s">
        <v>60</v>
      </c>
      <c r="O10" s="75" t="s">
        <v>60</v>
      </c>
      <c r="P10" s="75" t="s">
        <v>60</v>
      </c>
      <c r="Q10" s="75" t="s">
        <v>60</v>
      </c>
      <c r="R10" s="75" t="s">
        <v>60</v>
      </c>
      <c r="S10" s="75"/>
    </row>
    <row r="11" spans="1:19" ht="13.5" customHeight="1">
      <c r="B11" s="74" t="s">
        <v>239</v>
      </c>
      <c r="C11" s="74" t="s">
        <v>97</v>
      </c>
      <c r="D11" s="75" t="s">
        <v>60</v>
      </c>
      <c r="E11" s="75" t="s">
        <v>60</v>
      </c>
      <c r="F11" s="75" t="s">
        <v>60</v>
      </c>
      <c r="G11" s="75" t="s">
        <v>60</v>
      </c>
      <c r="H11" s="75" t="s">
        <v>60</v>
      </c>
      <c r="I11" s="75" t="s">
        <v>60</v>
      </c>
      <c r="J11" s="75" t="s">
        <v>60</v>
      </c>
      <c r="K11" s="75" t="s">
        <v>60</v>
      </c>
      <c r="L11" s="75" t="s">
        <v>60</v>
      </c>
      <c r="M11" s="75" t="s">
        <v>60</v>
      </c>
      <c r="N11" s="75" t="s">
        <v>60</v>
      </c>
      <c r="O11" s="75" t="s">
        <v>60</v>
      </c>
      <c r="P11" s="75" t="s">
        <v>60</v>
      </c>
      <c r="Q11" s="75" t="s">
        <v>60</v>
      </c>
      <c r="R11" s="75" t="s">
        <v>60</v>
      </c>
      <c r="S11" s="75"/>
    </row>
    <row r="12" spans="1:19" ht="13.5" customHeight="1">
      <c r="B12" s="74" t="s">
        <v>168</v>
      </c>
      <c r="C12" s="74" t="s">
        <v>239</v>
      </c>
      <c r="D12" s="75" t="s">
        <v>60</v>
      </c>
      <c r="E12" s="75" t="s">
        <v>60</v>
      </c>
      <c r="F12" s="75" t="s">
        <v>60</v>
      </c>
      <c r="G12" s="75" t="s">
        <v>60</v>
      </c>
      <c r="H12" s="75" t="s">
        <v>60</v>
      </c>
      <c r="I12" s="75" t="s">
        <v>60</v>
      </c>
      <c r="J12" s="75" t="s">
        <v>60</v>
      </c>
      <c r="K12" s="75" t="s">
        <v>60</v>
      </c>
      <c r="L12" s="75" t="s">
        <v>60</v>
      </c>
      <c r="M12" s="75" t="s">
        <v>60</v>
      </c>
      <c r="N12" s="75" t="s">
        <v>60</v>
      </c>
      <c r="O12" s="75" t="s">
        <v>60</v>
      </c>
      <c r="P12" s="75" t="s">
        <v>60</v>
      </c>
      <c r="Q12" s="75" t="s">
        <v>60</v>
      </c>
      <c r="R12" s="75" t="s">
        <v>60</v>
      </c>
      <c r="S12" s="75"/>
    </row>
    <row r="13" spans="1:19" ht="13.5" customHeight="1">
      <c r="B13" s="74" t="s">
        <v>100</v>
      </c>
      <c r="C13" s="74" t="s">
        <v>168</v>
      </c>
      <c r="D13" s="75" t="s">
        <v>60</v>
      </c>
      <c r="E13" s="75" t="s">
        <v>60</v>
      </c>
      <c r="F13" s="75" t="s">
        <v>60</v>
      </c>
      <c r="G13" s="75" t="s">
        <v>60</v>
      </c>
      <c r="H13" s="75" t="s">
        <v>60</v>
      </c>
      <c r="I13" s="75" t="s">
        <v>60</v>
      </c>
      <c r="J13" s="75" t="s">
        <v>60</v>
      </c>
      <c r="K13" s="75" t="s">
        <v>60</v>
      </c>
      <c r="L13" s="75" t="s">
        <v>60</v>
      </c>
      <c r="M13" s="75" t="s">
        <v>60</v>
      </c>
      <c r="N13" s="75" t="s">
        <v>60</v>
      </c>
      <c r="O13" s="75" t="s">
        <v>60</v>
      </c>
      <c r="P13" s="75" t="s">
        <v>60</v>
      </c>
      <c r="Q13" s="75" t="s">
        <v>60</v>
      </c>
      <c r="R13" s="75" t="s">
        <v>60</v>
      </c>
      <c r="S13" s="75"/>
    </row>
    <row r="14" spans="1:19" ht="13.5" customHeight="1">
      <c r="B14" s="74" t="s">
        <v>101</v>
      </c>
      <c r="C14" s="74" t="s">
        <v>100</v>
      </c>
      <c r="D14" s="75">
        <v>29.189042330179859</v>
      </c>
      <c r="E14" s="75">
        <v>32.3895678588203</v>
      </c>
      <c r="F14" s="75">
        <v>39.952262221010947</v>
      </c>
      <c r="G14" s="75">
        <v>32.515687269528613</v>
      </c>
      <c r="H14" s="75">
        <v>37.310327878726106</v>
      </c>
      <c r="I14" s="75">
        <v>42.248869483546287</v>
      </c>
      <c r="J14" s="75">
        <v>49.17857371279073</v>
      </c>
      <c r="K14" s="75">
        <v>50.929707385200516</v>
      </c>
      <c r="L14" s="75">
        <v>52.227900219070087</v>
      </c>
      <c r="M14" s="75">
        <v>55.025281143653146</v>
      </c>
      <c r="N14" s="75">
        <v>53.922823430600374</v>
      </c>
      <c r="O14" s="75">
        <v>51.621409451619407</v>
      </c>
      <c r="P14" s="75">
        <v>49.303373943176958</v>
      </c>
      <c r="Q14" s="75">
        <v>47.052694006477232</v>
      </c>
      <c r="R14" s="75">
        <v>46.009262190558516</v>
      </c>
      <c r="S14" s="75"/>
    </row>
    <row r="15" spans="1:19" ht="13.5" customHeight="1">
      <c r="B15" s="74" t="s">
        <v>102</v>
      </c>
      <c r="C15" s="74" t="s">
        <v>101</v>
      </c>
      <c r="D15" s="75">
        <v>32.555008411467398</v>
      </c>
      <c r="E15" s="75">
        <v>43.031633188434014</v>
      </c>
      <c r="F15" s="75">
        <v>38.75994644613391</v>
      </c>
      <c r="G15" s="75">
        <v>45.840375592298052</v>
      </c>
      <c r="H15" s="75">
        <v>53.164403052427303</v>
      </c>
      <c r="I15" s="75">
        <v>63.429059457255796</v>
      </c>
      <c r="J15" s="75">
        <v>66.7428571846377</v>
      </c>
      <c r="K15" s="75">
        <v>66.835770871249125</v>
      </c>
      <c r="L15" s="75">
        <v>65.273339651423768</v>
      </c>
      <c r="M15" s="75">
        <v>62.959616130382855</v>
      </c>
      <c r="N15" s="75">
        <v>60.469716094813108</v>
      </c>
      <c r="O15" s="75">
        <v>58.662837471077033</v>
      </c>
      <c r="P15" s="75">
        <v>57.286273743143923</v>
      </c>
      <c r="Q15" s="75">
        <v>56.202341755272222</v>
      </c>
      <c r="R15" s="75">
        <v>51.101901221955849</v>
      </c>
      <c r="S15" s="75"/>
    </row>
    <row r="16" spans="1:19" ht="13.5" customHeight="1">
      <c r="B16" s="74" t="s">
        <v>45</v>
      </c>
      <c r="C16" s="74" t="s">
        <v>102</v>
      </c>
      <c r="D16" s="75" t="s">
        <v>60</v>
      </c>
      <c r="E16" s="75" t="s">
        <v>60</v>
      </c>
      <c r="F16" s="75" t="s">
        <v>60</v>
      </c>
      <c r="G16" s="75" t="s">
        <v>60</v>
      </c>
      <c r="H16" s="75" t="s">
        <v>60</v>
      </c>
      <c r="I16" s="75" t="s">
        <v>60</v>
      </c>
      <c r="J16" s="75" t="s">
        <v>60</v>
      </c>
      <c r="K16" s="75" t="s">
        <v>60</v>
      </c>
      <c r="L16" s="75" t="s">
        <v>60</v>
      </c>
      <c r="M16" s="75" t="s">
        <v>60</v>
      </c>
      <c r="N16" s="75" t="s">
        <v>60</v>
      </c>
      <c r="O16" s="75" t="s">
        <v>60</v>
      </c>
      <c r="P16" s="75" t="s">
        <v>60</v>
      </c>
      <c r="Q16" s="75" t="s">
        <v>60</v>
      </c>
      <c r="R16" s="75" t="s">
        <v>60</v>
      </c>
      <c r="S16" s="75"/>
    </row>
    <row r="17" spans="2:19" ht="13.5" customHeight="1">
      <c r="B17" s="74" t="s">
        <v>103</v>
      </c>
      <c r="C17" s="74" t="s">
        <v>45</v>
      </c>
      <c r="D17" s="75" t="s">
        <v>60</v>
      </c>
      <c r="E17" s="75" t="s">
        <v>60</v>
      </c>
      <c r="F17" s="75" t="s">
        <v>60</v>
      </c>
      <c r="G17" s="75" t="s">
        <v>60</v>
      </c>
      <c r="H17" s="75" t="s">
        <v>60</v>
      </c>
      <c r="I17" s="75" t="s">
        <v>60</v>
      </c>
      <c r="J17" s="75" t="s">
        <v>60</v>
      </c>
      <c r="K17" s="75" t="s">
        <v>60</v>
      </c>
      <c r="L17" s="75" t="s">
        <v>60</v>
      </c>
      <c r="M17" s="75" t="s">
        <v>60</v>
      </c>
      <c r="N17" s="75" t="s">
        <v>60</v>
      </c>
      <c r="O17" s="75" t="s">
        <v>60</v>
      </c>
      <c r="P17" s="75" t="s">
        <v>60</v>
      </c>
      <c r="Q17" s="75" t="s">
        <v>60</v>
      </c>
      <c r="R17" s="75" t="s">
        <v>60</v>
      </c>
      <c r="S17" s="75"/>
    </row>
    <row r="18" spans="2:19" ht="13.5" customHeight="1">
      <c r="B18" s="74" t="s">
        <v>134</v>
      </c>
      <c r="C18" s="74" t="s">
        <v>103</v>
      </c>
      <c r="D18" s="75" t="s">
        <v>60</v>
      </c>
      <c r="E18" s="75" t="s">
        <v>60</v>
      </c>
      <c r="F18" s="75" t="s">
        <v>60</v>
      </c>
      <c r="G18" s="75" t="s">
        <v>60</v>
      </c>
      <c r="H18" s="75" t="s">
        <v>60</v>
      </c>
      <c r="I18" s="75" t="s">
        <v>60</v>
      </c>
      <c r="J18" s="75" t="s">
        <v>60</v>
      </c>
      <c r="K18" s="75" t="s">
        <v>60</v>
      </c>
      <c r="L18" s="75" t="s">
        <v>60</v>
      </c>
      <c r="M18" s="75" t="s">
        <v>60</v>
      </c>
      <c r="N18" s="75" t="s">
        <v>60</v>
      </c>
      <c r="O18" s="75" t="s">
        <v>60</v>
      </c>
      <c r="P18" s="75" t="s">
        <v>60</v>
      </c>
      <c r="Q18" s="75" t="s">
        <v>60</v>
      </c>
      <c r="R18" s="75" t="s">
        <v>60</v>
      </c>
      <c r="S18" s="75"/>
    </row>
    <row r="19" spans="2:19" ht="13.5" customHeight="1">
      <c r="B19" s="74" t="s">
        <v>105</v>
      </c>
      <c r="C19" s="74" t="s">
        <v>134</v>
      </c>
      <c r="D19" s="75">
        <v>36.864179292620911</v>
      </c>
      <c r="E19" s="75">
        <v>40.223062855749262</v>
      </c>
      <c r="F19" s="75">
        <v>39.062735443557045</v>
      </c>
      <c r="G19" s="75">
        <v>40.136555044059307</v>
      </c>
      <c r="H19" s="75">
        <v>40.092568629090344</v>
      </c>
      <c r="I19" s="75">
        <v>44.419565512884809</v>
      </c>
      <c r="J19" s="75">
        <v>46.505773736951021</v>
      </c>
      <c r="K19" s="75">
        <v>48.175197069869611</v>
      </c>
      <c r="L19" s="75">
        <v>50.363961661185094</v>
      </c>
      <c r="M19" s="75">
        <v>53.66486253297662</v>
      </c>
      <c r="N19" s="75">
        <v>54.115732694066246</v>
      </c>
      <c r="O19" s="75">
        <v>52.821769134929518</v>
      </c>
      <c r="P19" s="75">
        <v>51.050581127944859</v>
      </c>
      <c r="Q19" s="75">
        <v>50.211761595183276</v>
      </c>
      <c r="R19" s="75">
        <v>49.272965991051784</v>
      </c>
      <c r="S19" s="75"/>
    </row>
    <row r="20" spans="2:19" ht="13.5" customHeight="1">
      <c r="B20" s="74" t="s">
        <v>135</v>
      </c>
      <c r="C20" s="74" t="s">
        <v>105</v>
      </c>
      <c r="D20" s="75" t="s">
        <v>60</v>
      </c>
      <c r="E20" s="75" t="s">
        <v>60</v>
      </c>
      <c r="F20" s="75" t="s">
        <v>60</v>
      </c>
      <c r="G20" s="75" t="s">
        <v>60</v>
      </c>
      <c r="H20" s="75" t="s">
        <v>60</v>
      </c>
      <c r="I20" s="75" t="s">
        <v>60</v>
      </c>
      <c r="J20" s="75" t="s">
        <v>60</v>
      </c>
      <c r="K20" s="75" t="s">
        <v>60</v>
      </c>
      <c r="L20" s="75" t="s">
        <v>60</v>
      </c>
      <c r="M20" s="75" t="s">
        <v>60</v>
      </c>
      <c r="N20" s="75" t="s">
        <v>60</v>
      </c>
      <c r="O20" s="75" t="s">
        <v>60</v>
      </c>
      <c r="P20" s="75" t="s">
        <v>60</v>
      </c>
      <c r="Q20" s="75" t="s">
        <v>60</v>
      </c>
      <c r="R20" s="75" t="s">
        <v>60</v>
      </c>
      <c r="S20" s="75"/>
    </row>
    <row r="21" spans="2:19" ht="13.5" customHeight="1">
      <c r="B21" s="74" t="s">
        <v>136</v>
      </c>
      <c r="C21" s="74" t="s">
        <v>135</v>
      </c>
      <c r="D21" s="75" t="s">
        <v>60</v>
      </c>
      <c r="E21" s="75" t="s">
        <v>60</v>
      </c>
      <c r="F21" s="75" t="s">
        <v>60</v>
      </c>
      <c r="G21" s="75" t="s">
        <v>60</v>
      </c>
      <c r="H21" s="75" t="s">
        <v>60</v>
      </c>
      <c r="I21" s="75" t="s">
        <v>60</v>
      </c>
      <c r="J21" s="75" t="s">
        <v>60</v>
      </c>
      <c r="K21" s="75" t="s">
        <v>60</v>
      </c>
      <c r="L21" s="75" t="s">
        <v>60</v>
      </c>
      <c r="M21" s="75" t="s">
        <v>60</v>
      </c>
      <c r="N21" s="75" t="s">
        <v>60</v>
      </c>
      <c r="O21" s="75" t="s">
        <v>60</v>
      </c>
      <c r="P21" s="75" t="s">
        <v>60</v>
      </c>
      <c r="Q21" s="75" t="s">
        <v>60</v>
      </c>
      <c r="R21" s="75" t="s">
        <v>60</v>
      </c>
      <c r="S21" s="75"/>
    </row>
    <row r="22" spans="2:19" ht="13.5" customHeight="1">
      <c r="B22" s="74" t="s">
        <v>106</v>
      </c>
      <c r="C22" s="74" t="s">
        <v>136</v>
      </c>
      <c r="D22" s="75" t="s">
        <v>60</v>
      </c>
      <c r="E22" s="75" t="s">
        <v>60</v>
      </c>
      <c r="F22" s="75" t="s">
        <v>60</v>
      </c>
      <c r="G22" s="75" t="s">
        <v>60</v>
      </c>
      <c r="H22" s="75" t="s">
        <v>60</v>
      </c>
      <c r="I22" s="75" t="s">
        <v>60</v>
      </c>
      <c r="J22" s="75" t="s">
        <v>60</v>
      </c>
      <c r="K22" s="75" t="s">
        <v>60</v>
      </c>
      <c r="L22" s="75" t="s">
        <v>60</v>
      </c>
      <c r="M22" s="75" t="s">
        <v>60</v>
      </c>
      <c r="N22" s="75" t="s">
        <v>60</v>
      </c>
      <c r="O22" s="75" t="s">
        <v>60</v>
      </c>
      <c r="P22" s="75" t="s">
        <v>60</v>
      </c>
      <c r="Q22" s="75" t="s">
        <v>60</v>
      </c>
      <c r="R22" s="75" t="s">
        <v>60</v>
      </c>
      <c r="S22" s="75"/>
    </row>
    <row r="23" spans="2:19" ht="13.5" customHeight="1">
      <c r="B23" s="74" t="s">
        <v>137</v>
      </c>
      <c r="C23" s="74" t="s">
        <v>106</v>
      </c>
      <c r="D23" s="75">
        <v>12.394986082737249</v>
      </c>
      <c r="E23" s="75">
        <v>16.936897929811632</v>
      </c>
      <c r="F23" s="75">
        <v>17.139828895583211</v>
      </c>
      <c r="G23" s="75">
        <v>21.206975431227921</v>
      </c>
      <c r="H23" s="75">
        <v>20.502297447477698</v>
      </c>
      <c r="I23" s="75">
        <v>19.945543790618874</v>
      </c>
      <c r="J23" s="75">
        <v>24.664295763659698</v>
      </c>
      <c r="K23" s="75">
        <v>29.610896866935271</v>
      </c>
      <c r="L23" s="75">
        <v>29.866262372843831</v>
      </c>
      <c r="M23" s="75">
        <v>32.376942658421186</v>
      </c>
      <c r="N23" s="75">
        <v>32.531413375118831</v>
      </c>
      <c r="O23" s="75">
        <v>33.072429351792373</v>
      </c>
      <c r="P23" s="75">
        <v>33.461340165418804</v>
      </c>
      <c r="Q23" s="75">
        <v>34.073225470319116</v>
      </c>
      <c r="R23" s="75">
        <v>35.310682038374992</v>
      </c>
      <c r="S23" s="75"/>
    </row>
    <row r="24" spans="2:19" ht="13.5" customHeight="1">
      <c r="B24" s="74" t="s">
        <v>107</v>
      </c>
      <c r="C24" s="74" t="s">
        <v>137</v>
      </c>
      <c r="D24" s="75" t="s">
        <v>60</v>
      </c>
      <c r="E24" s="75" t="s">
        <v>60</v>
      </c>
      <c r="F24" s="75" t="s">
        <v>60</v>
      </c>
      <c r="G24" s="75" t="s">
        <v>60</v>
      </c>
      <c r="H24" s="75" t="s">
        <v>60</v>
      </c>
      <c r="I24" s="75" t="s">
        <v>60</v>
      </c>
      <c r="J24" s="75" t="s">
        <v>60</v>
      </c>
      <c r="K24" s="75" t="s">
        <v>60</v>
      </c>
      <c r="L24" s="75" t="s">
        <v>60</v>
      </c>
      <c r="M24" s="75" t="s">
        <v>60</v>
      </c>
      <c r="N24" s="75" t="s">
        <v>60</v>
      </c>
      <c r="O24" s="75" t="s">
        <v>60</v>
      </c>
      <c r="P24" s="75" t="s">
        <v>60</v>
      </c>
      <c r="Q24" s="75" t="s">
        <v>60</v>
      </c>
      <c r="R24" s="75" t="s">
        <v>60</v>
      </c>
      <c r="S24" s="75"/>
    </row>
    <row r="25" spans="2:19" ht="13.5" customHeight="1">
      <c r="B25" s="74" t="s">
        <v>109</v>
      </c>
      <c r="C25" s="74" t="s">
        <v>107</v>
      </c>
      <c r="D25" s="75" t="s">
        <v>60</v>
      </c>
      <c r="E25" s="75" t="s">
        <v>60</v>
      </c>
      <c r="F25" s="75" t="s">
        <v>60</v>
      </c>
      <c r="G25" s="75" t="s">
        <v>60</v>
      </c>
      <c r="H25" s="75" t="s">
        <v>60</v>
      </c>
      <c r="I25" s="75" t="s">
        <v>60</v>
      </c>
      <c r="J25" s="75" t="s">
        <v>60</v>
      </c>
      <c r="K25" s="75" t="s">
        <v>60</v>
      </c>
      <c r="L25" s="75" t="s">
        <v>60</v>
      </c>
      <c r="M25" s="75" t="s">
        <v>60</v>
      </c>
      <c r="N25" s="75" t="s">
        <v>60</v>
      </c>
      <c r="O25" s="75" t="s">
        <v>60</v>
      </c>
      <c r="P25" s="75" t="s">
        <v>60</v>
      </c>
      <c r="Q25" s="75" t="s">
        <v>60</v>
      </c>
      <c r="R25" s="75" t="s">
        <v>60</v>
      </c>
      <c r="S25" s="75"/>
    </row>
    <row r="26" spans="2:19" ht="13.5" customHeight="1">
      <c r="B26" s="74" t="s">
        <v>138</v>
      </c>
      <c r="C26" s="74" t="s">
        <v>108</v>
      </c>
      <c r="D26" s="75" t="s">
        <v>60</v>
      </c>
      <c r="E26" s="75" t="s">
        <v>60</v>
      </c>
      <c r="F26" s="75" t="s">
        <v>60</v>
      </c>
      <c r="G26" s="75" t="s">
        <v>60</v>
      </c>
      <c r="H26" s="75" t="s">
        <v>60</v>
      </c>
      <c r="I26" s="75" t="s">
        <v>60</v>
      </c>
      <c r="J26" s="75" t="s">
        <v>60</v>
      </c>
      <c r="K26" s="75" t="s">
        <v>60</v>
      </c>
      <c r="L26" s="75" t="s">
        <v>60</v>
      </c>
      <c r="M26" s="75" t="s">
        <v>60</v>
      </c>
      <c r="N26" s="75" t="s">
        <v>60</v>
      </c>
      <c r="O26" s="75" t="s">
        <v>60</v>
      </c>
      <c r="P26" s="75" t="s">
        <v>60</v>
      </c>
      <c r="Q26" s="75" t="s">
        <v>60</v>
      </c>
      <c r="R26" s="75" t="s">
        <v>60</v>
      </c>
      <c r="S26" s="75"/>
    </row>
    <row r="27" spans="2:19" ht="13.5" customHeight="1">
      <c r="B27" s="74" t="s">
        <v>139</v>
      </c>
      <c r="C27" s="74" t="s">
        <v>109</v>
      </c>
      <c r="D27" s="75" t="s">
        <v>60</v>
      </c>
      <c r="E27" s="75" t="s">
        <v>60</v>
      </c>
      <c r="F27" s="75" t="s">
        <v>60</v>
      </c>
      <c r="G27" s="75" t="s">
        <v>60</v>
      </c>
      <c r="H27" s="75" t="s">
        <v>60</v>
      </c>
      <c r="I27" s="75" t="s">
        <v>60</v>
      </c>
      <c r="J27" s="75" t="s">
        <v>60</v>
      </c>
      <c r="K27" s="75" t="s">
        <v>60</v>
      </c>
      <c r="L27" s="75" t="s">
        <v>60</v>
      </c>
      <c r="M27" s="75" t="s">
        <v>60</v>
      </c>
      <c r="N27" s="75" t="s">
        <v>60</v>
      </c>
      <c r="O27" s="75" t="s">
        <v>60</v>
      </c>
      <c r="P27" s="75" t="s">
        <v>60</v>
      </c>
      <c r="Q27" s="75" t="s">
        <v>60</v>
      </c>
      <c r="R27" s="75" t="s">
        <v>60</v>
      </c>
      <c r="S27" s="75"/>
    </row>
    <row r="28" spans="2:19" ht="13.5" customHeight="1">
      <c r="B28" s="74" t="s">
        <v>140</v>
      </c>
      <c r="C28" s="74" t="s">
        <v>138</v>
      </c>
      <c r="D28" s="75" t="s">
        <v>60</v>
      </c>
      <c r="E28" s="75" t="s">
        <v>60</v>
      </c>
      <c r="F28" s="75" t="s">
        <v>60</v>
      </c>
      <c r="G28" s="75" t="s">
        <v>60</v>
      </c>
      <c r="H28" s="75" t="s">
        <v>60</v>
      </c>
      <c r="I28" s="75" t="s">
        <v>60</v>
      </c>
      <c r="J28" s="75" t="s">
        <v>60</v>
      </c>
      <c r="K28" s="75" t="s">
        <v>60</v>
      </c>
      <c r="L28" s="75" t="s">
        <v>60</v>
      </c>
      <c r="M28" s="75" t="s">
        <v>60</v>
      </c>
      <c r="N28" s="75" t="s">
        <v>60</v>
      </c>
      <c r="O28" s="75" t="s">
        <v>60</v>
      </c>
      <c r="P28" s="75" t="s">
        <v>60</v>
      </c>
      <c r="Q28" s="75" t="s">
        <v>60</v>
      </c>
      <c r="R28" s="75" t="s">
        <v>60</v>
      </c>
      <c r="S28" s="75"/>
    </row>
    <row r="29" spans="2:19" ht="13.5" customHeight="1">
      <c r="B29" s="74" t="s">
        <v>110</v>
      </c>
      <c r="C29" s="74" t="s">
        <v>139</v>
      </c>
      <c r="D29" s="75">
        <v>23.226677111290641</v>
      </c>
      <c r="E29" s="75">
        <v>20.173069378969849</v>
      </c>
      <c r="F29" s="75">
        <v>24.101431562766191</v>
      </c>
      <c r="G29" s="75">
        <v>21.856404214470885</v>
      </c>
      <c r="H29" s="75">
        <v>20.608144728750737</v>
      </c>
      <c r="I29" s="75">
        <v>25.581600434543311</v>
      </c>
      <c r="J29" s="75">
        <v>35.699879771771194</v>
      </c>
      <c r="K29" s="75">
        <v>40.501693764846777</v>
      </c>
      <c r="L29" s="75">
        <v>40.894453460667116</v>
      </c>
      <c r="M29" s="75">
        <v>41.075182365421</v>
      </c>
      <c r="N29" s="75">
        <v>42.609752430363827</v>
      </c>
      <c r="O29" s="75">
        <v>42.710464385777151</v>
      </c>
      <c r="P29" s="75">
        <v>41.108985377913456</v>
      </c>
      <c r="Q29" s="75">
        <v>39.442912534626508</v>
      </c>
      <c r="R29" s="75">
        <v>37.677303615773361</v>
      </c>
      <c r="S29" s="75"/>
    </row>
    <row r="30" spans="2:19" ht="13.5" customHeight="1">
      <c r="B30" s="74" t="s">
        <v>141</v>
      </c>
      <c r="C30" s="74" t="s">
        <v>140</v>
      </c>
      <c r="D30" s="75">
        <v>4.1312476641403686</v>
      </c>
      <c r="E30" s="75">
        <v>6.3226756417331202</v>
      </c>
      <c r="F30" s="75">
        <v>7.1532496727328487</v>
      </c>
      <c r="G30" s="75">
        <v>5.838557052442181</v>
      </c>
      <c r="H30" s="75">
        <v>6.0996901094409797</v>
      </c>
      <c r="I30" s="75">
        <v>9.299252186798924</v>
      </c>
      <c r="J30" s="75">
        <v>11.532017648413404</v>
      </c>
      <c r="K30" s="75">
        <v>15.397989136348661</v>
      </c>
      <c r="L30" s="75">
        <v>19.608148676914382</v>
      </c>
      <c r="M30" s="75">
        <v>23.68099033055044</v>
      </c>
      <c r="N30" s="75">
        <v>24.72639754388652</v>
      </c>
      <c r="O30" s="75">
        <v>25.035672345886766</v>
      </c>
      <c r="P30" s="75">
        <v>25.717203729091491</v>
      </c>
      <c r="Q30" s="75">
        <v>26.069893328395754</v>
      </c>
      <c r="R30" s="75">
        <v>26.683403510004027</v>
      </c>
      <c r="S30" s="75"/>
    </row>
    <row r="31" spans="2:19" ht="13.5" customHeight="1">
      <c r="B31" s="74" t="s">
        <v>111</v>
      </c>
      <c r="C31" s="74" t="s">
        <v>110</v>
      </c>
      <c r="D31" s="75" t="s">
        <v>60</v>
      </c>
      <c r="E31" s="75" t="s">
        <v>60</v>
      </c>
      <c r="F31" s="75" t="s">
        <v>60</v>
      </c>
      <c r="G31" s="75" t="s">
        <v>60</v>
      </c>
      <c r="H31" s="75" t="s">
        <v>60</v>
      </c>
      <c r="I31" s="75" t="s">
        <v>60</v>
      </c>
      <c r="J31" s="75" t="s">
        <v>60</v>
      </c>
      <c r="K31" s="75" t="s">
        <v>60</v>
      </c>
      <c r="L31" s="75" t="s">
        <v>60</v>
      </c>
      <c r="M31" s="75" t="s">
        <v>60</v>
      </c>
      <c r="N31" s="75" t="s">
        <v>60</v>
      </c>
      <c r="O31" s="75" t="s">
        <v>60</v>
      </c>
      <c r="P31" s="75" t="s">
        <v>60</v>
      </c>
      <c r="Q31" s="75" t="s">
        <v>60</v>
      </c>
      <c r="R31" s="75" t="s">
        <v>60</v>
      </c>
      <c r="S31" s="75"/>
    </row>
    <row r="32" spans="2:19" ht="13.5" customHeight="1">
      <c r="B32" s="74" t="s">
        <v>112</v>
      </c>
      <c r="C32" s="74" t="s">
        <v>141</v>
      </c>
      <c r="D32" s="75" t="s">
        <v>60</v>
      </c>
      <c r="E32" s="75" t="s">
        <v>60</v>
      </c>
      <c r="F32" s="75" t="s">
        <v>60</v>
      </c>
      <c r="G32" s="75" t="s">
        <v>60</v>
      </c>
      <c r="H32" s="75" t="s">
        <v>60</v>
      </c>
      <c r="I32" s="75" t="s">
        <v>60</v>
      </c>
      <c r="J32" s="75" t="s">
        <v>60</v>
      </c>
      <c r="K32" s="75" t="s">
        <v>60</v>
      </c>
      <c r="L32" s="75" t="s">
        <v>60</v>
      </c>
      <c r="M32" s="75" t="s">
        <v>60</v>
      </c>
      <c r="N32" s="75" t="s">
        <v>60</v>
      </c>
      <c r="O32" s="75" t="s">
        <v>60</v>
      </c>
      <c r="P32" s="75" t="s">
        <v>60</v>
      </c>
      <c r="Q32" s="75" t="s">
        <v>60</v>
      </c>
      <c r="R32" s="75" t="s">
        <v>60</v>
      </c>
      <c r="S32" s="75"/>
    </row>
    <row r="33" spans="2:19" ht="13.5" customHeight="1">
      <c r="B33" s="74" t="s">
        <v>142</v>
      </c>
      <c r="C33" s="74" t="s">
        <v>111</v>
      </c>
      <c r="D33" s="75" t="s">
        <v>60</v>
      </c>
      <c r="E33" s="75" t="s">
        <v>60</v>
      </c>
      <c r="F33" s="75" t="s">
        <v>60</v>
      </c>
      <c r="G33" s="75" t="s">
        <v>60</v>
      </c>
      <c r="H33" s="75" t="s">
        <v>60</v>
      </c>
      <c r="I33" s="75" t="s">
        <v>60</v>
      </c>
      <c r="J33" s="75" t="s">
        <v>60</v>
      </c>
      <c r="K33" s="75" t="s">
        <v>60</v>
      </c>
      <c r="L33" s="75" t="s">
        <v>60</v>
      </c>
      <c r="M33" s="75" t="s">
        <v>60</v>
      </c>
      <c r="N33" s="75" t="s">
        <v>60</v>
      </c>
      <c r="O33" s="75" t="s">
        <v>60</v>
      </c>
      <c r="P33" s="75" t="s">
        <v>60</v>
      </c>
      <c r="Q33" s="75" t="s">
        <v>60</v>
      </c>
      <c r="R33" s="75" t="s">
        <v>60</v>
      </c>
      <c r="S33" s="75"/>
    </row>
    <row r="34" spans="2:19" ht="13.5" customHeight="1">
      <c r="B34" s="74" t="s">
        <v>700</v>
      </c>
      <c r="C34" s="74" t="s">
        <v>112</v>
      </c>
      <c r="D34" s="75" t="s">
        <v>60</v>
      </c>
      <c r="E34" s="75" t="s">
        <v>60</v>
      </c>
      <c r="F34" s="75" t="s">
        <v>60</v>
      </c>
      <c r="G34" s="75" t="s">
        <v>60</v>
      </c>
      <c r="H34" s="75" t="s">
        <v>60</v>
      </c>
      <c r="I34" s="75" t="s">
        <v>60</v>
      </c>
      <c r="J34" s="75" t="s">
        <v>60</v>
      </c>
      <c r="K34" s="75" t="s">
        <v>60</v>
      </c>
      <c r="L34" s="75" t="s">
        <v>60</v>
      </c>
      <c r="M34" s="75" t="s">
        <v>60</v>
      </c>
      <c r="N34" s="75" t="s">
        <v>60</v>
      </c>
      <c r="O34" s="75" t="s">
        <v>60</v>
      </c>
      <c r="P34" s="75" t="s">
        <v>60</v>
      </c>
      <c r="Q34" s="75" t="s">
        <v>60</v>
      </c>
      <c r="R34" s="75" t="s">
        <v>60</v>
      </c>
      <c r="S34" s="75"/>
    </row>
    <row r="35" spans="2:19" ht="13.5" customHeight="1">
      <c r="B35" s="74" t="s">
        <v>113</v>
      </c>
      <c r="C35" s="74" t="s">
        <v>142</v>
      </c>
      <c r="D35" s="75" t="s">
        <v>60</v>
      </c>
      <c r="E35" s="75" t="s">
        <v>60</v>
      </c>
      <c r="F35" s="75" t="s">
        <v>60</v>
      </c>
      <c r="G35" s="75" t="s">
        <v>60</v>
      </c>
      <c r="H35" s="75" t="s">
        <v>60</v>
      </c>
      <c r="I35" s="75" t="s">
        <v>60</v>
      </c>
      <c r="J35" s="75" t="s">
        <v>60</v>
      </c>
      <c r="K35" s="75" t="s">
        <v>60</v>
      </c>
      <c r="L35" s="75" t="s">
        <v>60</v>
      </c>
      <c r="M35" s="75" t="s">
        <v>60</v>
      </c>
      <c r="N35" s="75" t="s">
        <v>60</v>
      </c>
      <c r="O35" s="75" t="s">
        <v>60</v>
      </c>
      <c r="P35" s="75" t="s">
        <v>60</v>
      </c>
      <c r="Q35" s="75" t="s">
        <v>60</v>
      </c>
      <c r="R35" s="75" t="s">
        <v>60</v>
      </c>
      <c r="S35" s="75"/>
    </row>
    <row r="36" spans="2:19" ht="13.5" customHeight="1">
      <c r="B36" s="74" t="s">
        <v>143</v>
      </c>
      <c r="C36" s="74" t="s">
        <v>113</v>
      </c>
      <c r="D36" s="75" t="s">
        <v>60</v>
      </c>
      <c r="E36" s="75" t="s">
        <v>60</v>
      </c>
      <c r="F36" s="75" t="s">
        <v>60</v>
      </c>
      <c r="G36" s="75" t="s">
        <v>60</v>
      </c>
      <c r="H36" s="75" t="s">
        <v>60</v>
      </c>
      <c r="I36" s="75" t="s">
        <v>60</v>
      </c>
      <c r="J36" s="75" t="s">
        <v>60</v>
      </c>
      <c r="K36" s="75" t="s">
        <v>60</v>
      </c>
      <c r="L36" s="75" t="s">
        <v>60</v>
      </c>
      <c r="M36" s="75" t="s">
        <v>60</v>
      </c>
      <c r="N36" s="75" t="s">
        <v>60</v>
      </c>
      <c r="O36" s="75" t="s">
        <v>60</v>
      </c>
      <c r="P36" s="75" t="s">
        <v>60</v>
      </c>
      <c r="Q36" s="75" t="s">
        <v>60</v>
      </c>
      <c r="R36" s="75" t="s">
        <v>60</v>
      </c>
      <c r="S36" s="75"/>
    </row>
    <row r="37" spans="2:19" ht="13.5" customHeight="1">
      <c r="B37" s="74" t="s">
        <v>114</v>
      </c>
      <c r="C37" s="74" t="s">
        <v>143</v>
      </c>
      <c r="D37" s="75" t="s">
        <v>60</v>
      </c>
      <c r="E37" s="75" t="s">
        <v>60</v>
      </c>
      <c r="F37" s="75" t="s">
        <v>60</v>
      </c>
      <c r="G37" s="75" t="s">
        <v>60</v>
      </c>
      <c r="H37" s="75" t="s">
        <v>60</v>
      </c>
      <c r="I37" s="75" t="s">
        <v>60</v>
      </c>
      <c r="J37" s="75" t="s">
        <v>60</v>
      </c>
      <c r="K37" s="75" t="s">
        <v>60</v>
      </c>
      <c r="L37" s="75" t="s">
        <v>60</v>
      </c>
      <c r="M37" s="75" t="s">
        <v>60</v>
      </c>
      <c r="N37" s="75" t="s">
        <v>60</v>
      </c>
      <c r="O37" s="75" t="s">
        <v>60</v>
      </c>
      <c r="P37" s="75" t="s">
        <v>60</v>
      </c>
      <c r="Q37" s="75" t="s">
        <v>60</v>
      </c>
      <c r="R37" s="75" t="s">
        <v>60</v>
      </c>
      <c r="S37" s="75"/>
    </row>
    <row r="38" spans="2:19" ht="13.5" customHeight="1">
      <c r="B38" s="74" t="s">
        <v>701</v>
      </c>
      <c r="C38" s="74" t="s">
        <v>114</v>
      </c>
      <c r="D38" s="75" t="s">
        <v>60</v>
      </c>
      <c r="E38" s="75" t="s">
        <v>60</v>
      </c>
      <c r="F38" s="75" t="s">
        <v>60</v>
      </c>
      <c r="G38" s="75" t="s">
        <v>60</v>
      </c>
      <c r="H38" s="75" t="s">
        <v>60</v>
      </c>
      <c r="I38" s="75" t="s">
        <v>60</v>
      </c>
      <c r="J38" s="75" t="s">
        <v>60</v>
      </c>
      <c r="K38" s="75" t="s">
        <v>60</v>
      </c>
      <c r="L38" s="75" t="s">
        <v>60</v>
      </c>
      <c r="M38" s="75" t="s">
        <v>60</v>
      </c>
      <c r="N38" s="75" t="s">
        <v>60</v>
      </c>
      <c r="O38" s="75" t="s">
        <v>60</v>
      </c>
      <c r="P38" s="75" t="s">
        <v>60</v>
      </c>
      <c r="Q38" s="75" t="s">
        <v>60</v>
      </c>
      <c r="R38" s="75" t="s">
        <v>60</v>
      </c>
      <c r="S38" s="75"/>
    </row>
    <row r="39" spans="2:19" ht="13.5" customHeight="1">
      <c r="B39" s="74" t="s">
        <v>115</v>
      </c>
      <c r="C39" s="74" t="s">
        <v>115</v>
      </c>
      <c r="D39" s="75" t="s">
        <v>60</v>
      </c>
      <c r="E39" s="75" t="s">
        <v>60</v>
      </c>
      <c r="F39" s="75" t="s">
        <v>60</v>
      </c>
      <c r="G39" s="75" t="s">
        <v>60</v>
      </c>
      <c r="H39" s="75" t="s">
        <v>60</v>
      </c>
      <c r="I39" s="75" t="s">
        <v>60</v>
      </c>
      <c r="J39" s="75" t="s">
        <v>60</v>
      </c>
      <c r="K39" s="75" t="s">
        <v>60</v>
      </c>
      <c r="L39" s="75" t="s">
        <v>60</v>
      </c>
      <c r="M39" s="75" t="s">
        <v>60</v>
      </c>
      <c r="N39" s="75" t="s">
        <v>60</v>
      </c>
      <c r="O39" s="75" t="s">
        <v>60</v>
      </c>
      <c r="P39" s="75" t="s">
        <v>60</v>
      </c>
      <c r="Q39" s="75" t="s">
        <v>60</v>
      </c>
      <c r="R39" s="75" t="s">
        <v>60</v>
      </c>
      <c r="S39" s="75"/>
    </row>
    <row r="40" spans="2:19">
      <c r="B40" s="74" t="s">
        <v>116</v>
      </c>
      <c r="C40" s="74" t="s">
        <v>116</v>
      </c>
      <c r="D40" s="75" t="s">
        <v>60</v>
      </c>
      <c r="E40" s="75" t="s">
        <v>60</v>
      </c>
      <c r="F40" s="75" t="s">
        <v>60</v>
      </c>
      <c r="G40" s="75" t="s">
        <v>60</v>
      </c>
      <c r="H40" s="75" t="s">
        <v>60</v>
      </c>
      <c r="I40" s="75" t="s">
        <v>60</v>
      </c>
      <c r="J40" s="75" t="s">
        <v>60</v>
      </c>
      <c r="K40" s="75" t="s">
        <v>60</v>
      </c>
      <c r="L40" s="75" t="s">
        <v>60</v>
      </c>
      <c r="M40" s="75" t="s">
        <v>60</v>
      </c>
      <c r="N40" s="75" t="s">
        <v>60</v>
      </c>
      <c r="O40" s="75" t="s">
        <v>60</v>
      </c>
      <c r="P40" s="75" t="s">
        <v>60</v>
      </c>
      <c r="Q40" s="75" t="s">
        <v>60</v>
      </c>
      <c r="R40" s="75" t="s">
        <v>60</v>
      </c>
      <c r="S40" s="75"/>
    </row>
    <row r="41" spans="2:19">
      <c r="B41" s="74" t="s">
        <v>144</v>
      </c>
      <c r="C41" s="74" t="s">
        <v>144</v>
      </c>
      <c r="D41" s="75" t="s">
        <v>60</v>
      </c>
      <c r="E41" s="75" t="s">
        <v>60</v>
      </c>
      <c r="F41" s="75" t="s">
        <v>60</v>
      </c>
      <c r="G41" s="75" t="s">
        <v>60</v>
      </c>
      <c r="H41" s="75" t="s">
        <v>60</v>
      </c>
      <c r="I41" s="75" t="s">
        <v>60</v>
      </c>
      <c r="J41" s="75" t="s">
        <v>60</v>
      </c>
      <c r="K41" s="75" t="s">
        <v>60</v>
      </c>
      <c r="L41" s="75" t="s">
        <v>60</v>
      </c>
      <c r="M41" s="75" t="s">
        <v>60</v>
      </c>
      <c r="N41" s="75" t="s">
        <v>60</v>
      </c>
      <c r="O41" s="75" t="s">
        <v>60</v>
      </c>
      <c r="P41" s="75" t="s">
        <v>60</v>
      </c>
      <c r="Q41" s="75" t="s">
        <v>60</v>
      </c>
      <c r="R41" s="75" t="s">
        <v>60</v>
      </c>
      <c r="S41" s="75"/>
    </row>
    <row r="42" spans="2:19">
      <c r="B42" s="74" t="s">
        <v>118</v>
      </c>
      <c r="C42" s="74" t="s">
        <v>118</v>
      </c>
      <c r="D42" s="75">
        <v>43.633209931653106</v>
      </c>
      <c r="E42" s="75">
        <v>38.275261797229859</v>
      </c>
      <c r="F42" s="75">
        <v>42.339545552753286</v>
      </c>
      <c r="G42" s="75">
        <v>45.275522534233168</v>
      </c>
      <c r="H42" s="75">
        <v>46.712404215403055</v>
      </c>
      <c r="I42" s="75">
        <v>47.788327311367482</v>
      </c>
      <c r="J42" s="75">
        <v>71.537889694095597</v>
      </c>
      <c r="K42" s="75">
        <v>117.04356861461793</v>
      </c>
      <c r="L42" s="75">
        <v>139.37883031461186</v>
      </c>
      <c r="M42" s="75">
        <v>127.54489682757692</v>
      </c>
      <c r="N42" s="75">
        <v>95.327098501950218</v>
      </c>
      <c r="O42" s="75">
        <v>75.311806061774689</v>
      </c>
      <c r="P42" s="75">
        <v>69.449133422023195</v>
      </c>
      <c r="Q42" s="75">
        <v>63.925899645372553</v>
      </c>
      <c r="R42" s="75">
        <v>58.446219870937391</v>
      </c>
      <c r="S42" s="75"/>
    </row>
    <row r="43" spans="2:19">
      <c r="B43" s="74" t="s">
        <v>145</v>
      </c>
      <c r="C43" s="74" t="s">
        <v>145</v>
      </c>
      <c r="D43" s="75">
        <v>16.465733957080325</v>
      </c>
      <c r="E43" s="75">
        <v>15.944402902571161</v>
      </c>
      <c r="F43" s="75">
        <v>16.417370415926083</v>
      </c>
      <c r="G43" s="75">
        <v>20.060610546992486</v>
      </c>
      <c r="H43" s="75">
        <v>25.19004949270769</v>
      </c>
      <c r="I43" s="75">
        <v>31.758091465226208</v>
      </c>
      <c r="J43" s="75">
        <v>56.087411900128316</v>
      </c>
      <c r="K43" s="75">
        <v>51.331286378101929</v>
      </c>
      <c r="L43" s="75">
        <v>56.34858643738562</v>
      </c>
      <c r="M43" s="75">
        <v>61.293795693307075</v>
      </c>
      <c r="N43" s="75">
        <v>64.828923394355641</v>
      </c>
      <c r="O43" s="75">
        <v>68.016237570656784</v>
      </c>
      <c r="P43" s="75">
        <v>69.944059044348677</v>
      </c>
      <c r="Q43" s="75">
        <v>71.238084500616594</v>
      </c>
      <c r="R43" s="75">
        <v>71.647985275735167</v>
      </c>
      <c r="S43" s="75"/>
    </row>
    <row r="44" spans="2:19">
      <c r="B44" s="74" t="s">
        <v>146</v>
      </c>
      <c r="C44" s="74" t="s">
        <v>146</v>
      </c>
      <c r="D44" s="75" t="s">
        <v>60</v>
      </c>
      <c r="E44" s="75" t="s">
        <v>60</v>
      </c>
      <c r="F44" s="75" t="s">
        <v>60</v>
      </c>
      <c r="G44" s="75" t="s">
        <v>60</v>
      </c>
      <c r="H44" s="75" t="s">
        <v>60</v>
      </c>
      <c r="I44" s="75" t="s">
        <v>60</v>
      </c>
      <c r="J44" s="75" t="s">
        <v>60</v>
      </c>
      <c r="K44" s="75" t="s">
        <v>60</v>
      </c>
      <c r="L44" s="75" t="s">
        <v>60</v>
      </c>
      <c r="M44" s="75" t="s">
        <v>60</v>
      </c>
      <c r="N44" s="75" t="s">
        <v>60</v>
      </c>
      <c r="O44" s="75" t="s">
        <v>60</v>
      </c>
      <c r="P44" s="75" t="s">
        <v>60</v>
      </c>
      <c r="Q44" s="75" t="s">
        <v>60</v>
      </c>
      <c r="R44" s="75" t="s">
        <v>60</v>
      </c>
      <c r="S44" s="75"/>
    </row>
    <row r="45" spans="2:19" ht="6" customHeight="1">
      <c r="B45" s="76"/>
      <c r="C45" s="76"/>
      <c r="D45" s="75"/>
      <c r="E45" s="75"/>
      <c r="F45" s="75"/>
      <c r="G45" s="75"/>
      <c r="H45" s="75"/>
      <c r="I45" s="75"/>
      <c r="J45" s="75"/>
      <c r="K45" s="75"/>
      <c r="L45" s="75"/>
      <c r="M45" s="75"/>
      <c r="N45" s="75"/>
      <c r="O45" s="75"/>
      <c r="P45" s="75"/>
      <c r="Q45" s="75"/>
      <c r="R45" s="75"/>
      <c r="S45" s="75"/>
    </row>
    <row r="46" spans="2:19" ht="15">
      <c r="B46" s="77" t="s">
        <v>87</v>
      </c>
      <c r="C46" s="78" t="s">
        <v>191</v>
      </c>
      <c r="D46" s="79" t="s">
        <v>46</v>
      </c>
      <c r="E46" s="79" t="s">
        <v>46</v>
      </c>
      <c r="F46" s="79" t="s">
        <v>46</v>
      </c>
      <c r="G46" s="79" t="s">
        <v>46</v>
      </c>
      <c r="H46" s="79" t="s">
        <v>46</v>
      </c>
      <c r="I46" s="79" t="s">
        <v>46</v>
      </c>
      <c r="J46" s="79" t="s">
        <v>46</v>
      </c>
      <c r="K46" s="79" t="s">
        <v>46</v>
      </c>
      <c r="L46" s="79" t="s">
        <v>46</v>
      </c>
      <c r="M46" s="79" t="s">
        <v>46</v>
      </c>
      <c r="N46" s="79" t="s">
        <v>46</v>
      </c>
      <c r="O46" s="79" t="s">
        <v>46</v>
      </c>
      <c r="P46" s="79" t="s">
        <v>46</v>
      </c>
      <c r="Q46" s="79" t="s">
        <v>46</v>
      </c>
      <c r="R46" s="79" t="s">
        <v>46</v>
      </c>
      <c r="S46" s="75"/>
    </row>
    <row r="47" spans="2:19" ht="15">
      <c r="B47" s="98" t="s">
        <v>61</v>
      </c>
      <c r="C47" s="78" t="s">
        <v>240</v>
      </c>
      <c r="D47" s="79" t="s">
        <v>46</v>
      </c>
      <c r="E47" s="79" t="s">
        <v>46</v>
      </c>
      <c r="F47" s="79" t="s">
        <v>46</v>
      </c>
      <c r="G47" s="79" t="s">
        <v>46</v>
      </c>
      <c r="H47" s="79" t="s">
        <v>46</v>
      </c>
      <c r="I47" s="79" t="s">
        <v>46</v>
      </c>
      <c r="J47" s="79" t="s">
        <v>46</v>
      </c>
      <c r="K47" s="79" t="s">
        <v>46</v>
      </c>
      <c r="L47" s="79" t="s">
        <v>46</v>
      </c>
      <c r="M47" s="79" t="s">
        <v>46</v>
      </c>
      <c r="N47" s="79" t="s">
        <v>46</v>
      </c>
      <c r="O47" s="79" t="s">
        <v>46</v>
      </c>
      <c r="P47" s="79" t="s">
        <v>46</v>
      </c>
      <c r="Q47" s="79" t="s">
        <v>46</v>
      </c>
      <c r="R47" s="79" t="s">
        <v>46</v>
      </c>
      <c r="S47" s="75"/>
    </row>
    <row r="48" spans="2:19" ht="15">
      <c r="B48" s="99" t="s">
        <v>49</v>
      </c>
      <c r="C48" s="78" t="s">
        <v>241</v>
      </c>
      <c r="D48" s="79" t="s">
        <v>46</v>
      </c>
      <c r="E48" s="79" t="s">
        <v>46</v>
      </c>
      <c r="F48" s="79" t="s">
        <v>46</v>
      </c>
      <c r="G48" s="79" t="s">
        <v>46</v>
      </c>
      <c r="H48" s="79" t="s">
        <v>46</v>
      </c>
      <c r="I48" s="79" t="s">
        <v>46</v>
      </c>
      <c r="J48" s="79" t="s">
        <v>46</v>
      </c>
      <c r="K48" s="79" t="s">
        <v>46</v>
      </c>
      <c r="L48" s="79" t="s">
        <v>46</v>
      </c>
      <c r="M48" s="79" t="s">
        <v>46</v>
      </c>
      <c r="N48" s="79" t="s">
        <v>46</v>
      </c>
      <c r="O48" s="79" t="s">
        <v>46</v>
      </c>
      <c r="P48" s="79" t="s">
        <v>46</v>
      </c>
      <c r="Q48" s="79" t="s">
        <v>46</v>
      </c>
      <c r="R48" s="79" t="s">
        <v>46</v>
      </c>
      <c r="S48" s="75"/>
    </row>
    <row r="49" spans="2:19" ht="15">
      <c r="B49" s="99" t="s">
        <v>55</v>
      </c>
      <c r="C49" s="78" t="s">
        <v>242</v>
      </c>
      <c r="D49" s="79" t="s">
        <v>46</v>
      </c>
      <c r="E49" s="79" t="s">
        <v>46</v>
      </c>
      <c r="F49" s="79" t="s">
        <v>46</v>
      </c>
      <c r="G49" s="79" t="s">
        <v>46</v>
      </c>
      <c r="H49" s="79" t="s">
        <v>46</v>
      </c>
      <c r="I49" s="79" t="s">
        <v>46</v>
      </c>
      <c r="J49" s="79" t="s">
        <v>46</v>
      </c>
      <c r="K49" s="79" t="s">
        <v>46</v>
      </c>
      <c r="L49" s="79" t="s">
        <v>46</v>
      </c>
      <c r="M49" s="79" t="s">
        <v>46</v>
      </c>
      <c r="N49" s="79" t="s">
        <v>46</v>
      </c>
      <c r="O49" s="79" t="s">
        <v>46</v>
      </c>
      <c r="P49" s="79" t="s">
        <v>46</v>
      </c>
      <c r="Q49" s="79" t="s">
        <v>46</v>
      </c>
      <c r="R49" s="79" t="s">
        <v>46</v>
      </c>
      <c r="S49" s="75"/>
    </row>
    <row r="50" spans="2:19" ht="15">
      <c r="B50" s="98" t="s">
        <v>34</v>
      </c>
      <c r="C50" s="78" t="s">
        <v>243</v>
      </c>
      <c r="D50" s="79" t="s">
        <v>46</v>
      </c>
      <c r="E50" s="79" t="s">
        <v>46</v>
      </c>
      <c r="F50" s="79" t="s">
        <v>46</v>
      </c>
      <c r="G50" s="79" t="s">
        <v>46</v>
      </c>
      <c r="H50" s="79" t="s">
        <v>46</v>
      </c>
      <c r="I50" s="79" t="s">
        <v>46</v>
      </c>
      <c r="J50" s="79" t="s">
        <v>46</v>
      </c>
      <c r="K50" s="79" t="s">
        <v>46</v>
      </c>
      <c r="L50" s="79" t="s">
        <v>46</v>
      </c>
      <c r="M50" s="79" t="s">
        <v>46</v>
      </c>
      <c r="N50" s="79" t="s">
        <v>46</v>
      </c>
      <c r="O50" s="79" t="s">
        <v>46</v>
      </c>
      <c r="P50" s="79" t="s">
        <v>46</v>
      </c>
      <c r="Q50" s="79" t="s">
        <v>46</v>
      </c>
      <c r="R50" s="79" t="s">
        <v>46</v>
      </c>
      <c r="S50" s="75"/>
    </row>
    <row r="51" spans="2:19" ht="15">
      <c r="B51" s="98" t="s">
        <v>48</v>
      </c>
      <c r="C51" s="78" t="s">
        <v>244</v>
      </c>
      <c r="D51" s="82" t="s">
        <v>46</v>
      </c>
      <c r="E51" s="82" t="s">
        <v>46</v>
      </c>
      <c r="F51" s="82" t="s">
        <v>46</v>
      </c>
      <c r="G51" s="82" t="s">
        <v>46</v>
      </c>
      <c r="H51" s="82" t="s">
        <v>46</v>
      </c>
      <c r="I51" s="82" t="s">
        <v>46</v>
      </c>
      <c r="J51" s="82" t="s">
        <v>46</v>
      </c>
      <c r="K51" s="82" t="s">
        <v>46</v>
      </c>
      <c r="L51" s="82" t="s">
        <v>46</v>
      </c>
      <c r="M51" s="82" t="s">
        <v>46</v>
      </c>
      <c r="N51" s="82" t="s">
        <v>46</v>
      </c>
      <c r="O51" s="82" t="s">
        <v>46</v>
      </c>
      <c r="P51" s="82" t="s">
        <v>46</v>
      </c>
      <c r="Q51" s="82" t="s">
        <v>46</v>
      </c>
      <c r="R51" s="82" t="s">
        <v>46</v>
      </c>
      <c r="S51" s="91"/>
    </row>
    <row r="52" spans="2:19" ht="15" customHeight="1">
      <c r="B52" s="676" t="s">
        <v>123</v>
      </c>
      <c r="C52" s="676"/>
      <c r="D52" s="676"/>
      <c r="E52" s="676"/>
      <c r="F52" s="676"/>
      <c r="G52" s="676"/>
      <c r="H52" s="676"/>
      <c r="I52" s="676"/>
      <c r="J52" s="676"/>
      <c r="K52" s="676"/>
      <c r="L52" s="676"/>
      <c r="M52" s="676"/>
      <c r="N52" s="676"/>
      <c r="O52" s="676"/>
      <c r="P52" s="676"/>
      <c r="Q52" s="676"/>
      <c r="R52" s="676"/>
      <c r="S52" s="83"/>
    </row>
    <row r="53" spans="2:19" ht="15" customHeight="1">
      <c r="B53" s="668" t="s">
        <v>245</v>
      </c>
      <c r="C53" s="668"/>
      <c r="D53" s="668"/>
      <c r="E53" s="668"/>
      <c r="F53" s="668"/>
      <c r="G53" s="668"/>
      <c r="H53" s="668"/>
      <c r="I53" s="668"/>
      <c r="J53" s="668"/>
      <c r="K53" s="668"/>
      <c r="L53" s="668"/>
      <c r="M53" s="668"/>
      <c r="N53" s="668"/>
      <c r="O53" s="668"/>
      <c r="P53" s="668"/>
      <c r="Q53" s="668"/>
      <c r="R53" s="668"/>
      <c r="S53" s="85"/>
    </row>
    <row r="54" spans="2:19" ht="26.25" customHeight="1">
      <c r="B54" s="679"/>
      <c r="C54" s="679"/>
      <c r="D54" s="679"/>
      <c r="E54" s="679"/>
      <c r="F54" s="679"/>
      <c r="G54" s="679"/>
      <c r="H54" s="679"/>
      <c r="I54" s="679"/>
      <c r="J54" s="679"/>
      <c r="K54" s="679"/>
      <c r="L54" s="679"/>
      <c r="M54" s="679"/>
      <c r="N54" s="679"/>
      <c r="O54" s="679"/>
      <c r="P54" s="679"/>
      <c r="Q54" s="679"/>
      <c r="R54" s="88"/>
      <c r="S54" s="88"/>
    </row>
    <row r="55" spans="2:19" ht="23.25" customHeight="1">
      <c r="B55" s="679"/>
      <c r="C55" s="668"/>
      <c r="D55" s="668"/>
      <c r="E55" s="668"/>
      <c r="F55" s="668"/>
      <c r="G55" s="668"/>
      <c r="H55" s="668"/>
      <c r="I55" s="668"/>
      <c r="J55" s="668"/>
      <c r="K55" s="668"/>
      <c r="L55" s="668"/>
      <c r="M55" s="668"/>
      <c r="N55" s="668"/>
      <c r="O55" s="668"/>
      <c r="P55" s="668"/>
      <c r="Q55" s="85"/>
      <c r="R55" s="85"/>
      <c r="S55" s="85"/>
    </row>
  </sheetData>
  <mergeCells count="6">
    <mergeCell ref="B2:R2"/>
    <mergeCell ref="B52:R52"/>
    <mergeCell ref="B53:R53"/>
    <mergeCell ref="B54:Q54"/>
    <mergeCell ref="B55:P55"/>
    <mergeCell ref="B3:R3"/>
  </mergeCells>
  <conditionalFormatting sqref="B5:R44">
    <cfRule type="expression" dxfId="12" priority="1">
      <formula>MOD(ROW(),2)=0</formula>
    </cfRule>
  </conditionalFormatting>
  <pageMargins left="0.7" right="0.7" top="0.75" bottom="0.75" header="0.3" footer="0.3"/>
  <pageSetup scale="5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pageSetUpPr fitToPage="1"/>
  </sheetPr>
  <dimension ref="A2:S50"/>
  <sheetViews>
    <sheetView zoomScale="85" zoomScaleNormal="85" workbookViewId="0">
      <pane xSplit="1" ySplit="4" topLeftCell="B5" activePane="bottomRight" state="frozen"/>
      <selection activeCell="A2" sqref="A2:M57"/>
      <selection pane="topRight" activeCell="A2" sqref="A2:M57"/>
      <selection pane="bottomLeft" activeCell="A2" sqref="A2:M57"/>
      <selection pane="bottomRight"/>
    </sheetView>
  </sheetViews>
  <sheetFormatPr defaultColWidth="8.7109375" defaultRowHeight="12.75" outlineLevelCol="1"/>
  <cols>
    <col min="1" max="1" width="15.140625" style="101" customWidth="1"/>
    <col min="2" max="2" width="15.140625" style="101" hidden="1" customWidth="1" outlineLevel="1"/>
    <col min="3" max="3" width="14.28515625" style="101" customWidth="1" collapsed="1"/>
    <col min="4" max="6" width="14.28515625" style="101" customWidth="1"/>
    <col min="7" max="9" width="14.28515625" style="117" customWidth="1"/>
    <col min="10" max="10" width="15.42578125" style="117" customWidth="1"/>
    <col min="11" max="12" width="14.28515625" style="117" customWidth="1"/>
    <col min="13" max="13" width="16.140625" style="101" customWidth="1"/>
    <col min="14" max="16384" width="8.7109375" style="101"/>
  </cols>
  <sheetData>
    <row r="2" spans="1:13" ht="18.75" customHeight="1">
      <c r="A2" s="684" t="s">
        <v>662</v>
      </c>
      <c r="B2" s="684"/>
      <c r="C2" s="684"/>
      <c r="D2" s="684"/>
      <c r="E2" s="684"/>
      <c r="F2" s="684"/>
      <c r="G2" s="684"/>
      <c r="H2" s="684"/>
      <c r="I2" s="684"/>
      <c r="J2" s="684"/>
      <c r="K2" s="684"/>
      <c r="L2" s="684"/>
      <c r="M2" s="684"/>
    </row>
    <row r="3" spans="1:13" s="102" customFormat="1" ht="14.25" customHeight="1">
      <c r="A3" s="685" t="s">
        <v>253</v>
      </c>
      <c r="B3" s="685"/>
      <c r="C3" s="685"/>
      <c r="D3" s="685"/>
      <c r="E3" s="685"/>
      <c r="F3" s="685"/>
      <c r="G3" s="685"/>
      <c r="H3" s="685"/>
      <c r="I3" s="685"/>
      <c r="J3" s="685"/>
      <c r="K3" s="685"/>
      <c r="L3" s="685"/>
      <c r="M3" s="685"/>
    </row>
    <row r="4" spans="1:13" ht="78" customHeight="1">
      <c r="A4" s="103"/>
      <c r="B4" s="103"/>
      <c r="C4" s="446" t="s">
        <v>254</v>
      </c>
      <c r="D4" s="446" t="s">
        <v>255</v>
      </c>
      <c r="E4" s="446" t="s">
        <v>256</v>
      </c>
      <c r="F4" s="446" t="s">
        <v>257</v>
      </c>
      <c r="G4" s="446" t="s">
        <v>749</v>
      </c>
      <c r="H4" s="446" t="s">
        <v>750</v>
      </c>
      <c r="I4" s="446" t="s">
        <v>746</v>
      </c>
      <c r="J4" s="446" t="s">
        <v>747</v>
      </c>
      <c r="K4" s="446" t="s">
        <v>258</v>
      </c>
      <c r="L4" s="446" t="s">
        <v>748</v>
      </c>
      <c r="M4" s="446" t="s">
        <v>751</v>
      </c>
    </row>
    <row r="5" spans="1:13" ht="13.5" customHeight="1">
      <c r="A5" s="262" t="s">
        <v>6</v>
      </c>
      <c r="B5" s="104" t="s">
        <v>6</v>
      </c>
      <c r="C5" s="105">
        <v>0.81858158111572266</v>
      </c>
      <c r="D5" s="105">
        <v>25.287786483764648</v>
      </c>
      <c r="E5" s="105">
        <v>1.5731105804443359</v>
      </c>
      <c r="F5" s="105">
        <v>59.563484191894531</v>
      </c>
      <c r="G5" s="105">
        <v>3.2850266455110448</v>
      </c>
      <c r="H5" s="105">
        <v>7.3835616438356162</v>
      </c>
      <c r="I5" s="105">
        <v>5.6470503190938857</v>
      </c>
      <c r="J5" s="105">
        <v>-1.3208976401736732</v>
      </c>
      <c r="K5" s="105">
        <v>1.0965814843896748</v>
      </c>
      <c r="L5" s="105">
        <v>-0.37369592972113125</v>
      </c>
      <c r="M5" s="105">
        <v>42.041349427680998</v>
      </c>
    </row>
    <row r="6" spans="1:13" ht="13.5" customHeight="1">
      <c r="A6" s="262" t="s">
        <v>7</v>
      </c>
      <c r="B6" s="104" t="s">
        <v>7</v>
      </c>
      <c r="C6" s="105">
        <v>0.54350757598876953</v>
      </c>
      <c r="D6" s="105">
        <v>14.320573806762695</v>
      </c>
      <c r="E6" s="105">
        <v>1.4538302421569824</v>
      </c>
      <c r="F6" s="105">
        <v>59.049327850341797</v>
      </c>
      <c r="G6" s="105">
        <v>6.2084088326971942</v>
      </c>
      <c r="H6" s="105">
        <v>8.3205479452054796</v>
      </c>
      <c r="I6" s="105">
        <v>9.0561189045541539</v>
      </c>
      <c r="J6" s="105">
        <v>-1.4489752761495291</v>
      </c>
      <c r="K6" s="105">
        <v>-2.16169021901168</v>
      </c>
      <c r="L6" s="105">
        <v>-0.29954103409938582</v>
      </c>
      <c r="M6" s="105">
        <v>81.226489150966302</v>
      </c>
    </row>
    <row r="7" spans="1:13" ht="13.5" customHeight="1">
      <c r="A7" s="262" t="s">
        <v>8</v>
      </c>
      <c r="B7" s="104" t="s">
        <v>8</v>
      </c>
      <c r="C7" s="105">
        <v>0.49424171447753906</v>
      </c>
      <c r="D7" s="105">
        <v>17.868343353271484</v>
      </c>
      <c r="E7" s="105">
        <v>2.0414638519287109</v>
      </c>
      <c r="F7" s="105">
        <v>76.849624633789063</v>
      </c>
      <c r="G7" s="105">
        <v>18.306724713970109</v>
      </c>
      <c r="H7" s="105">
        <v>9.375342465753425</v>
      </c>
      <c r="I7" s="105">
        <v>10.772513425305602</v>
      </c>
      <c r="J7" s="105">
        <v>-1.0662305129858636</v>
      </c>
      <c r="K7" s="105">
        <v>-0.52997593866430848</v>
      </c>
      <c r="L7" s="105">
        <v>-1.2899325800746959</v>
      </c>
      <c r="M7" s="105">
        <v>60.490958333625386</v>
      </c>
    </row>
    <row r="8" spans="1:13" ht="12.75" customHeight="1">
      <c r="A8" s="262" t="s">
        <v>9</v>
      </c>
      <c r="B8" s="104" t="s">
        <v>9</v>
      </c>
      <c r="C8" s="105">
        <v>1.0677595138549805</v>
      </c>
      <c r="D8" s="105">
        <v>28.963777542114258</v>
      </c>
      <c r="E8" s="105">
        <v>1.2144417762756348</v>
      </c>
      <c r="F8" s="105">
        <v>46.839027404785156</v>
      </c>
      <c r="G8" s="105">
        <v>9.3773086487272668</v>
      </c>
      <c r="H8" s="105">
        <v>5.4301369863013695</v>
      </c>
      <c r="I8" s="105">
        <v>15.940054117864968</v>
      </c>
      <c r="J8" s="105">
        <v>-8.5124324394732095E-2</v>
      </c>
      <c r="K8" s="105">
        <v>1.1004479625186248</v>
      </c>
      <c r="L8" s="105">
        <v>-0.73283826024881904</v>
      </c>
      <c r="M8" s="105">
        <v>25.369195750721659</v>
      </c>
    </row>
    <row r="9" spans="1:13" ht="13.5" customHeight="1">
      <c r="A9" s="262" t="s">
        <v>88</v>
      </c>
      <c r="B9" s="104" t="s">
        <v>88</v>
      </c>
      <c r="C9" s="105">
        <v>0.52472209930419922</v>
      </c>
      <c r="D9" s="105">
        <v>0.6079062819480896</v>
      </c>
      <c r="E9" s="105" t="s">
        <v>46</v>
      </c>
      <c r="F9" s="105" t="s">
        <v>46</v>
      </c>
      <c r="G9" s="105">
        <v>6.2</v>
      </c>
      <c r="H9" s="105">
        <v>4.9205479452054792</v>
      </c>
      <c r="I9" s="105">
        <v>19.707219891856081</v>
      </c>
      <c r="J9" s="105">
        <v>-2.5757401041657619</v>
      </c>
      <c r="K9" s="105">
        <v>-2.2667713855139997</v>
      </c>
      <c r="L9" s="105">
        <v>1.828506318985351</v>
      </c>
      <c r="M9" s="105">
        <v>87.403448457284128</v>
      </c>
    </row>
    <row r="10" spans="1:13" ht="13.5" customHeight="1">
      <c r="A10" s="262" t="s">
        <v>10</v>
      </c>
      <c r="B10" s="104" t="s">
        <v>10</v>
      </c>
      <c r="C10" s="105">
        <v>-4.5475959777832031E-2</v>
      </c>
      <c r="D10" s="105">
        <v>2.0066595077514648</v>
      </c>
      <c r="E10" s="105">
        <v>0.6505131721496582</v>
      </c>
      <c r="F10" s="105">
        <v>25.085758209228516</v>
      </c>
      <c r="G10" s="105">
        <v>6.4161004582859702</v>
      </c>
      <c r="H10" s="105">
        <v>5</v>
      </c>
      <c r="I10" s="105">
        <v>22.667851317282967</v>
      </c>
      <c r="J10" s="105">
        <v>-1.8665623773151965</v>
      </c>
      <c r="K10" s="105">
        <v>-3.8122460974999912</v>
      </c>
      <c r="L10" s="105">
        <v>0.68652252698100746</v>
      </c>
      <c r="M10" s="105">
        <v>54.82530077237557</v>
      </c>
    </row>
    <row r="11" spans="1:13" ht="13.5" customHeight="1">
      <c r="A11" s="262" t="s">
        <v>11</v>
      </c>
      <c r="B11" s="104" t="s">
        <v>11</v>
      </c>
      <c r="C11" s="105">
        <v>-1.0694427490234375</v>
      </c>
      <c r="D11" s="105">
        <v>-44.966590881347656</v>
      </c>
      <c r="E11" s="105">
        <v>1.3078022003173828</v>
      </c>
      <c r="F11" s="105">
        <v>45.997913360595703</v>
      </c>
      <c r="G11" s="105">
        <v>4.805065253165238</v>
      </c>
      <c r="H11" s="105">
        <v>7.8438356164383558</v>
      </c>
      <c r="I11" s="105">
        <v>4.5738169130901145</v>
      </c>
      <c r="J11" s="105">
        <v>-0.59033599116294366</v>
      </c>
      <c r="K11" s="105">
        <v>2.4893950783234837</v>
      </c>
      <c r="L11" s="105">
        <v>-0.18332383954201248</v>
      </c>
      <c r="M11" s="105">
        <v>34.695397016021758</v>
      </c>
    </row>
    <row r="12" spans="1:13" ht="13.5" customHeight="1">
      <c r="A12" s="262" t="s">
        <v>12</v>
      </c>
      <c r="B12" s="104" t="s">
        <v>12</v>
      </c>
      <c r="C12" s="105">
        <v>-0.53475618362426758</v>
      </c>
      <c r="D12" s="105">
        <v>-14.151838302612305</v>
      </c>
      <c r="E12" s="105">
        <v>0.35721778869628906</v>
      </c>
      <c r="F12" s="105">
        <v>21.097930908203125</v>
      </c>
      <c r="G12" s="105" t="s">
        <v>60</v>
      </c>
      <c r="H12" s="105" t="s">
        <v>46</v>
      </c>
      <c r="I12" s="105" t="s">
        <v>46</v>
      </c>
      <c r="J12" s="105">
        <v>-5.6969833938735164</v>
      </c>
      <c r="K12" s="105">
        <v>1.4288995725909135</v>
      </c>
      <c r="L12" s="105">
        <v>-9.5937175581906675E-2</v>
      </c>
      <c r="M12" s="105">
        <v>74.629092511945544</v>
      </c>
    </row>
    <row r="13" spans="1:13" ht="13.5" customHeight="1">
      <c r="A13" s="262" t="s">
        <v>13</v>
      </c>
      <c r="B13" s="104" t="s">
        <v>13</v>
      </c>
      <c r="C13" s="105">
        <v>1.3276252746582031</v>
      </c>
      <c r="D13" s="105">
        <v>22.990612030029297</v>
      </c>
      <c r="E13" s="105">
        <v>1.5685214996337891</v>
      </c>
      <c r="F13" s="105">
        <v>50.835800170898438</v>
      </c>
      <c r="G13" s="105">
        <v>7.7442282231565418</v>
      </c>
      <c r="H13" s="105">
        <v>6.1561643835616442</v>
      </c>
      <c r="I13" s="105">
        <v>9.8324997439155766</v>
      </c>
      <c r="J13" s="105">
        <v>-1.8936987260107569</v>
      </c>
      <c r="K13" s="105">
        <v>3.970981167481999</v>
      </c>
      <c r="L13" s="105">
        <v>-0.45474694931091947</v>
      </c>
      <c r="M13" s="105">
        <v>73.061350988441717</v>
      </c>
    </row>
    <row r="14" spans="1:13" ht="13.5" customHeight="1">
      <c r="A14" s="262" t="s">
        <v>14</v>
      </c>
      <c r="B14" s="104" t="s">
        <v>14</v>
      </c>
      <c r="C14" s="105">
        <v>-7.7579498291015625E-2</v>
      </c>
      <c r="D14" s="105">
        <v>-17.622051239013672</v>
      </c>
      <c r="E14" s="105">
        <v>0.83226680755615234</v>
      </c>
      <c r="F14" s="105">
        <v>30.57432746887207</v>
      </c>
      <c r="G14" s="105">
        <v>12.823749603196299</v>
      </c>
      <c r="H14" s="105">
        <v>7.3616438356164382</v>
      </c>
      <c r="I14" s="105">
        <v>13.087621267348384</v>
      </c>
      <c r="J14" s="105">
        <v>-0.93114212389282891</v>
      </c>
      <c r="K14" s="105">
        <v>-2.6552468775487066</v>
      </c>
      <c r="L14" s="105">
        <v>-1.7017338590559303</v>
      </c>
      <c r="M14" s="105">
        <v>60.806430394124419</v>
      </c>
    </row>
    <row r="15" spans="1:13" ht="13.5" customHeight="1">
      <c r="A15" s="262" t="s">
        <v>15</v>
      </c>
      <c r="B15" s="104" t="s">
        <v>15</v>
      </c>
      <c r="C15" s="105">
        <v>1.4083795547485352</v>
      </c>
      <c r="D15" s="105">
        <v>41.732826232910156</v>
      </c>
      <c r="E15" s="105">
        <v>0.98320388793945313</v>
      </c>
      <c r="F15" s="105">
        <v>47.786602020263672</v>
      </c>
      <c r="G15" s="105">
        <v>3.5453304935438865</v>
      </c>
      <c r="H15" s="105">
        <v>5.8109589041095893</v>
      </c>
      <c r="I15" s="105">
        <v>10.293059020346396</v>
      </c>
      <c r="J15" s="105">
        <v>-2.1529187658613558</v>
      </c>
      <c r="K15" s="105">
        <v>-2.3830589073095365</v>
      </c>
      <c r="L15" s="105">
        <v>1.531055046569912</v>
      </c>
      <c r="M15" s="105">
        <v>55.464447346151744</v>
      </c>
    </row>
    <row r="16" spans="1:13" ht="13.5" customHeight="1">
      <c r="A16" s="262" t="s">
        <v>89</v>
      </c>
      <c r="B16" s="104" t="s">
        <v>89</v>
      </c>
      <c r="C16" s="105">
        <v>1.7765270471572876</v>
      </c>
      <c r="D16" s="105">
        <v>55.087295532226563</v>
      </c>
      <c r="E16" s="105" t="s">
        <v>46</v>
      </c>
      <c r="F16" s="105" t="s">
        <v>46</v>
      </c>
      <c r="G16" s="105" t="s">
        <v>46</v>
      </c>
      <c r="H16" s="105" t="s">
        <v>46</v>
      </c>
      <c r="I16" s="105" t="s">
        <v>46</v>
      </c>
      <c r="J16" s="105">
        <v>-0.42978737647435072</v>
      </c>
      <c r="K16" s="105">
        <v>4.7097369332413597E-2</v>
      </c>
      <c r="L16" s="105">
        <v>1.6441897733972486</v>
      </c>
      <c r="M16" s="105" t="s">
        <v>46</v>
      </c>
    </row>
    <row r="17" spans="1:13" ht="13.5" customHeight="1">
      <c r="A17" s="262" t="s">
        <v>64</v>
      </c>
      <c r="B17" s="104" t="s">
        <v>64</v>
      </c>
      <c r="C17" s="105">
        <v>0.32490825653076172</v>
      </c>
      <c r="D17" s="105">
        <v>7.5387020111083984</v>
      </c>
      <c r="E17" s="105">
        <v>2.5571475028991699</v>
      </c>
      <c r="F17" s="105">
        <v>94.007965087890625</v>
      </c>
      <c r="G17" s="105">
        <v>1.9340243664637118</v>
      </c>
      <c r="H17" s="105">
        <v>13.432876712328767</v>
      </c>
      <c r="I17" s="105">
        <v>2.8594205153315069</v>
      </c>
      <c r="J17" s="105">
        <v>0.99984514697832261</v>
      </c>
      <c r="K17" s="105">
        <v>1.1584627092085098</v>
      </c>
      <c r="L17" s="105">
        <v>1.192656958170716</v>
      </c>
      <c r="M17" s="105">
        <v>22.39756267087899</v>
      </c>
    </row>
    <row r="18" spans="1:13" ht="13.5" customHeight="1">
      <c r="A18" s="262" t="s">
        <v>17</v>
      </c>
      <c r="B18" s="104" t="s">
        <v>17</v>
      </c>
      <c r="C18" s="105">
        <v>1.1457939147949219</v>
      </c>
      <c r="D18" s="105">
        <v>38.910213470458984</v>
      </c>
      <c r="E18" s="105">
        <v>0.95312356948852539</v>
      </c>
      <c r="F18" s="105">
        <v>38.318756103515625</v>
      </c>
      <c r="G18" s="105">
        <v>6.7337712472810889</v>
      </c>
      <c r="H18" s="105">
        <v>10.7</v>
      </c>
      <c r="I18" s="105">
        <v>6.3189251122224492</v>
      </c>
      <c r="J18" s="105">
        <v>-2.1753719811049201</v>
      </c>
      <c r="K18" s="105">
        <v>1.4590394869324372</v>
      </c>
      <c r="L18" s="105">
        <v>0.37076620890658951</v>
      </c>
      <c r="M18" s="105">
        <v>59.6</v>
      </c>
    </row>
    <row r="19" spans="1:13" ht="13.5" customHeight="1">
      <c r="A19" s="262" t="s">
        <v>18</v>
      </c>
      <c r="B19" s="104" t="s">
        <v>18</v>
      </c>
      <c r="C19" s="105">
        <v>0.6028130054473877</v>
      </c>
      <c r="D19" s="105">
        <v>26.116447448730469</v>
      </c>
      <c r="E19" s="105">
        <v>0.39048004150390625</v>
      </c>
      <c r="F19" s="105">
        <v>15.357769966125488</v>
      </c>
      <c r="G19" s="105" t="s">
        <v>60</v>
      </c>
      <c r="H19" s="105">
        <v>7.4</v>
      </c>
      <c r="I19" s="105">
        <v>10.387220899412005</v>
      </c>
      <c r="J19" s="105">
        <v>0.47330140103370832</v>
      </c>
      <c r="K19" s="105">
        <v>-4.36643167526399</v>
      </c>
      <c r="L19" s="105">
        <v>-3.3154462559560174</v>
      </c>
      <c r="M19" s="105">
        <v>13.951357117903934</v>
      </c>
    </row>
    <row r="20" spans="1:13" ht="13.5" customHeight="1">
      <c r="A20" s="262" t="s">
        <v>754</v>
      </c>
      <c r="B20" s="104" t="s">
        <v>19</v>
      </c>
      <c r="C20" s="105">
        <v>0.23163414001464844</v>
      </c>
      <c r="D20" s="105">
        <v>-1.9168491363525391</v>
      </c>
      <c r="E20" s="105">
        <v>1.0354814529418945</v>
      </c>
      <c r="F20" s="105">
        <v>40.818515777587891</v>
      </c>
      <c r="G20" s="105">
        <v>22.161409340972476</v>
      </c>
      <c r="H20" s="105">
        <v>6.8657534246575347</v>
      </c>
      <c r="I20" s="105">
        <v>18.897479215009206</v>
      </c>
      <c r="J20" s="105">
        <v>0.58453070088740577</v>
      </c>
      <c r="K20" s="105">
        <v>-3.0072282288728069</v>
      </c>
      <c r="L20" s="105">
        <v>-0.46078258772771169</v>
      </c>
      <c r="M20" s="105">
        <v>35.571155235957335</v>
      </c>
    </row>
    <row r="21" spans="1:13" ht="13.5" customHeight="1">
      <c r="A21" s="262" t="s">
        <v>20</v>
      </c>
      <c r="B21" s="104" t="s">
        <v>20</v>
      </c>
      <c r="C21" s="105">
        <v>-1.1612586975097656</v>
      </c>
      <c r="D21" s="105">
        <v>-31.674507141113281</v>
      </c>
      <c r="E21" s="105">
        <v>2.1993293762207031</v>
      </c>
      <c r="F21" s="105">
        <v>72.007476806640625</v>
      </c>
      <c r="G21" s="105">
        <v>40.673978406679531</v>
      </c>
      <c r="H21" s="105">
        <v>7.6602739726027398</v>
      </c>
      <c r="I21" s="105">
        <v>30.802807165857224</v>
      </c>
      <c r="J21" s="105">
        <v>-0.92328725871497708</v>
      </c>
      <c r="K21" s="105">
        <v>-6.0372799451670689</v>
      </c>
      <c r="L21" s="105">
        <v>-2.4227624785823791</v>
      </c>
      <c r="M21" s="105">
        <v>10.345684495484207</v>
      </c>
    </row>
    <row r="22" spans="1:13" ht="13.5" customHeight="1">
      <c r="A22" s="262" t="s">
        <v>21</v>
      </c>
      <c r="B22" s="104" t="s">
        <v>21</v>
      </c>
      <c r="C22" s="105">
        <v>1.9762997627258301</v>
      </c>
      <c r="D22" s="105">
        <v>75.41754150390625</v>
      </c>
      <c r="E22" s="105">
        <v>2.117741584777832</v>
      </c>
      <c r="F22" s="105">
        <v>84.28082275390625</v>
      </c>
      <c r="G22" s="105">
        <v>0.57054838292244536</v>
      </c>
      <c r="H22" s="105">
        <v>6.4164383561643836</v>
      </c>
      <c r="I22" s="105">
        <v>6.0573515039233783</v>
      </c>
      <c r="J22" s="105">
        <v>-1.4354027816576338</v>
      </c>
      <c r="K22" s="105">
        <v>1.9979792050538849</v>
      </c>
      <c r="L22" s="105">
        <v>1.8899835627784809</v>
      </c>
      <c r="M22" s="105">
        <v>12.797582425851802</v>
      </c>
    </row>
    <row r="23" spans="1:13" ht="13.5" customHeight="1">
      <c r="A23" s="262" t="s">
        <v>90</v>
      </c>
      <c r="B23" s="104" t="s">
        <v>90</v>
      </c>
      <c r="C23" s="105">
        <v>-1.2347679138183594</v>
      </c>
      <c r="D23" s="105">
        <v>-48.748687744140625</v>
      </c>
      <c r="E23" s="105">
        <v>0.93953037261962891</v>
      </c>
      <c r="F23" s="105">
        <v>32.801349639892578</v>
      </c>
      <c r="G23" s="105" t="s">
        <v>60</v>
      </c>
      <c r="H23" s="105">
        <v>7.8136986301369866</v>
      </c>
      <c r="I23" s="105">
        <v>4.2106885900633015</v>
      </c>
      <c r="J23" s="105">
        <v>-2.898971055866209</v>
      </c>
      <c r="K23" s="105">
        <v>-1.3101948097187506</v>
      </c>
      <c r="L23" s="105">
        <v>-0.39472183008323625</v>
      </c>
      <c r="M23" s="105">
        <v>90.477255882269759</v>
      </c>
    </row>
    <row r="24" spans="1:13" ht="13.5" customHeight="1">
      <c r="A24" s="262" t="s">
        <v>65</v>
      </c>
      <c r="B24" s="104" t="s">
        <v>65</v>
      </c>
      <c r="C24" s="105">
        <v>1.7173042297363281</v>
      </c>
      <c r="D24" s="105">
        <v>36.111759185791016</v>
      </c>
      <c r="E24" s="105">
        <v>0.65440702438354492</v>
      </c>
      <c r="F24" s="105">
        <v>27.468650817871094</v>
      </c>
      <c r="G24" s="105">
        <v>6.21</v>
      </c>
      <c r="H24" s="105">
        <v>6.2602739726027394</v>
      </c>
      <c r="I24" s="105">
        <v>5.4567331843572529</v>
      </c>
      <c r="J24" s="105">
        <v>-0.16779820600130219</v>
      </c>
      <c r="K24" s="105">
        <v>-1.7672485930014961</v>
      </c>
      <c r="L24" s="105">
        <v>0.75104178438627267</v>
      </c>
      <c r="M24" s="105">
        <v>95.03056740405836</v>
      </c>
    </row>
    <row r="25" spans="1:13" ht="13.5" customHeight="1">
      <c r="A25" s="262" t="s">
        <v>22</v>
      </c>
      <c r="B25" s="104" t="s">
        <v>22</v>
      </c>
      <c r="C25" s="105">
        <v>1.8761606216430664</v>
      </c>
      <c r="D25" s="105">
        <v>59.856975555419922</v>
      </c>
      <c r="E25" s="105">
        <v>1.7199878692626953</v>
      </c>
      <c r="F25" s="105">
        <v>74.059097290039063</v>
      </c>
      <c r="G25" s="105" t="s">
        <v>46</v>
      </c>
      <c r="H25" s="105">
        <v>6.9369863013698634</v>
      </c>
      <c r="I25" s="105">
        <v>3.3071834242224902</v>
      </c>
      <c r="J25" s="105">
        <v>-3.8032914329153504</v>
      </c>
      <c r="K25" s="105">
        <v>2.4170901382894612</v>
      </c>
      <c r="L25" s="105">
        <v>0.37908970749757054</v>
      </c>
      <c r="M25" s="105">
        <v>48.561635689523484</v>
      </c>
    </row>
    <row r="26" spans="1:13" ht="13.5" customHeight="1">
      <c r="A26" s="262" t="s">
        <v>66</v>
      </c>
      <c r="B26" s="104" t="s">
        <v>66</v>
      </c>
      <c r="C26" s="105">
        <v>-5.0027847290039063E-2</v>
      </c>
      <c r="D26" s="105">
        <v>5.9931802749633789</v>
      </c>
      <c r="E26" s="105" t="s">
        <v>46</v>
      </c>
      <c r="F26" s="105" t="s">
        <v>46</v>
      </c>
      <c r="G26" s="105">
        <v>3.16618180362279</v>
      </c>
      <c r="H26" s="105">
        <v>8.9506849315068493</v>
      </c>
      <c r="I26" s="105">
        <v>5.4305564071264669</v>
      </c>
      <c r="J26" s="105">
        <v>-2.1869074706022702</v>
      </c>
      <c r="K26" s="105">
        <v>-4.8566254265019708</v>
      </c>
      <c r="L26" s="105">
        <v>0.81650390488619706</v>
      </c>
      <c r="M26" s="105">
        <v>11.089010199315506</v>
      </c>
    </row>
    <row r="27" spans="1:13" ht="13.5" customHeight="1">
      <c r="A27" s="262" t="s">
        <v>23</v>
      </c>
      <c r="B27" s="104" t="s">
        <v>23</v>
      </c>
      <c r="C27" s="105">
        <v>0.73179721832275391</v>
      </c>
      <c r="D27" s="105">
        <v>24.672830581665039</v>
      </c>
      <c r="E27" s="105">
        <v>2.8037939071655273</v>
      </c>
      <c r="F27" s="105">
        <v>94.579887390136719</v>
      </c>
      <c r="G27" s="105">
        <v>6.801230896239062</v>
      </c>
      <c r="H27" s="105">
        <v>6.882191780821918</v>
      </c>
      <c r="I27" s="105">
        <v>7.7747257176558273</v>
      </c>
      <c r="J27" s="105">
        <v>-1.9182111923304868</v>
      </c>
      <c r="K27" s="105">
        <v>-0.63643916794548161</v>
      </c>
      <c r="L27" s="105">
        <v>0.82382151558165873</v>
      </c>
      <c r="M27" s="105">
        <v>51.704931884985768</v>
      </c>
    </row>
    <row r="28" spans="1:13" ht="13.5" customHeight="1">
      <c r="A28" s="262" t="s">
        <v>24</v>
      </c>
      <c r="B28" s="104" t="s">
        <v>24</v>
      </c>
      <c r="C28" s="105">
        <v>1.6180477142333984</v>
      </c>
      <c r="D28" s="105">
        <v>53.798316955566406</v>
      </c>
      <c r="E28" s="105">
        <v>2.0030384063720703</v>
      </c>
      <c r="F28" s="105">
        <v>66.36834716796875</v>
      </c>
      <c r="G28" s="105">
        <v>0.27335085684924199</v>
      </c>
      <c r="H28" s="105">
        <v>6.8082191780821919</v>
      </c>
      <c r="I28" s="105">
        <v>3.526043356859943</v>
      </c>
      <c r="J28" s="105">
        <v>0.47589796750632768</v>
      </c>
      <c r="K28" s="105">
        <v>3.2989057768566843</v>
      </c>
      <c r="L28" s="105">
        <v>2.0094859278327766</v>
      </c>
      <c r="M28" s="105">
        <v>73.97696039828422</v>
      </c>
    </row>
    <row r="29" spans="1:13" ht="13.5" customHeight="1">
      <c r="A29" s="262" t="s">
        <v>25</v>
      </c>
      <c r="B29" s="104" t="s">
        <v>25</v>
      </c>
      <c r="C29" s="105">
        <v>0.74400234222412109</v>
      </c>
      <c r="D29" s="105">
        <v>23.981279373168945</v>
      </c>
      <c r="E29" s="105">
        <v>1.9214811325073242</v>
      </c>
      <c r="F29" s="105">
        <v>78.235946655273438</v>
      </c>
      <c r="G29" s="105" t="s">
        <v>46</v>
      </c>
      <c r="H29" s="105">
        <v>5.0082191780821921</v>
      </c>
      <c r="I29" s="105">
        <v>7.3190556420125032</v>
      </c>
      <c r="J29" s="105">
        <v>-1.6036435018013839</v>
      </c>
      <c r="K29" s="105">
        <v>13.189191459020375</v>
      </c>
      <c r="L29" s="105">
        <v>3.9255515768649274</v>
      </c>
      <c r="M29" s="105">
        <v>51.230590167397303</v>
      </c>
    </row>
    <row r="30" spans="1:13" ht="13.5" customHeight="1">
      <c r="A30" s="262" t="s">
        <v>26</v>
      </c>
      <c r="B30" s="104" t="s">
        <v>26</v>
      </c>
      <c r="C30" s="105">
        <v>0.78492832183837891</v>
      </c>
      <c r="D30" s="105">
        <v>22.595916748046875</v>
      </c>
      <c r="E30" s="105">
        <v>2.0186777114868164</v>
      </c>
      <c r="F30" s="105">
        <v>74.275215148925781</v>
      </c>
      <c r="G30" s="105">
        <v>13.674671293720907</v>
      </c>
      <c r="H30" s="105">
        <v>6.2356164383561641</v>
      </c>
      <c r="I30" s="105">
        <v>19.443853334416914</v>
      </c>
      <c r="J30" s="105">
        <v>-0.32817301003413318</v>
      </c>
      <c r="K30" s="105">
        <v>-4.4362275328440175</v>
      </c>
      <c r="L30" s="105">
        <v>-0.77381240334460788</v>
      </c>
      <c r="M30" s="105">
        <v>62.728038586396522</v>
      </c>
    </row>
    <row r="31" spans="1:13" ht="13.5" customHeight="1">
      <c r="A31" s="262" t="s">
        <v>343</v>
      </c>
      <c r="B31" s="104" t="s">
        <v>91</v>
      </c>
      <c r="C31" s="105">
        <v>0.8080284595489502</v>
      </c>
      <c r="D31" s="105">
        <v>27.790077209472656</v>
      </c>
      <c r="E31" s="105" t="s">
        <v>46</v>
      </c>
      <c r="F31" s="105" t="s">
        <v>46</v>
      </c>
      <c r="G31" s="105" t="s">
        <v>46</v>
      </c>
      <c r="H31" s="105">
        <v>3.7178082191780821</v>
      </c>
      <c r="I31" s="105">
        <v>29.651148392524405</v>
      </c>
      <c r="J31" s="105" t="s">
        <v>287</v>
      </c>
      <c r="K31" s="105">
        <v>5.630234409042699</v>
      </c>
      <c r="L31" s="105">
        <v>1.9644987637744158</v>
      </c>
      <c r="M31" s="105" t="s">
        <v>46</v>
      </c>
    </row>
    <row r="32" spans="1:13" ht="13.5" customHeight="1">
      <c r="A32" s="262" t="s">
        <v>27</v>
      </c>
      <c r="B32" s="104" t="s">
        <v>27</v>
      </c>
      <c r="C32" s="105">
        <v>-0.4603886604309082</v>
      </c>
      <c r="D32" s="105">
        <v>-0.96071356534957886</v>
      </c>
      <c r="E32" s="105">
        <v>0.64093542098999023</v>
      </c>
      <c r="F32" s="105">
        <v>26.505283355712891</v>
      </c>
      <c r="G32" s="105">
        <v>8.3703520809426504</v>
      </c>
      <c r="H32" s="105">
        <v>7.4958904109589044</v>
      </c>
      <c r="I32" s="105">
        <v>6.5364627496274874</v>
      </c>
      <c r="J32" s="105">
        <v>-3.0019484504719234</v>
      </c>
      <c r="K32" s="105">
        <v>-4.9935420213910868</v>
      </c>
      <c r="L32" s="105">
        <v>-0.30903432446915524</v>
      </c>
      <c r="M32" s="105">
        <v>66.560952149531914</v>
      </c>
    </row>
    <row r="33" spans="1:19" ht="13.5" customHeight="1">
      <c r="A33" s="262" t="s">
        <v>28</v>
      </c>
      <c r="B33" s="104" t="s">
        <v>28</v>
      </c>
      <c r="C33" s="105">
        <v>0.86434268951416016</v>
      </c>
      <c r="D33" s="105">
        <v>39.16607666015625</v>
      </c>
      <c r="E33" s="105">
        <v>0.99262428283691406</v>
      </c>
      <c r="F33" s="105">
        <v>42.857715606689453</v>
      </c>
      <c r="G33" s="105">
        <v>5.1629681196421506</v>
      </c>
      <c r="H33" s="105">
        <v>8.506849315068493</v>
      </c>
      <c r="I33" s="105">
        <v>8.4755459112689984</v>
      </c>
      <c r="J33" s="105">
        <v>-1.8573814206729631</v>
      </c>
      <c r="K33" s="105">
        <v>-0.99981504528096399</v>
      </c>
      <c r="L33" s="105">
        <v>-0.48404151987976185</v>
      </c>
      <c r="M33" s="105">
        <v>74.329453643091398</v>
      </c>
    </row>
    <row r="34" spans="1:19" ht="13.5" customHeight="1">
      <c r="A34" s="262" t="s">
        <v>29</v>
      </c>
      <c r="B34" s="104" t="s">
        <v>29</v>
      </c>
      <c r="C34" s="105">
        <v>-0.58209514617919922</v>
      </c>
      <c r="D34" s="105">
        <v>-1.295649528503418</v>
      </c>
      <c r="E34" s="105">
        <v>1.6736416816711426</v>
      </c>
      <c r="F34" s="105">
        <v>59.961780548095703</v>
      </c>
      <c r="G34" s="105">
        <v>18.409713383001943</v>
      </c>
      <c r="H34" s="105">
        <v>6.978082191780822</v>
      </c>
      <c r="I34" s="105">
        <v>13.858884312706643</v>
      </c>
      <c r="J34" s="105">
        <v>-0.85229507412527494</v>
      </c>
      <c r="K34" s="105">
        <v>0.36166301621306068</v>
      </c>
      <c r="L34" s="105">
        <v>-2.1956724408502244</v>
      </c>
      <c r="M34" s="105">
        <v>50.323563579720414</v>
      </c>
    </row>
    <row r="35" spans="1:19" ht="13.5" customHeight="1">
      <c r="A35" s="262" t="s">
        <v>30</v>
      </c>
      <c r="B35" s="104" t="s">
        <v>30</v>
      </c>
      <c r="C35" s="105">
        <v>-0.63280820846557617</v>
      </c>
      <c r="D35" s="105">
        <v>-26.016036987304688</v>
      </c>
      <c r="E35" s="105">
        <v>0.58316230773925781</v>
      </c>
      <c r="F35" s="105">
        <v>25.042388916015625</v>
      </c>
      <c r="G35" s="105">
        <v>2.9803610261693754</v>
      </c>
      <c r="H35" s="105">
        <v>4.6931506849315072</v>
      </c>
      <c r="I35" s="105">
        <v>8.1033222137817127</v>
      </c>
      <c r="J35" s="105">
        <v>-2.913917672803831</v>
      </c>
      <c r="K35" s="105">
        <v>1.2068721290935209</v>
      </c>
      <c r="L35" s="105">
        <v>0.60565029842278018</v>
      </c>
      <c r="M35" s="105">
        <v>35.564427227213486</v>
      </c>
    </row>
    <row r="36" spans="1:19" ht="13.5" customHeight="1">
      <c r="A36" s="262" t="s">
        <v>31</v>
      </c>
      <c r="B36" s="104" t="s">
        <v>31</v>
      </c>
      <c r="C36" s="105">
        <v>0.36503982543945313</v>
      </c>
      <c r="D36" s="105">
        <v>15.800862312316895</v>
      </c>
      <c r="E36" s="105">
        <v>3.090301513671875</v>
      </c>
      <c r="F36" s="105">
        <v>116.06778717041016</v>
      </c>
      <c r="G36" s="105">
        <v>1.6155794871454032</v>
      </c>
      <c r="H36" s="105">
        <v>10.394520547945206</v>
      </c>
      <c r="I36" s="105">
        <v>4.0317320506623187</v>
      </c>
      <c r="J36" s="105">
        <v>-1.4821973099139363</v>
      </c>
      <c r="K36" s="105">
        <v>-0.26295542876841987</v>
      </c>
      <c r="L36" s="105">
        <v>0.34962725165771702</v>
      </c>
      <c r="M36" s="105">
        <v>11.552587885497955</v>
      </c>
    </row>
    <row r="37" spans="1:19" ht="13.5" customHeight="1">
      <c r="A37" s="262" t="s">
        <v>32</v>
      </c>
      <c r="B37" s="104" t="s">
        <v>32</v>
      </c>
      <c r="C37" s="105">
        <v>0.34200429916381836</v>
      </c>
      <c r="D37" s="105">
        <v>8.7003316879272461</v>
      </c>
      <c r="E37" s="105">
        <v>1.8972616195678711</v>
      </c>
      <c r="F37" s="105">
        <v>65.048637390136719</v>
      </c>
      <c r="G37" s="105">
        <v>8.4871678034953639</v>
      </c>
      <c r="H37" s="105">
        <v>14.890410958904109</v>
      </c>
      <c r="I37" s="105">
        <v>5.7980783251758981</v>
      </c>
      <c r="J37" s="105">
        <v>-0.41973300618921028</v>
      </c>
      <c r="K37" s="105">
        <v>-1.870230121352856</v>
      </c>
      <c r="L37" s="105">
        <v>-1.1899122958413713</v>
      </c>
      <c r="M37" s="105">
        <v>35.199742997630871</v>
      </c>
    </row>
    <row r="38" spans="1:19" s="107" customFormat="1" ht="13.5" customHeight="1">
      <c r="A38" s="262" t="s">
        <v>33</v>
      </c>
      <c r="B38" s="104" t="s">
        <v>33</v>
      </c>
      <c r="C38" s="105">
        <v>1.5074334144592285</v>
      </c>
      <c r="D38" s="105">
        <v>31.377790451049805</v>
      </c>
      <c r="E38" s="105">
        <v>3.5593175888061523</v>
      </c>
      <c r="F38" s="105">
        <v>122.25701141357422</v>
      </c>
      <c r="G38" s="105">
        <v>23.992178763018504</v>
      </c>
      <c r="H38" s="105">
        <v>5.8054794520547945</v>
      </c>
      <c r="I38" s="105">
        <v>18.606760082051188</v>
      </c>
      <c r="J38" s="105">
        <v>-0.60189893454884436</v>
      </c>
      <c r="K38" s="105">
        <v>-3.0601245451959391</v>
      </c>
      <c r="L38" s="105">
        <v>-5.4370455351825475</v>
      </c>
      <c r="M38" s="105">
        <v>31.256371153343416</v>
      </c>
    </row>
    <row r="39" spans="1:19" s="107" customFormat="1" ht="6.75" customHeight="1">
      <c r="A39" s="108"/>
      <c r="B39" s="108"/>
      <c r="C39" s="109"/>
      <c r="D39" s="109"/>
      <c r="E39" s="109"/>
      <c r="F39" s="109"/>
      <c r="G39" s="109"/>
      <c r="H39" s="109"/>
      <c r="I39" s="110"/>
      <c r="J39" s="110"/>
      <c r="K39" s="109"/>
      <c r="L39" s="109"/>
      <c r="M39" s="109"/>
    </row>
    <row r="40" spans="1:19">
      <c r="A40" s="111" t="s">
        <v>87</v>
      </c>
      <c r="B40" s="112"/>
      <c r="C40" s="113">
        <v>0.80075655230009002</v>
      </c>
      <c r="D40" s="113">
        <v>18.495804271504291</v>
      </c>
      <c r="E40" s="113">
        <v>2.3634246573582249</v>
      </c>
      <c r="F40" s="113">
        <v>83.716643598765756</v>
      </c>
      <c r="G40" s="113">
        <v>18.826679356692672</v>
      </c>
      <c r="H40" s="113">
        <v>6.9452317381769184</v>
      </c>
      <c r="I40" s="113">
        <v>16.167756102624729</v>
      </c>
      <c r="J40" s="113">
        <v>-0.87425364815684892</v>
      </c>
      <c r="K40" s="113">
        <v>-2.2152573336093244</v>
      </c>
      <c r="L40" s="113">
        <v>-2.4267113068478925</v>
      </c>
      <c r="M40" s="113">
        <v>36.0209995139288</v>
      </c>
      <c r="N40" s="106"/>
      <c r="O40" s="106"/>
      <c r="P40" s="106"/>
      <c r="Q40" s="106"/>
      <c r="R40" s="106"/>
      <c r="S40" s="106"/>
    </row>
    <row r="41" spans="1:19">
      <c r="A41" s="111" t="s">
        <v>121</v>
      </c>
      <c r="B41" s="112"/>
      <c r="C41" s="113">
        <v>0.86365906540483106</v>
      </c>
      <c r="D41" s="113">
        <v>17.231648460966753</v>
      </c>
      <c r="E41" s="113">
        <v>2.5379349362386678</v>
      </c>
      <c r="F41" s="113">
        <v>88.895228589986345</v>
      </c>
      <c r="G41" s="113">
        <v>21.652746227700753</v>
      </c>
      <c r="H41" s="113">
        <v>6.8906250556494957</v>
      </c>
      <c r="I41" s="113">
        <v>18.049893559963717</v>
      </c>
      <c r="J41" s="113">
        <v>-0.73209374370504288</v>
      </c>
      <c r="K41" s="113">
        <v>-3.0651228540871838</v>
      </c>
      <c r="L41" s="113">
        <v>-3.2253362440898816</v>
      </c>
      <c r="M41" s="113">
        <v>33.69675144636804</v>
      </c>
      <c r="N41" s="106"/>
      <c r="O41" s="106"/>
      <c r="P41" s="106"/>
      <c r="Q41" s="106"/>
      <c r="R41" s="106"/>
      <c r="S41" s="106"/>
    </row>
    <row r="42" spans="1:19">
      <c r="A42" s="114" t="s">
        <v>122</v>
      </c>
      <c r="B42" s="115"/>
      <c r="C42" s="116">
        <v>0.9065700715358278</v>
      </c>
      <c r="D42" s="116">
        <v>19.848305976884244</v>
      </c>
      <c r="E42" s="116">
        <v>2.4865971261033137</v>
      </c>
      <c r="F42" s="116">
        <v>87.66103369198234</v>
      </c>
      <c r="G42" s="116">
        <v>20.267668547723442</v>
      </c>
      <c r="H42" s="116">
        <v>6.8894340018226767</v>
      </c>
      <c r="I42" s="116">
        <v>17.197366233561034</v>
      </c>
      <c r="J42" s="116">
        <v>-0.78130615669130254</v>
      </c>
      <c r="K42" s="116">
        <v>-2.7814213273137343</v>
      </c>
      <c r="L42" s="116">
        <v>-2.9186023461485084</v>
      </c>
      <c r="M42" s="116">
        <v>33.2503146438941</v>
      </c>
      <c r="N42" s="106"/>
      <c r="O42" s="106"/>
      <c r="P42" s="106"/>
      <c r="Q42" s="106"/>
      <c r="R42" s="106"/>
      <c r="S42" s="106"/>
    </row>
    <row r="49" ht="19.5" customHeight="1"/>
    <row r="50" ht="6.75" customHeight="1"/>
  </sheetData>
  <mergeCells count="2">
    <mergeCell ref="A2:M2"/>
    <mergeCell ref="A3:M3"/>
  </mergeCells>
  <conditionalFormatting sqref="B5:M38">
    <cfRule type="expression" dxfId="11" priority="2">
      <formula>MOD(ROW(),2)=0</formula>
    </cfRule>
  </conditionalFormatting>
  <conditionalFormatting sqref="A5:A38">
    <cfRule type="expression" dxfId="10" priority="1">
      <formula>MOD(ROW(),2)=0</formula>
    </cfRule>
  </conditionalFormatting>
  <pageMargins left="0.7" right="0.7" top="0.75" bottom="0.75" header="0.3" footer="0.3"/>
  <pageSetup scale="3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pageSetUpPr fitToPage="1"/>
  </sheetPr>
  <dimension ref="A2:S56"/>
  <sheetViews>
    <sheetView zoomScale="85" zoomScaleNormal="85" workbookViewId="0">
      <pane xSplit="2" ySplit="5" topLeftCell="C6" activePane="bottomRight" state="frozen"/>
      <selection sqref="A1:M55"/>
      <selection pane="topRight" sqref="A1:M55"/>
      <selection pane="bottomLeft" sqref="A1:M55"/>
      <selection pane="bottomRight"/>
    </sheetView>
  </sheetViews>
  <sheetFormatPr defaultColWidth="8.7109375" defaultRowHeight="12.75" outlineLevelCol="1"/>
  <cols>
    <col min="1" max="1" width="18.140625" style="101" customWidth="1"/>
    <col min="2" max="2" width="14.140625" style="101" hidden="1" customWidth="1" outlineLevel="1"/>
    <col min="3" max="3" width="13" style="101" customWidth="1" collapsed="1"/>
    <col min="4" max="4" width="16" style="101" customWidth="1"/>
    <col min="5" max="5" width="13" style="101" customWidth="1"/>
    <col min="6" max="6" width="14.42578125" style="101" customWidth="1"/>
    <col min="7" max="7" width="13" style="117" customWidth="1"/>
    <col min="8" max="8" width="13.7109375" style="117" customWidth="1"/>
    <col min="9" max="9" width="14.42578125" style="117" customWidth="1"/>
    <col min="10" max="10" width="16.5703125" style="117" customWidth="1"/>
    <col min="11" max="12" width="13" style="117" customWidth="1"/>
    <col min="13" max="13" width="17" style="101" customWidth="1"/>
    <col min="14" max="16384" width="8.7109375" style="101"/>
  </cols>
  <sheetData>
    <row r="2" spans="1:13" s="120" customFormat="1" ht="17.25" customHeight="1">
      <c r="A2" s="118" t="s">
        <v>663</v>
      </c>
      <c r="B2" s="119"/>
      <c r="C2" s="119"/>
      <c r="D2" s="119"/>
      <c r="E2" s="119"/>
      <c r="F2" s="119"/>
      <c r="G2" s="119"/>
      <c r="H2" s="119"/>
      <c r="I2" s="119"/>
      <c r="J2" s="119"/>
      <c r="K2" s="119"/>
      <c r="L2" s="119"/>
      <c r="M2" s="119"/>
    </row>
    <row r="3" spans="1:13">
      <c r="A3" s="121" t="s">
        <v>253</v>
      </c>
      <c r="B3" s="121"/>
      <c r="C3" s="121"/>
      <c r="D3" s="121"/>
      <c r="E3" s="121"/>
      <c r="F3" s="121"/>
      <c r="G3" s="121"/>
      <c r="H3" s="121"/>
      <c r="I3" s="121"/>
      <c r="J3" s="121"/>
      <c r="K3" s="121"/>
      <c r="L3" s="121"/>
      <c r="M3" s="121"/>
    </row>
    <row r="4" spans="1:13" ht="72" customHeight="1">
      <c r="A4" s="122"/>
      <c r="B4" s="122"/>
      <c r="C4" s="446" t="s">
        <v>254</v>
      </c>
      <c r="D4" s="446" t="s">
        <v>255</v>
      </c>
      <c r="E4" s="446" t="s">
        <v>259</v>
      </c>
      <c r="F4" s="446" t="s">
        <v>257</v>
      </c>
      <c r="G4" s="446" t="s">
        <v>749</v>
      </c>
      <c r="H4" s="446" t="s">
        <v>750</v>
      </c>
      <c r="I4" s="446" t="s">
        <v>746</v>
      </c>
      <c r="J4" s="446" t="s">
        <v>747</v>
      </c>
      <c r="K4" s="446" t="s">
        <v>258</v>
      </c>
      <c r="L4" s="446" t="s">
        <v>748</v>
      </c>
      <c r="M4" s="446" t="s">
        <v>751</v>
      </c>
    </row>
    <row r="5" spans="1:13" ht="13.5" customHeight="1">
      <c r="A5" s="123"/>
      <c r="B5" s="123"/>
      <c r="C5" s="124"/>
      <c r="D5" s="124"/>
      <c r="E5" s="125"/>
      <c r="F5" s="125"/>
      <c r="G5" s="126"/>
      <c r="H5" s="126"/>
      <c r="I5" s="126"/>
      <c r="J5" s="126"/>
      <c r="K5" s="126"/>
      <c r="L5" s="126"/>
      <c r="M5" s="127"/>
    </row>
    <row r="6" spans="1:13" ht="13.5" customHeight="1">
      <c r="A6" s="262" t="s">
        <v>43</v>
      </c>
      <c r="B6" s="104" t="s">
        <v>43</v>
      </c>
      <c r="C6" s="105">
        <v>3.0075263977050781</v>
      </c>
      <c r="D6" s="105">
        <v>122.44699859619141</v>
      </c>
      <c r="E6" s="105">
        <v>1.0401878356933594</v>
      </c>
      <c r="F6" s="105">
        <v>44.441570281982422</v>
      </c>
      <c r="G6" s="105" t="s">
        <v>60</v>
      </c>
      <c r="H6" s="105" t="s">
        <v>46</v>
      </c>
      <c r="I6" s="105" t="s">
        <v>46</v>
      </c>
      <c r="J6" s="105">
        <v>-7.0016226619032853</v>
      </c>
      <c r="K6" s="105">
        <v>7.3661677759254305</v>
      </c>
      <c r="L6" s="105">
        <v>-2.9608716071699814</v>
      </c>
      <c r="M6" s="105">
        <v>3.6997348057238502</v>
      </c>
    </row>
    <row r="7" spans="1:13" ht="13.5" customHeight="1">
      <c r="A7" s="262" t="s">
        <v>126</v>
      </c>
      <c r="B7" s="104" t="s">
        <v>126</v>
      </c>
      <c r="C7" s="105">
        <v>0.39051103591918945</v>
      </c>
      <c r="D7" s="105">
        <v>16.220788955688477</v>
      </c>
      <c r="E7" s="105">
        <v>0.19024598598480225</v>
      </c>
      <c r="F7" s="105">
        <v>7.7247953414916992</v>
      </c>
      <c r="G7" s="105" t="s">
        <v>60</v>
      </c>
      <c r="H7" s="105" t="s">
        <v>46</v>
      </c>
      <c r="I7" s="105" t="s">
        <v>46</v>
      </c>
      <c r="J7" s="105">
        <v>-9.4060232322567376</v>
      </c>
      <c r="K7" s="105">
        <v>3.1212225792755608</v>
      </c>
      <c r="L7" s="105">
        <v>-2.1976207453149668</v>
      </c>
      <c r="M7" s="105" t="s">
        <v>46</v>
      </c>
    </row>
    <row r="8" spans="1:13" ht="13.5" customHeight="1">
      <c r="A8" s="262" t="s">
        <v>67</v>
      </c>
      <c r="B8" s="104" t="s">
        <v>67</v>
      </c>
      <c r="C8" s="105">
        <v>0.79935216903686523</v>
      </c>
      <c r="D8" s="105">
        <v>40.7471923828125</v>
      </c>
      <c r="E8" s="105">
        <v>0.91228723526000977</v>
      </c>
      <c r="F8" s="105">
        <v>37.129966735839844</v>
      </c>
      <c r="G8" s="105">
        <v>11.4</v>
      </c>
      <c r="H8" s="105">
        <v>9.7013698630136993</v>
      </c>
      <c r="I8" s="105">
        <v>5.5766985505327415</v>
      </c>
      <c r="J8" s="105">
        <v>-8.0422987788602871</v>
      </c>
      <c r="K8" s="105">
        <v>-0.21581950210350739</v>
      </c>
      <c r="L8" s="105">
        <v>-4.6440795861109629</v>
      </c>
      <c r="M8" s="105">
        <v>40.017736861489297</v>
      </c>
    </row>
    <row r="9" spans="1:13" ht="13.5" customHeight="1">
      <c r="A9" s="262" t="s">
        <v>42</v>
      </c>
      <c r="B9" s="104" t="s">
        <v>42</v>
      </c>
      <c r="C9" s="105">
        <v>5.0679402351379395</v>
      </c>
      <c r="D9" s="105">
        <v>148.86198425292969</v>
      </c>
      <c r="E9" s="105">
        <v>0.28537130355834961</v>
      </c>
      <c r="F9" s="105">
        <v>11.720790863037109</v>
      </c>
      <c r="G9" s="105" t="s">
        <v>60</v>
      </c>
      <c r="H9" s="105" t="s">
        <v>46</v>
      </c>
      <c r="I9" s="105" t="s">
        <v>46</v>
      </c>
      <c r="J9" s="105">
        <v>-3.5335356666323028</v>
      </c>
      <c r="K9" s="105">
        <v>6.3036021732156584</v>
      </c>
      <c r="L9" s="105">
        <v>0.78849052702492894</v>
      </c>
      <c r="M9" s="105" t="s">
        <v>46</v>
      </c>
    </row>
    <row r="10" spans="1:13" ht="13.5" customHeight="1">
      <c r="A10" s="262" t="s">
        <v>127</v>
      </c>
      <c r="B10" s="104" t="s">
        <v>127</v>
      </c>
      <c r="C10" s="105">
        <v>3.7654457092285156</v>
      </c>
      <c r="D10" s="105">
        <v>114.69499969482422</v>
      </c>
      <c r="E10" s="105">
        <v>0.71041488647460938</v>
      </c>
      <c r="F10" s="105">
        <v>27.637826919555664</v>
      </c>
      <c r="G10" s="105" t="s">
        <v>60</v>
      </c>
      <c r="H10" s="105">
        <v>2.8575342465753426</v>
      </c>
      <c r="I10" s="105">
        <v>17.309757190953611</v>
      </c>
      <c r="J10" s="105">
        <v>-2.1082484173948961</v>
      </c>
      <c r="K10" s="105">
        <v>-7.176422262169126</v>
      </c>
      <c r="L10" s="105">
        <v>-1.4366393676330518</v>
      </c>
      <c r="M10" s="105">
        <v>60.652036299899322</v>
      </c>
    </row>
    <row r="11" spans="1:13" ht="13.5" customHeight="1">
      <c r="A11" s="262" t="s">
        <v>752</v>
      </c>
      <c r="B11" s="104" t="s">
        <v>56</v>
      </c>
      <c r="C11" s="105">
        <v>5.0880136489868164</v>
      </c>
      <c r="D11" s="105">
        <v>203.84188842773438</v>
      </c>
      <c r="E11" s="105">
        <v>1.0933356285095215</v>
      </c>
      <c r="F11" s="105">
        <v>44.226993560791016</v>
      </c>
      <c r="G11" s="105">
        <v>14.03353123782426</v>
      </c>
      <c r="H11" s="105">
        <v>6.6</v>
      </c>
      <c r="I11" s="105">
        <v>13.231994717688716</v>
      </c>
      <c r="J11" s="105">
        <v>2.1820371275930066</v>
      </c>
      <c r="K11" s="105">
        <v>-3.6040698493282495</v>
      </c>
      <c r="L11" s="105">
        <v>-7.6104926304151768</v>
      </c>
      <c r="M11" s="105">
        <v>8.6999999999999993</v>
      </c>
    </row>
    <row r="12" spans="1:13" ht="13.5" customHeight="1">
      <c r="A12" s="262" t="s">
        <v>68</v>
      </c>
      <c r="B12" s="104" t="s">
        <v>68</v>
      </c>
      <c r="C12" s="105">
        <v>-0.82299184799194336</v>
      </c>
      <c r="D12" s="105">
        <v>-22.785663604736328</v>
      </c>
      <c r="E12" s="105">
        <v>1.3242216110229492</v>
      </c>
      <c r="F12" s="105">
        <v>53.268817901611328</v>
      </c>
      <c r="G12" s="105">
        <v>1.9</v>
      </c>
      <c r="H12" s="105">
        <v>9.5534246575342472</v>
      </c>
      <c r="I12" s="105">
        <v>2.4911454343067345</v>
      </c>
      <c r="J12" s="105">
        <v>-2.2958466421617909</v>
      </c>
      <c r="K12" s="105">
        <v>2.3965100963063248</v>
      </c>
      <c r="L12" s="105">
        <v>-0.32480959378563501</v>
      </c>
      <c r="M12" s="105">
        <v>26.422387224494319</v>
      </c>
    </row>
    <row r="13" spans="1:13" ht="13.5" customHeight="1">
      <c r="A13" s="262" t="s">
        <v>50</v>
      </c>
      <c r="B13" s="104" t="s">
        <v>50</v>
      </c>
      <c r="C13" s="105">
        <v>2.0416257381439209</v>
      </c>
      <c r="D13" s="105">
        <v>70.697837829589844</v>
      </c>
      <c r="E13" s="105">
        <v>0.79864168167114258</v>
      </c>
      <c r="F13" s="105">
        <v>31.861114501953125</v>
      </c>
      <c r="G13" s="105" t="s">
        <v>46</v>
      </c>
      <c r="H13" s="105" t="s">
        <v>46</v>
      </c>
      <c r="I13" s="105" t="s">
        <v>46</v>
      </c>
      <c r="J13" s="105">
        <v>-5.7177333258378482</v>
      </c>
      <c r="K13" s="105">
        <v>-1.8250472307000094</v>
      </c>
      <c r="L13" s="105">
        <v>-4.2853252394188317</v>
      </c>
      <c r="M13" s="105" t="s">
        <v>46</v>
      </c>
    </row>
    <row r="14" spans="1:13" ht="13.5" customHeight="1">
      <c r="A14" s="262" t="s">
        <v>69</v>
      </c>
      <c r="B14" s="104" t="s">
        <v>69</v>
      </c>
      <c r="C14" s="105">
        <v>-0.58791875839233398</v>
      </c>
      <c r="D14" s="105">
        <v>-37.841949462890625</v>
      </c>
      <c r="E14" s="105">
        <v>1.2018251419067383</v>
      </c>
      <c r="F14" s="105">
        <v>48.390377044677734</v>
      </c>
      <c r="G14" s="105">
        <v>4.75</v>
      </c>
      <c r="H14" s="105">
        <v>10.082191780821917</v>
      </c>
      <c r="I14" s="105">
        <v>4.8873003406001576</v>
      </c>
      <c r="J14" s="105">
        <v>0.32397035696788212</v>
      </c>
      <c r="K14" s="105">
        <v>-1.8846303961397326</v>
      </c>
      <c r="L14" s="105">
        <v>-1.273914290390459</v>
      </c>
      <c r="M14" s="105">
        <v>31.306095235033119</v>
      </c>
    </row>
    <row r="15" spans="1:13" ht="13.5" customHeight="1">
      <c r="A15" s="262" t="s">
        <v>70</v>
      </c>
      <c r="B15" s="104" t="s">
        <v>70</v>
      </c>
      <c r="C15" s="105">
        <v>-1.0328178405761719</v>
      </c>
      <c r="D15" s="105">
        <v>-49.848728179931641</v>
      </c>
      <c r="E15" s="105">
        <v>1.1752853393554688</v>
      </c>
      <c r="F15" s="105">
        <v>45.505733489990234</v>
      </c>
      <c r="G15" s="105">
        <v>11.57</v>
      </c>
      <c r="H15" s="105">
        <v>4.5616438356164384</v>
      </c>
      <c r="I15" s="105">
        <v>16.543406784618764</v>
      </c>
      <c r="J15" s="105">
        <v>-0.29156444966064293</v>
      </c>
      <c r="K15" s="105">
        <v>-4.2802100646308059</v>
      </c>
      <c r="L15" s="105">
        <v>0.16321429777722291</v>
      </c>
      <c r="M15" s="105">
        <v>33.695469167414224</v>
      </c>
    </row>
    <row r="16" spans="1:13" ht="13.5" customHeight="1">
      <c r="A16" s="262" t="s">
        <v>71</v>
      </c>
      <c r="B16" s="104" t="s">
        <v>71</v>
      </c>
      <c r="C16" s="105">
        <v>0.32676887512207031</v>
      </c>
      <c r="D16" s="105">
        <v>15.066254615783691</v>
      </c>
      <c r="E16" s="105">
        <v>0.65937924385070801</v>
      </c>
      <c r="F16" s="105">
        <v>26.932540893554688</v>
      </c>
      <c r="G16" s="105">
        <v>9.7799999999999994</v>
      </c>
      <c r="H16" s="105">
        <v>8.2849315068493148</v>
      </c>
      <c r="I16" s="105">
        <v>4.45049301905346</v>
      </c>
      <c r="J16" s="105">
        <v>1.482816846739146</v>
      </c>
      <c r="K16" s="105">
        <v>-1.96335576486966</v>
      </c>
      <c r="L16" s="105">
        <v>-3.3760981508594186</v>
      </c>
      <c r="M16" s="105">
        <v>66.608923525063588</v>
      </c>
    </row>
    <row r="17" spans="1:13" ht="13.5" customHeight="1">
      <c r="A17" s="262" t="s">
        <v>72</v>
      </c>
      <c r="B17" s="104" t="s">
        <v>72</v>
      </c>
      <c r="C17" s="105">
        <v>0.81262731552124023</v>
      </c>
      <c r="D17" s="105">
        <v>33.405532836914063</v>
      </c>
      <c r="E17" s="105">
        <v>0.98140525817871094</v>
      </c>
      <c r="F17" s="105">
        <v>39.901718139648438</v>
      </c>
      <c r="G17" s="105">
        <v>16.260000000000002</v>
      </c>
      <c r="H17" s="105">
        <v>5.816438356164384</v>
      </c>
      <c r="I17" s="105">
        <v>8.2457492895954339</v>
      </c>
      <c r="J17" s="105">
        <v>3.0476395249766126</v>
      </c>
      <c r="K17" s="105">
        <v>1.172557586098848</v>
      </c>
      <c r="L17" s="105">
        <v>-2.9481817039775939</v>
      </c>
      <c r="M17" s="105">
        <v>58.865153084103603</v>
      </c>
    </row>
    <row r="18" spans="1:13" ht="13.5" customHeight="1">
      <c r="A18" s="262" t="s">
        <v>159</v>
      </c>
      <c r="B18" s="104" t="s">
        <v>159</v>
      </c>
      <c r="C18" s="105">
        <v>2.2561068534851074</v>
      </c>
      <c r="D18" s="105">
        <v>51.076023101806641</v>
      </c>
      <c r="E18" s="105">
        <v>0.20223712921142578</v>
      </c>
      <c r="F18" s="105">
        <v>8.6733436584472656</v>
      </c>
      <c r="G18" s="105">
        <v>34.92</v>
      </c>
      <c r="H18" s="105">
        <v>2.8520547945205479</v>
      </c>
      <c r="I18" s="105">
        <v>31.972178716449246</v>
      </c>
      <c r="J18" s="105">
        <v>-6.5256511270112876</v>
      </c>
      <c r="K18" s="105">
        <v>-4.6186588427561004</v>
      </c>
      <c r="L18" s="105">
        <v>-5.3743988534823011</v>
      </c>
      <c r="M18" s="105">
        <v>14.831624452287004</v>
      </c>
    </row>
    <row r="19" spans="1:13" ht="13.5" customHeight="1">
      <c r="A19" s="262" t="s">
        <v>74</v>
      </c>
      <c r="B19" s="104" t="s">
        <v>74</v>
      </c>
      <c r="C19" s="105">
        <v>-1.4774370193481445</v>
      </c>
      <c r="D19" s="105">
        <v>-36.241226196289063</v>
      </c>
      <c r="E19" s="105">
        <v>1.035499095916748</v>
      </c>
      <c r="F19" s="105">
        <v>40.127506256103516</v>
      </c>
      <c r="G19" s="105">
        <v>18.350000000000001</v>
      </c>
      <c r="H19" s="105">
        <v>3.7205479452054795</v>
      </c>
      <c r="I19" s="105">
        <v>18.123780302641869</v>
      </c>
      <c r="J19" s="105">
        <v>-1.841973929916968</v>
      </c>
      <c r="K19" s="105">
        <v>-6.4312993329287211</v>
      </c>
      <c r="L19" s="105">
        <v>-2.0860112476870478</v>
      </c>
      <c r="M19" s="105">
        <v>42.440127675533489</v>
      </c>
    </row>
    <row r="20" spans="1:13" ht="13.5" customHeight="1">
      <c r="A20" s="262" t="s">
        <v>51</v>
      </c>
      <c r="B20" s="104" t="s">
        <v>51</v>
      </c>
      <c r="C20" s="105">
        <v>-8.4085464477539063E-3</v>
      </c>
      <c r="D20" s="105">
        <v>-5.6694517135620117</v>
      </c>
      <c r="E20" s="105">
        <v>0.22285592555999756</v>
      </c>
      <c r="F20" s="105">
        <v>8.9586181640625</v>
      </c>
      <c r="G20" s="105">
        <v>10.64</v>
      </c>
      <c r="H20" s="105">
        <v>9.506849315068493</v>
      </c>
      <c r="I20" s="105">
        <v>7.2487565845207405</v>
      </c>
      <c r="J20" s="105">
        <v>-4.0723119210747605</v>
      </c>
      <c r="K20" s="105">
        <v>-8.5594357334051825</v>
      </c>
      <c r="L20" s="105">
        <v>-6.2697624773368972</v>
      </c>
      <c r="M20" s="105">
        <v>5.8528234306407505</v>
      </c>
    </row>
    <row r="21" spans="1:13" ht="13.5" customHeight="1">
      <c r="A21" s="262" t="s">
        <v>75</v>
      </c>
      <c r="B21" s="104" t="s">
        <v>75</v>
      </c>
      <c r="C21" s="105">
        <v>0.24040588736534119</v>
      </c>
      <c r="D21" s="105">
        <v>9.241694450378418</v>
      </c>
      <c r="E21" s="105">
        <v>0.25458383560180664</v>
      </c>
      <c r="F21" s="105">
        <v>10.299480438232422</v>
      </c>
      <c r="G21" s="105">
        <v>4.54</v>
      </c>
      <c r="H21" s="105">
        <v>8.5123287671232877</v>
      </c>
      <c r="I21" s="105">
        <v>3.4811942335587274</v>
      </c>
      <c r="J21" s="105">
        <v>-2.8404150895063691</v>
      </c>
      <c r="K21" s="105">
        <v>-0.71226639815861836</v>
      </c>
      <c r="L21" s="105">
        <v>-2.4945519117360981</v>
      </c>
      <c r="M21" s="105">
        <v>58.714033808721069</v>
      </c>
    </row>
    <row r="22" spans="1:13" ht="13.5" customHeight="1">
      <c r="A22" s="262" t="s">
        <v>104</v>
      </c>
      <c r="B22" s="104" t="s">
        <v>104</v>
      </c>
      <c r="C22" s="105">
        <v>1.9800004959106445</v>
      </c>
      <c r="D22" s="105">
        <v>109.90178680419922</v>
      </c>
      <c r="E22" s="105">
        <v>1.0086359977722168</v>
      </c>
      <c r="F22" s="105">
        <v>43.005115509033203</v>
      </c>
      <c r="G22" s="105" t="s">
        <v>60</v>
      </c>
      <c r="H22" s="105" t="s">
        <v>46</v>
      </c>
      <c r="I22" s="105" t="s">
        <v>46</v>
      </c>
      <c r="J22" s="105">
        <v>-4.3085457272396521</v>
      </c>
      <c r="K22" s="105">
        <v>3.0735041826957077</v>
      </c>
      <c r="L22" s="105">
        <v>-2.6019676777056366</v>
      </c>
      <c r="M22" s="105" t="s">
        <v>46</v>
      </c>
    </row>
    <row r="23" spans="1:13" ht="13.5" customHeight="1">
      <c r="A23" s="262" t="s">
        <v>41</v>
      </c>
      <c r="B23" s="104" t="s">
        <v>41</v>
      </c>
      <c r="C23" s="105">
        <v>1.7281379699707031</v>
      </c>
      <c r="D23" s="105">
        <v>47.546867370605469</v>
      </c>
      <c r="E23" s="105">
        <v>0.35585594177246094</v>
      </c>
      <c r="F23" s="105">
        <v>14.869358062744141</v>
      </c>
      <c r="G23" s="105" t="s">
        <v>60</v>
      </c>
      <c r="H23" s="105">
        <v>6.7369863013698632</v>
      </c>
      <c r="I23" s="105">
        <v>3.2135248760804389</v>
      </c>
      <c r="J23" s="105">
        <v>-2.7660107406825132</v>
      </c>
      <c r="K23" s="105">
        <v>4.6580723207954762</v>
      </c>
      <c r="L23" s="105">
        <v>-1.8876418545634863</v>
      </c>
      <c r="M23" s="105">
        <v>36.13942575141305</v>
      </c>
    </row>
    <row r="24" spans="1:13" ht="13.5" customHeight="1">
      <c r="A24" s="262" t="s">
        <v>40</v>
      </c>
      <c r="B24" s="104" t="s">
        <v>40</v>
      </c>
      <c r="C24" s="105">
        <v>7.411156177520752</v>
      </c>
      <c r="D24" s="105">
        <v>330.14041137695313</v>
      </c>
      <c r="E24" s="105">
        <v>0.73230791091918945</v>
      </c>
      <c r="F24" s="105">
        <v>31.170534133911133</v>
      </c>
      <c r="G24" s="105" t="s">
        <v>60</v>
      </c>
      <c r="H24" s="105">
        <v>6.506849315068493</v>
      </c>
      <c r="I24" s="105">
        <v>4.1068092336083994</v>
      </c>
      <c r="J24" s="105">
        <v>-4.1451289377845599</v>
      </c>
      <c r="K24" s="105">
        <v>28.968637988547218</v>
      </c>
      <c r="L24" s="105">
        <v>3.8714745879123669</v>
      </c>
      <c r="M24" s="105" t="s">
        <v>46</v>
      </c>
    </row>
    <row r="25" spans="1:13" ht="13.5" customHeight="1">
      <c r="A25" s="262" t="s">
        <v>76</v>
      </c>
      <c r="B25" s="104" t="s">
        <v>76</v>
      </c>
      <c r="C25" s="105">
        <v>2.1113266944885254</v>
      </c>
      <c r="D25" s="105">
        <v>82.404747009277344</v>
      </c>
      <c r="E25" s="105">
        <v>0.48572587966918945</v>
      </c>
      <c r="F25" s="105">
        <v>19.500980377197266</v>
      </c>
      <c r="G25" s="105">
        <v>10.4</v>
      </c>
      <c r="H25" s="105">
        <v>6.493150684931507</v>
      </c>
      <c r="I25" s="105">
        <v>8.257520999639862</v>
      </c>
      <c r="J25" s="105">
        <v>-2.4155328814668877</v>
      </c>
      <c r="K25" s="105">
        <v>-3.8450003504843022</v>
      </c>
      <c r="L25" s="105">
        <v>-2.2160554535950401</v>
      </c>
      <c r="M25" s="105">
        <v>27.095231695285477</v>
      </c>
    </row>
    <row r="26" spans="1:13" ht="13.5" customHeight="1">
      <c r="A26" s="262" t="s">
        <v>57</v>
      </c>
      <c r="B26" s="104" t="s">
        <v>57</v>
      </c>
      <c r="C26" s="105">
        <v>0.57505154609680176</v>
      </c>
      <c r="D26" s="105">
        <v>18.553487777709961</v>
      </c>
      <c r="E26" s="105">
        <v>0.74638748168945313</v>
      </c>
      <c r="F26" s="105">
        <v>31.055858612060547</v>
      </c>
      <c r="G26" s="105">
        <v>7.07</v>
      </c>
      <c r="H26" s="105">
        <v>9.1123287671232873</v>
      </c>
      <c r="I26" s="105">
        <v>5.8730310192502957</v>
      </c>
      <c r="J26" s="105">
        <v>0.40550987052512227</v>
      </c>
      <c r="K26" s="105">
        <v>-1.9840261721485317</v>
      </c>
      <c r="L26" s="105">
        <v>-2.5000000000000027</v>
      </c>
      <c r="M26" s="105">
        <v>32.355621490537501</v>
      </c>
    </row>
    <row r="27" spans="1:13" ht="13.5" customHeight="1">
      <c r="A27" s="262" t="s">
        <v>77</v>
      </c>
      <c r="B27" s="104" t="s">
        <v>77</v>
      </c>
      <c r="C27" s="105">
        <v>1.7989606857299805</v>
      </c>
      <c r="D27" s="105">
        <v>61.406280517578125</v>
      </c>
      <c r="E27" s="105">
        <v>0.5476386547088623</v>
      </c>
      <c r="F27" s="105">
        <v>22.585891723632813</v>
      </c>
      <c r="G27" s="105">
        <v>10.44</v>
      </c>
      <c r="H27" s="105">
        <v>6.2821917808219174</v>
      </c>
      <c r="I27" s="105">
        <v>10.197289166975173</v>
      </c>
      <c r="J27" s="105">
        <v>-1.887444196578921</v>
      </c>
      <c r="K27" s="105">
        <v>-3.3226639970319387</v>
      </c>
      <c r="L27" s="105">
        <v>-2.5342855630467569</v>
      </c>
      <c r="M27" s="105">
        <v>22.20183974815545</v>
      </c>
    </row>
    <row r="28" spans="1:13" ht="13.5" customHeight="1">
      <c r="A28" s="262" t="s">
        <v>38</v>
      </c>
      <c r="B28" s="104" t="s">
        <v>38</v>
      </c>
      <c r="C28" s="105">
        <v>0.55062329769134521</v>
      </c>
      <c r="D28" s="105">
        <v>27.823410034179688</v>
      </c>
      <c r="E28" s="105">
        <v>0.83035182952880859</v>
      </c>
      <c r="F28" s="105">
        <v>36.558578491210938</v>
      </c>
      <c r="G28" s="105" t="s">
        <v>60</v>
      </c>
      <c r="H28" s="105">
        <v>8.2602739726027394</v>
      </c>
      <c r="I28" s="105">
        <v>5.662061447679398</v>
      </c>
      <c r="J28" s="105">
        <v>0.22488509560644096</v>
      </c>
      <c r="K28" s="105">
        <v>10.049341605865225</v>
      </c>
      <c r="L28" s="105">
        <v>-6.16611932766659</v>
      </c>
      <c r="M28" s="105" t="s">
        <v>46</v>
      </c>
    </row>
    <row r="29" spans="1:13" ht="13.5" customHeight="1">
      <c r="A29" s="262" t="s">
        <v>78</v>
      </c>
      <c r="B29" s="104" t="s">
        <v>78</v>
      </c>
      <c r="C29" s="105">
        <v>0.13417351245880127</v>
      </c>
      <c r="D29" s="105">
        <v>5.317047119140625</v>
      </c>
      <c r="E29" s="105">
        <v>0.11533486843109131</v>
      </c>
      <c r="F29" s="105">
        <v>4.8725323677062988</v>
      </c>
      <c r="G29" s="105">
        <v>30</v>
      </c>
      <c r="H29" s="105">
        <v>3.8</v>
      </c>
      <c r="I29" s="105">
        <v>37.960183094633869</v>
      </c>
      <c r="J29" s="105">
        <v>-2.9149938536815254</v>
      </c>
      <c r="K29" s="105">
        <v>-2.9371736132169963</v>
      </c>
      <c r="L29" s="105">
        <v>-5.653668610412379</v>
      </c>
      <c r="M29" s="105" t="s">
        <v>46</v>
      </c>
    </row>
    <row r="30" spans="1:13" ht="13.5" customHeight="1">
      <c r="A30" s="262" t="s">
        <v>79</v>
      </c>
      <c r="B30" s="104" t="s">
        <v>79</v>
      </c>
      <c r="C30" s="105">
        <v>0.34647548198699951</v>
      </c>
      <c r="D30" s="105">
        <v>15.335094451904297</v>
      </c>
      <c r="E30" s="105">
        <v>0.74409055709838867</v>
      </c>
      <c r="F30" s="105">
        <v>30.783952713012695</v>
      </c>
      <c r="G30" s="105">
        <v>5.34</v>
      </c>
      <c r="H30" s="105">
        <v>7.5753424657534243</v>
      </c>
      <c r="I30" s="105">
        <v>3.5581044970119682</v>
      </c>
      <c r="J30" s="105">
        <v>-1.3232487032009765</v>
      </c>
      <c r="K30" s="105">
        <v>-0.41344800714114321</v>
      </c>
      <c r="L30" s="105">
        <v>-1.7941529413146267</v>
      </c>
      <c r="M30" s="105">
        <v>30.738171337346618</v>
      </c>
    </row>
    <row r="31" spans="1:13" ht="13.5" customHeight="1">
      <c r="A31" s="262" t="s">
        <v>80</v>
      </c>
      <c r="B31" s="104" t="s">
        <v>80</v>
      </c>
      <c r="C31" s="105">
        <v>0.21220016479492188</v>
      </c>
      <c r="D31" s="105">
        <v>7.8274526596069336</v>
      </c>
      <c r="E31" s="105">
        <v>0.21990621089935303</v>
      </c>
      <c r="F31" s="105">
        <v>8.795710563659668</v>
      </c>
      <c r="G31" s="105">
        <v>4.6399999999999997</v>
      </c>
      <c r="H31" s="105">
        <v>9.3369863013698637</v>
      </c>
      <c r="I31" s="105">
        <v>3.9972769656618334</v>
      </c>
      <c r="J31" s="105">
        <v>-4.6297886224173546</v>
      </c>
      <c r="K31" s="105">
        <v>-2.4271013225029741</v>
      </c>
      <c r="L31" s="105">
        <v>-0.7041099975885422</v>
      </c>
      <c r="M31" s="105">
        <v>25.628378248808442</v>
      </c>
    </row>
    <row r="32" spans="1:13" ht="13.5" customHeight="1">
      <c r="A32" s="262" t="s">
        <v>81</v>
      </c>
      <c r="B32" s="104" t="s">
        <v>81</v>
      </c>
      <c r="C32" s="105">
        <v>-0.53888607025146484</v>
      </c>
      <c r="D32" s="105">
        <v>-21.67005729675293</v>
      </c>
      <c r="E32" s="105">
        <v>1.0313930511474609</v>
      </c>
      <c r="F32" s="105">
        <v>40.013992309570313</v>
      </c>
      <c r="G32" s="105">
        <v>7.52</v>
      </c>
      <c r="H32" s="105">
        <v>4.9397260273972599</v>
      </c>
      <c r="I32" s="105">
        <v>10.286880372776544</v>
      </c>
      <c r="J32" s="105">
        <v>-1.6233283086989809</v>
      </c>
      <c r="K32" s="105">
        <v>-4.1382778883401787</v>
      </c>
      <c r="L32" s="105">
        <v>-1.4900250942520303</v>
      </c>
      <c r="M32" s="105">
        <v>53.095513710914688</v>
      </c>
    </row>
    <row r="33" spans="1:19" ht="13.5" customHeight="1">
      <c r="A33" s="262" t="s">
        <v>37</v>
      </c>
      <c r="B33" s="104" t="s">
        <v>37</v>
      </c>
      <c r="C33" s="105">
        <v>0.85846781730651855</v>
      </c>
      <c r="D33" s="105">
        <v>38.672157287597656</v>
      </c>
      <c r="E33" s="105">
        <v>0.63694334030151367</v>
      </c>
      <c r="F33" s="105">
        <v>27.479831695556641</v>
      </c>
      <c r="G33" s="105" t="s">
        <v>60</v>
      </c>
      <c r="H33" s="105">
        <v>5.8630136986301373</v>
      </c>
      <c r="I33" s="105">
        <v>9.4414561218903117</v>
      </c>
      <c r="J33" s="105">
        <v>-2.0480826062502202</v>
      </c>
      <c r="K33" s="105">
        <v>8.9094428312177207</v>
      </c>
      <c r="L33" s="105">
        <v>5.4667016768827494</v>
      </c>
      <c r="M33" s="105" t="s">
        <v>46</v>
      </c>
    </row>
    <row r="34" spans="1:19" ht="13.5" customHeight="1">
      <c r="A34" s="262" t="s">
        <v>82</v>
      </c>
      <c r="B34" s="104" t="s">
        <v>82</v>
      </c>
      <c r="C34" s="105">
        <v>-8.1870079040527344E-2</v>
      </c>
      <c r="D34" s="105">
        <v>1.6310998201370239</v>
      </c>
      <c r="E34" s="105">
        <v>0.88545799255371094</v>
      </c>
      <c r="F34" s="105">
        <v>33.59930419921875</v>
      </c>
      <c r="G34" s="105">
        <v>8.48</v>
      </c>
      <c r="H34" s="105">
        <v>5.3150684931506849</v>
      </c>
      <c r="I34" s="105">
        <v>7.1212548193387999</v>
      </c>
      <c r="J34" s="105">
        <v>-2.6526066564441511</v>
      </c>
      <c r="K34" s="105">
        <v>-2.5408749996157645</v>
      </c>
      <c r="L34" s="105">
        <v>-3.4039600383011908</v>
      </c>
      <c r="M34" s="105">
        <v>50.279676706366757</v>
      </c>
    </row>
    <row r="35" spans="1:19" ht="13.5" customHeight="1">
      <c r="A35" s="262" t="s">
        <v>53</v>
      </c>
      <c r="B35" s="104" t="s">
        <v>53</v>
      </c>
      <c r="C35" s="105">
        <v>3.3786334991455078</v>
      </c>
      <c r="D35" s="105">
        <v>96.642547607421875</v>
      </c>
      <c r="E35" s="105">
        <v>0.62979555130004883</v>
      </c>
      <c r="F35" s="105">
        <v>24.206304550170898</v>
      </c>
      <c r="G35" s="105">
        <v>1.27</v>
      </c>
      <c r="H35" s="105">
        <v>7.2876712328767121</v>
      </c>
      <c r="I35" s="105">
        <v>2.5613187944539773</v>
      </c>
      <c r="J35" s="105">
        <v>-0.3026311930473462</v>
      </c>
      <c r="K35" s="105">
        <v>4.1984392751046791</v>
      </c>
      <c r="L35" s="105">
        <v>0.32077002992089593</v>
      </c>
      <c r="M35" s="105">
        <v>20.396423410654904</v>
      </c>
    </row>
    <row r="36" spans="1:19" ht="13.5" customHeight="1">
      <c r="A36" s="262" t="s">
        <v>36</v>
      </c>
      <c r="B36" s="104" t="s">
        <v>36</v>
      </c>
      <c r="C36" s="105">
        <v>2.4036209583282471</v>
      </c>
      <c r="D36" s="105">
        <v>92.939315795898438</v>
      </c>
      <c r="E36" s="105">
        <v>0.95910072326660156</v>
      </c>
      <c r="F36" s="105">
        <v>38.859573364257813</v>
      </c>
      <c r="G36" s="105" t="s">
        <v>60</v>
      </c>
      <c r="H36" s="105">
        <v>10.194520547945206</v>
      </c>
      <c r="I36" s="105">
        <v>1.959539716426794</v>
      </c>
      <c r="J36" s="105">
        <v>0.61714160936458495</v>
      </c>
      <c r="K36" s="105">
        <v>6.8601382357182192</v>
      </c>
      <c r="L36" s="105">
        <v>-5.2479690181913226</v>
      </c>
      <c r="M36" s="105" t="s">
        <v>46</v>
      </c>
    </row>
    <row r="37" spans="1:19" ht="13.5" customHeight="1">
      <c r="A37" s="262" t="s">
        <v>59</v>
      </c>
      <c r="B37" s="104" t="s">
        <v>59</v>
      </c>
      <c r="C37" s="105">
        <v>0.32502651214599609</v>
      </c>
      <c r="D37" s="105">
        <v>13.221965789794922</v>
      </c>
      <c r="E37" s="105">
        <v>0.65308022499084473</v>
      </c>
      <c r="F37" s="105">
        <v>26.830362319946289</v>
      </c>
      <c r="G37" s="105">
        <v>12.73</v>
      </c>
      <c r="H37" s="105">
        <v>12.794520547945206</v>
      </c>
      <c r="I37" s="105">
        <v>4.289739826045702</v>
      </c>
      <c r="J37" s="105">
        <v>0.47257673054230787</v>
      </c>
      <c r="K37" s="105">
        <v>-0.56790733604596122</v>
      </c>
      <c r="L37" s="105">
        <v>-4.1019382428726407</v>
      </c>
      <c r="M37" s="105">
        <v>36.165621377081145</v>
      </c>
    </row>
    <row r="38" spans="1:19" ht="13.5" customHeight="1">
      <c r="A38" s="262" t="s">
        <v>83</v>
      </c>
      <c r="B38" s="104" t="s">
        <v>83</v>
      </c>
      <c r="C38" s="105">
        <v>1.1504061222076416</v>
      </c>
      <c r="D38" s="105">
        <v>43.199123382568359</v>
      </c>
      <c r="E38" s="105">
        <v>0.37756502628326416</v>
      </c>
      <c r="F38" s="105">
        <v>14.796146392822266</v>
      </c>
      <c r="G38" s="105">
        <v>18.510000000000002</v>
      </c>
      <c r="H38" s="105">
        <v>5.7479452054794518</v>
      </c>
      <c r="I38" s="105">
        <v>13.455806092103103</v>
      </c>
      <c r="J38" s="105">
        <v>-1.3082454746149395</v>
      </c>
      <c r="K38" s="105">
        <v>-6.8859000880194969</v>
      </c>
      <c r="L38" s="105">
        <v>-3.6418159600360371</v>
      </c>
      <c r="M38" s="105">
        <v>44.93841412476403</v>
      </c>
    </row>
    <row r="39" spans="1:19" ht="13.5" customHeight="1">
      <c r="A39" s="262" t="s">
        <v>84</v>
      </c>
      <c r="B39" s="104" t="s">
        <v>84</v>
      </c>
      <c r="C39" s="105">
        <v>3.8291020393371582</v>
      </c>
      <c r="D39" s="105">
        <v>125.73522186279297</v>
      </c>
      <c r="E39" s="105">
        <v>0.73926067352294922</v>
      </c>
      <c r="F39" s="105">
        <v>28.664606094360352</v>
      </c>
      <c r="G39" s="105">
        <v>6.53</v>
      </c>
      <c r="H39" s="105">
        <v>6.9287671232876713</v>
      </c>
      <c r="I39" s="105">
        <v>6.0067792087370595</v>
      </c>
      <c r="J39" s="105">
        <v>-2.4514560488057753</v>
      </c>
      <c r="K39" s="105">
        <v>-0.44353004145423852</v>
      </c>
      <c r="L39" s="105">
        <v>-1.0533464717446896</v>
      </c>
      <c r="M39" s="105">
        <v>13.486568915405424</v>
      </c>
    </row>
    <row r="40" spans="1:19" ht="13.5" customHeight="1">
      <c r="A40" s="262" t="s">
        <v>753</v>
      </c>
      <c r="B40" s="104" t="s">
        <v>54</v>
      </c>
      <c r="C40" s="105">
        <v>-0.11309242248535156</v>
      </c>
      <c r="D40" s="105">
        <v>15.520716667175293</v>
      </c>
      <c r="E40" s="105">
        <v>0.82013916969299316</v>
      </c>
      <c r="F40" s="105">
        <v>33.602298736572266</v>
      </c>
      <c r="G40" s="105">
        <v>6.45</v>
      </c>
      <c r="H40" s="105">
        <v>6.1589041095890407</v>
      </c>
      <c r="I40" s="105">
        <v>4.5124414419663585</v>
      </c>
      <c r="J40" s="105">
        <v>-3.3916861950601609</v>
      </c>
      <c r="K40" s="105">
        <v>-5.8480517288053662</v>
      </c>
      <c r="L40" s="105">
        <v>-2.6248524085530902</v>
      </c>
      <c r="M40" s="105">
        <v>38.420849227910743</v>
      </c>
    </row>
    <row r="41" spans="1:19" ht="13.5" customHeight="1">
      <c r="A41" s="262" t="s">
        <v>85</v>
      </c>
      <c r="B41" s="104" t="s">
        <v>85</v>
      </c>
      <c r="C41" s="105">
        <v>1.0478801727294922</v>
      </c>
      <c r="D41" s="105">
        <v>99.817298889160156</v>
      </c>
      <c r="E41" s="105">
        <v>0.53558063507080078</v>
      </c>
      <c r="F41" s="105">
        <v>21.045927047729492</v>
      </c>
      <c r="G41" s="105">
        <v>7.86</v>
      </c>
      <c r="H41" s="105">
        <v>5.7808219178082192</v>
      </c>
      <c r="I41" s="105">
        <v>13.553606588592459</v>
      </c>
      <c r="J41" s="105">
        <v>-4.5715443788666761</v>
      </c>
      <c r="K41" s="105">
        <v>-2.2993591964490769</v>
      </c>
      <c r="L41" s="105">
        <v>-2.3975764070499657</v>
      </c>
      <c r="M41" s="105">
        <v>47.141972008174584</v>
      </c>
    </row>
    <row r="42" spans="1:19" ht="13.5" customHeight="1">
      <c r="A42" s="262" t="s">
        <v>35</v>
      </c>
      <c r="B42" s="104" t="s">
        <v>35</v>
      </c>
      <c r="C42" s="105">
        <v>0.61873471736907959</v>
      </c>
      <c r="D42" s="105">
        <v>29.593605041503906</v>
      </c>
      <c r="E42" s="105">
        <v>0.66986918449401855</v>
      </c>
      <c r="F42" s="105">
        <v>28.196884155273438</v>
      </c>
      <c r="G42" s="105" t="s">
        <v>60</v>
      </c>
      <c r="H42" s="105" t="s">
        <v>46</v>
      </c>
      <c r="I42" s="105" t="s">
        <v>46</v>
      </c>
      <c r="J42" s="105">
        <v>-4.3601857634858545</v>
      </c>
      <c r="K42" s="105">
        <v>9.0683591939853301</v>
      </c>
      <c r="L42" s="105">
        <v>-0.31070527256885572</v>
      </c>
      <c r="M42" s="105" t="s">
        <v>46</v>
      </c>
    </row>
    <row r="43" spans="1:19" ht="13.5" customHeight="1">
      <c r="A43" s="262" t="s">
        <v>86</v>
      </c>
      <c r="B43" s="104" t="s">
        <v>86</v>
      </c>
      <c r="C43" s="105">
        <v>-0.35062026977539063</v>
      </c>
      <c r="D43" s="105">
        <v>-3.8923251628875732</v>
      </c>
      <c r="E43" s="105">
        <v>1.1727352142333984</v>
      </c>
      <c r="F43" s="105">
        <v>47.674610137939453</v>
      </c>
      <c r="G43" s="105">
        <v>12.59</v>
      </c>
      <c r="H43" s="105">
        <v>11.761643835616438</v>
      </c>
      <c r="I43" s="105">
        <v>5.632323607197244</v>
      </c>
      <c r="J43" s="105">
        <v>-3.8321695995048248</v>
      </c>
      <c r="K43" s="105">
        <v>-2.0567907787411923</v>
      </c>
      <c r="L43" s="105">
        <v>-2.5743849268570167</v>
      </c>
      <c r="M43" s="105">
        <v>40.188586951782476</v>
      </c>
    </row>
    <row r="44" spans="1:19" ht="13.5" customHeight="1">
      <c r="A44" s="262" t="s">
        <v>117</v>
      </c>
      <c r="B44" s="104" t="s">
        <v>117</v>
      </c>
      <c r="C44" s="105" t="s">
        <v>46</v>
      </c>
      <c r="D44" s="105" t="s">
        <v>46</v>
      </c>
      <c r="E44" s="105" t="s">
        <v>46</v>
      </c>
      <c r="F44" s="105" t="s">
        <v>46</v>
      </c>
      <c r="G44" s="105" t="s">
        <v>60</v>
      </c>
      <c r="H44" s="105" t="s">
        <v>46</v>
      </c>
      <c r="I44" s="105" t="s">
        <v>46</v>
      </c>
      <c r="J44" s="105" t="s">
        <v>46</v>
      </c>
      <c r="K44" s="105">
        <v>8.6306048799960844E-2</v>
      </c>
      <c r="L44" s="105">
        <v>-30.29599039445829</v>
      </c>
      <c r="M44" s="105" t="s">
        <v>46</v>
      </c>
    </row>
    <row r="45" spans="1:19" ht="6" customHeight="1">
      <c r="A45" s="128"/>
      <c r="B45" s="128"/>
      <c r="C45" s="109"/>
      <c r="D45" s="109"/>
      <c r="E45" s="109"/>
      <c r="F45" s="109"/>
      <c r="G45" s="109"/>
      <c r="H45" s="109"/>
      <c r="I45" s="110"/>
      <c r="J45" s="110"/>
      <c r="K45" s="109"/>
      <c r="L45" s="109"/>
      <c r="M45" s="109"/>
    </row>
    <row r="46" spans="1:19">
      <c r="A46" s="111" t="s">
        <v>87</v>
      </c>
      <c r="B46" s="112"/>
      <c r="C46" s="113">
        <v>1.7178094127974832</v>
      </c>
      <c r="D46" s="113">
        <v>61.706775874794097</v>
      </c>
      <c r="E46" s="113">
        <v>0.72464299095564022</v>
      </c>
      <c r="F46" s="113">
        <v>29.094743887093397</v>
      </c>
      <c r="G46" s="113">
        <v>9.6302854377774665</v>
      </c>
      <c r="H46" s="113">
        <v>7.0659129991696972</v>
      </c>
      <c r="I46" s="113">
        <v>8.2445723175439021</v>
      </c>
      <c r="J46" s="113">
        <v>-3.9314353811650697</v>
      </c>
      <c r="K46" s="113">
        <v>-1.0843676768435446</v>
      </c>
      <c r="L46" s="113">
        <v>-3.9653372286566482</v>
      </c>
      <c r="M46" s="113">
        <v>25.565407108168408</v>
      </c>
      <c r="N46" s="106"/>
      <c r="O46" s="106"/>
      <c r="P46" s="106"/>
      <c r="Q46" s="106"/>
      <c r="R46" s="106"/>
      <c r="S46" s="106"/>
    </row>
    <row r="47" spans="1:19">
      <c r="A47" s="114" t="s">
        <v>128</v>
      </c>
      <c r="B47" s="115"/>
      <c r="C47" s="116">
        <v>1.8666284989648014</v>
      </c>
      <c r="D47" s="116">
        <v>66.199234725155009</v>
      </c>
      <c r="E47" s="116">
        <v>0.72585709570654844</v>
      </c>
      <c r="F47" s="116">
        <v>29.095130042349929</v>
      </c>
      <c r="G47" s="116">
        <v>8.6520223980125568</v>
      </c>
      <c r="H47" s="116">
        <v>7.1640257619078644</v>
      </c>
      <c r="I47" s="116">
        <v>7.4916363944285855</v>
      </c>
      <c r="J47" s="116">
        <v>-3.9186684123888638</v>
      </c>
      <c r="K47" s="116">
        <v>-1.8550493578613678</v>
      </c>
      <c r="L47" s="116">
        <v>-4.3217339513636528</v>
      </c>
      <c r="M47" s="116">
        <v>22.743764440066176</v>
      </c>
      <c r="N47" s="106"/>
      <c r="O47" s="106"/>
      <c r="P47" s="106"/>
      <c r="Q47" s="106"/>
      <c r="R47" s="106"/>
      <c r="S47" s="106"/>
    </row>
    <row r="54" ht="15.75" customHeight="1"/>
    <row r="56" ht="7.5" customHeight="1"/>
  </sheetData>
  <conditionalFormatting sqref="B6:M44">
    <cfRule type="expression" dxfId="9" priority="2">
      <formula>MOD(ROW(),2)=0</formula>
    </cfRule>
  </conditionalFormatting>
  <conditionalFormatting sqref="A6:A44">
    <cfRule type="expression" dxfId="8" priority="1">
      <formula>MOD(ROW(),2)=0</formula>
    </cfRule>
  </conditionalFormatting>
  <pageMargins left="0.7" right="0.7" top="0.75" bottom="0.75" header="0.3" footer="0.3"/>
  <pageSetup scale="66" orientation="landscape" r:id="rId1"/>
  <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A1:AA56"/>
  <sheetViews>
    <sheetView zoomScale="85" zoomScaleNormal="85" workbookViewId="0">
      <pane xSplit="2" ySplit="5" topLeftCell="C6" activePane="bottomRight" state="frozen"/>
      <selection sqref="A1:M55"/>
      <selection pane="topRight" sqref="A1:M55"/>
      <selection pane="bottomLeft" sqref="A1:M55"/>
      <selection pane="bottomRight"/>
    </sheetView>
  </sheetViews>
  <sheetFormatPr defaultColWidth="8.7109375" defaultRowHeight="12.75" outlineLevelCol="1"/>
  <cols>
    <col min="1" max="1" width="29.85546875" style="101" customWidth="1"/>
    <col min="2" max="2" width="14.140625" style="101" hidden="1" customWidth="1" outlineLevel="1"/>
    <col min="3" max="3" width="13" style="101" customWidth="1" collapsed="1"/>
    <col min="4" max="4" width="14.140625" style="101" customWidth="1"/>
    <col min="5" max="6" width="13" style="101" customWidth="1"/>
    <col min="7" max="7" width="13" style="117" hidden="1" customWidth="1" outlineLevel="1"/>
    <col min="8" max="8" width="13.7109375" style="117" customWidth="1" collapsed="1"/>
    <col min="9" max="10" width="14.42578125" style="117" customWidth="1"/>
    <col min="11" max="12" width="13" style="117" customWidth="1"/>
    <col min="13" max="13" width="18.140625" style="101" customWidth="1"/>
    <col min="14" max="15" width="8.7109375" style="101"/>
    <col min="16" max="16" width="10.5703125" style="101" bestFit="1" customWidth="1"/>
    <col min="17" max="16384" width="8.7109375" style="101"/>
  </cols>
  <sheetData>
    <row r="1" spans="1:21"/>
    <row r="2" spans="1:21" s="120" customFormat="1" ht="17.25" customHeight="1">
      <c r="A2" s="118" t="s">
        <v>664</v>
      </c>
      <c r="B2" s="119"/>
      <c r="C2" s="119"/>
      <c r="D2" s="119"/>
      <c r="E2" s="119"/>
      <c r="F2" s="119"/>
      <c r="G2" s="119"/>
      <c r="H2" s="119"/>
      <c r="I2" s="119"/>
      <c r="J2" s="119"/>
      <c r="K2" s="119"/>
      <c r="L2" s="119"/>
      <c r="M2" s="119"/>
    </row>
    <row r="3" spans="1:21">
      <c r="A3" s="121" t="s">
        <v>253</v>
      </c>
      <c r="B3" s="121"/>
      <c r="C3" s="121"/>
      <c r="D3" s="121"/>
      <c r="E3" s="121"/>
      <c r="F3" s="121"/>
      <c r="G3" s="121"/>
      <c r="H3" s="121"/>
      <c r="I3" s="121"/>
      <c r="J3" s="121"/>
      <c r="K3" s="121"/>
      <c r="L3" s="121"/>
      <c r="M3" s="121"/>
    </row>
    <row r="4" spans="1:21" ht="78" customHeight="1">
      <c r="A4" s="122"/>
      <c r="B4" s="122"/>
      <c r="C4" s="446" t="s">
        <v>254</v>
      </c>
      <c r="D4" s="446" t="s">
        <v>255</v>
      </c>
      <c r="E4" s="446" t="s">
        <v>259</v>
      </c>
      <c r="F4" s="446" t="s">
        <v>257</v>
      </c>
      <c r="G4" s="446" t="s">
        <v>260</v>
      </c>
      <c r="H4" s="446" t="s">
        <v>755</v>
      </c>
      <c r="I4" s="446" t="s">
        <v>746</v>
      </c>
      <c r="J4" s="446" t="s">
        <v>756</v>
      </c>
      <c r="K4" s="446" t="s">
        <v>258</v>
      </c>
      <c r="L4" s="446" t="s">
        <v>748</v>
      </c>
      <c r="M4" s="446" t="s">
        <v>757</v>
      </c>
    </row>
    <row r="5" spans="1:21" ht="13.5" customHeight="1">
      <c r="A5" s="123"/>
      <c r="B5" s="123"/>
      <c r="C5" s="124"/>
      <c r="D5" s="124"/>
      <c r="E5" s="125"/>
      <c r="F5" s="125"/>
      <c r="G5" s="126"/>
      <c r="H5" s="126"/>
      <c r="I5" s="126"/>
      <c r="J5" s="126"/>
      <c r="K5" s="126"/>
      <c r="L5" s="126"/>
      <c r="M5" s="127"/>
    </row>
    <row r="6" spans="1:21" ht="13.5" customHeight="1">
      <c r="A6" s="262" t="s">
        <v>92</v>
      </c>
      <c r="B6" s="104" t="s">
        <v>92</v>
      </c>
      <c r="C6" s="105">
        <v>0.27235054969787598</v>
      </c>
      <c r="D6" s="105">
        <v>13.071324348449707</v>
      </c>
      <c r="E6" s="105">
        <v>8.772575855255127E-2</v>
      </c>
      <c r="F6" s="105">
        <v>3.4968998432159424</v>
      </c>
      <c r="G6" s="105" t="s">
        <v>46</v>
      </c>
      <c r="H6" s="105">
        <v>4.8109589041095893</v>
      </c>
      <c r="I6" s="105">
        <v>6.7978627206753481</v>
      </c>
      <c r="J6" s="105">
        <v>-6.1675777700875232</v>
      </c>
      <c r="K6" s="105">
        <v>-2.7950243171974742</v>
      </c>
      <c r="L6" s="105">
        <v>-4.2701212747270967</v>
      </c>
      <c r="M6" s="105">
        <v>38.307949292280334</v>
      </c>
      <c r="P6" s="106"/>
      <c r="Q6" s="106"/>
      <c r="R6" s="106"/>
      <c r="S6" s="106"/>
      <c r="T6" s="106"/>
      <c r="U6" s="106"/>
    </row>
    <row r="7" spans="1:21" ht="13.5" customHeight="1">
      <c r="A7" s="262" t="s">
        <v>93</v>
      </c>
      <c r="B7" s="104" t="s">
        <v>93</v>
      </c>
      <c r="C7" s="105">
        <v>5.6065917015075684E-2</v>
      </c>
      <c r="D7" s="105">
        <v>3.421428918838501</v>
      </c>
      <c r="E7" s="105">
        <v>0.24157464504241943</v>
      </c>
      <c r="F7" s="105">
        <v>9.6575117111206055</v>
      </c>
      <c r="G7" s="105" t="s">
        <v>46</v>
      </c>
      <c r="H7" s="105">
        <v>3.4821917808219176</v>
      </c>
      <c r="I7" s="105">
        <v>15.837014538330763</v>
      </c>
      <c r="J7" s="105">
        <v>-4.1554347841572827</v>
      </c>
      <c r="K7" s="105">
        <v>-2.3090255415655845</v>
      </c>
      <c r="L7" s="105">
        <v>-0.94725865686046717</v>
      </c>
      <c r="M7" s="105" t="s">
        <v>46</v>
      </c>
      <c r="P7" s="106"/>
      <c r="Q7" s="106"/>
      <c r="R7" s="106"/>
      <c r="S7" s="106"/>
      <c r="T7" s="106"/>
      <c r="U7" s="106"/>
    </row>
    <row r="8" spans="1:21" ht="13.5" customHeight="1">
      <c r="A8" s="262" t="s">
        <v>95</v>
      </c>
      <c r="B8" s="104" t="s">
        <v>94</v>
      </c>
      <c r="C8" s="105">
        <v>4.7287523746490479E-2</v>
      </c>
      <c r="D8" s="105">
        <v>3.1694340705871582</v>
      </c>
      <c r="E8" s="105">
        <v>0.44021844863891602</v>
      </c>
      <c r="F8" s="105">
        <v>17.576435089111328</v>
      </c>
      <c r="G8" s="105" t="s">
        <v>46</v>
      </c>
      <c r="H8" s="105">
        <v>2.3068493150684932</v>
      </c>
      <c r="I8" s="105">
        <v>17.767376716257747</v>
      </c>
      <c r="J8" s="105">
        <v>-4.164565812224847</v>
      </c>
      <c r="K8" s="105">
        <v>-1.7652558317439988</v>
      </c>
      <c r="L8" s="105">
        <v>-4.2365324689624853</v>
      </c>
      <c r="M8" s="105">
        <v>63.549497749921848</v>
      </c>
      <c r="P8" s="106"/>
      <c r="Q8" s="106"/>
      <c r="R8" s="106"/>
      <c r="S8" s="106"/>
      <c r="T8" s="106"/>
      <c r="U8" s="106"/>
    </row>
    <row r="9" spans="1:21" ht="13.5" customHeight="1">
      <c r="A9" s="262" t="s">
        <v>96</v>
      </c>
      <c r="B9" s="104" t="s">
        <v>95</v>
      </c>
      <c r="C9" s="105">
        <v>8.1493213772773743E-2</v>
      </c>
      <c r="D9" s="105">
        <v>3.0299572944641113</v>
      </c>
      <c r="E9" s="105">
        <v>0.27065205574035645</v>
      </c>
      <c r="F9" s="105">
        <v>10.795512199401855</v>
      </c>
      <c r="G9" s="105" t="s">
        <v>46</v>
      </c>
      <c r="H9" s="105" t="s">
        <v>46</v>
      </c>
      <c r="I9" s="105" t="s">
        <v>46</v>
      </c>
      <c r="J9" s="105">
        <v>-8.2762141806697187</v>
      </c>
      <c r="K9" s="105">
        <v>-3.2378483866218768</v>
      </c>
      <c r="L9" s="105">
        <v>-4.2738005981555247</v>
      </c>
      <c r="M9" s="105" t="s">
        <v>46</v>
      </c>
      <c r="P9" s="106"/>
      <c r="Q9" s="106"/>
      <c r="R9" s="106"/>
      <c r="S9" s="106"/>
      <c r="T9" s="106"/>
      <c r="U9" s="106"/>
    </row>
    <row r="10" spans="1:21" ht="13.5" customHeight="1">
      <c r="A10" s="262" t="s">
        <v>133</v>
      </c>
      <c r="B10" s="104" t="s">
        <v>96</v>
      </c>
      <c r="C10" s="105">
        <v>-1.4749407768249512E-2</v>
      </c>
      <c r="D10" s="105">
        <v>0.57962393760681152</v>
      </c>
      <c r="E10" s="105">
        <v>0.14960163831710815</v>
      </c>
      <c r="F10" s="105">
        <v>6.0184321403503418</v>
      </c>
      <c r="G10" s="105" t="s">
        <v>46</v>
      </c>
      <c r="H10" s="105">
        <v>6.4164383561643836</v>
      </c>
      <c r="I10" s="105">
        <v>5.3399408292399144</v>
      </c>
      <c r="J10" s="105">
        <v>-4.0425953527791085</v>
      </c>
      <c r="K10" s="105">
        <v>4.8813252733520027</v>
      </c>
      <c r="L10" s="105">
        <v>-2.1256501440587363</v>
      </c>
      <c r="M10" s="105" t="s">
        <v>46</v>
      </c>
      <c r="P10" s="106"/>
      <c r="Q10" s="106"/>
      <c r="R10" s="106"/>
      <c r="S10" s="106"/>
      <c r="T10" s="106"/>
      <c r="U10" s="106"/>
    </row>
    <row r="11" spans="1:21" ht="13.5" customHeight="1">
      <c r="A11" s="262" t="s">
        <v>97</v>
      </c>
      <c r="B11" s="104" t="s">
        <v>133</v>
      </c>
      <c r="C11" s="105">
        <v>-8.5756778717041016E-3</v>
      </c>
      <c r="D11" s="105">
        <v>-5.0296679139137268E-2</v>
      </c>
      <c r="E11" s="105">
        <v>0.19445121288299561</v>
      </c>
      <c r="F11" s="105">
        <v>7.8554587364196777</v>
      </c>
      <c r="G11" s="105" t="s">
        <v>46</v>
      </c>
      <c r="H11" s="105" t="s">
        <v>46</v>
      </c>
      <c r="I11" s="105" t="s">
        <v>46</v>
      </c>
      <c r="J11" s="105">
        <v>-4.4612963718324981</v>
      </c>
      <c r="K11" s="105">
        <v>-2.4073366774591727</v>
      </c>
      <c r="L11" s="105">
        <v>0.43298582802260754</v>
      </c>
      <c r="M11" s="105" t="s">
        <v>46</v>
      </c>
      <c r="P11" s="106"/>
      <c r="Q11" s="106"/>
      <c r="R11" s="106"/>
      <c r="S11" s="106"/>
      <c r="T11" s="106"/>
      <c r="U11" s="106"/>
    </row>
    <row r="12" spans="1:21" ht="13.5" customHeight="1">
      <c r="A12" s="262" t="s">
        <v>239</v>
      </c>
      <c r="B12" s="104" t="s">
        <v>97</v>
      </c>
      <c r="C12" s="105">
        <v>-5.7772696018218994E-3</v>
      </c>
      <c r="D12" s="105">
        <v>0.18476518988609314</v>
      </c>
      <c r="E12" s="105">
        <v>0.27759993076324463</v>
      </c>
      <c r="F12" s="105">
        <v>11.195778846740723</v>
      </c>
      <c r="G12" s="105" t="s">
        <v>46</v>
      </c>
      <c r="H12" s="105" t="s">
        <v>46</v>
      </c>
      <c r="I12" s="105" t="s">
        <v>46</v>
      </c>
      <c r="J12" s="105">
        <v>-9.24016649655759</v>
      </c>
      <c r="K12" s="105">
        <v>-0.73158992415337831</v>
      </c>
      <c r="L12" s="105">
        <v>-0.38448134728477434</v>
      </c>
      <c r="M12" s="105" t="s">
        <v>46</v>
      </c>
      <c r="P12" s="106"/>
      <c r="Q12" s="106"/>
      <c r="R12" s="106"/>
      <c r="S12" s="106"/>
      <c r="T12" s="106"/>
      <c r="U12" s="106"/>
    </row>
    <row r="13" spans="1:21" ht="13.5" customHeight="1">
      <c r="A13" s="262" t="s">
        <v>168</v>
      </c>
      <c r="B13" s="104" t="s">
        <v>100</v>
      </c>
      <c r="C13" s="105">
        <v>0.10672438144683838</v>
      </c>
      <c r="D13" s="105">
        <v>6.0287604331970215</v>
      </c>
      <c r="E13" s="105">
        <v>0.26983499526977539</v>
      </c>
      <c r="F13" s="105">
        <v>10.775763511657715</v>
      </c>
      <c r="G13" s="105" t="s">
        <v>46</v>
      </c>
      <c r="H13" s="105" t="s">
        <v>46</v>
      </c>
      <c r="I13" s="105" t="s">
        <v>46</v>
      </c>
      <c r="J13" s="105">
        <v>1.9835061239140563</v>
      </c>
      <c r="K13" s="105">
        <v>4.7808033336417779</v>
      </c>
      <c r="L13" s="105">
        <v>1.6471488368756972</v>
      </c>
      <c r="M13" s="105" t="s">
        <v>46</v>
      </c>
      <c r="P13" s="106"/>
      <c r="Q13" s="106"/>
      <c r="R13" s="106"/>
      <c r="S13" s="106"/>
      <c r="T13" s="106"/>
      <c r="U13" s="106"/>
    </row>
    <row r="14" spans="1:21" ht="13.5" customHeight="1">
      <c r="A14" s="262" t="s">
        <v>100</v>
      </c>
      <c r="B14" s="104" t="s">
        <v>239</v>
      </c>
      <c r="C14" s="105">
        <v>2.7287721633911133E-2</v>
      </c>
      <c r="D14" s="105">
        <v>2.3939788341522217</v>
      </c>
      <c r="E14" s="105" t="s">
        <v>46</v>
      </c>
      <c r="F14" s="105" t="s">
        <v>46</v>
      </c>
      <c r="G14" s="105" t="s">
        <v>46</v>
      </c>
      <c r="H14" s="105" t="s">
        <v>46</v>
      </c>
      <c r="I14" s="105" t="s">
        <v>46</v>
      </c>
      <c r="J14" s="105">
        <v>-3.7891847770437916</v>
      </c>
      <c r="K14" s="105">
        <v>-0.95302782793424523</v>
      </c>
      <c r="L14" s="105">
        <v>-3.2508749938496795</v>
      </c>
      <c r="M14" s="105" t="s">
        <v>46</v>
      </c>
      <c r="P14" s="106"/>
      <c r="Q14" s="106"/>
      <c r="R14" s="106"/>
      <c r="S14" s="106"/>
      <c r="T14" s="106"/>
      <c r="U14" s="106"/>
    </row>
    <row r="15" spans="1:21" ht="13.5" customHeight="1">
      <c r="A15" s="262" t="s">
        <v>101</v>
      </c>
      <c r="B15" s="104" t="s">
        <v>168</v>
      </c>
      <c r="C15" s="105">
        <v>4.3110251426696777E-3</v>
      </c>
      <c r="D15" s="105">
        <v>0.94284641742706299</v>
      </c>
      <c r="E15" s="105">
        <v>0.23126506805419922</v>
      </c>
      <c r="F15" s="105">
        <v>9.3147344589233398</v>
      </c>
      <c r="G15" s="105" t="s">
        <v>46</v>
      </c>
      <c r="H15" s="105" t="s">
        <v>46</v>
      </c>
      <c r="I15" s="105" t="s">
        <v>46</v>
      </c>
      <c r="J15" s="105">
        <v>-14.175693043075539</v>
      </c>
      <c r="K15" s="105">
        <v>-4.7657402923469343</v>
      </c>
      <c r="L15" s="105">
        <v>-2.477005839694681</v>
      </c>
      <c r="M15" s="105" t="s">
        <v>46</v>
      </c>
      <c r="P15" s="106"/>
      <c r="Q15" s="106"/>
      <c r="R15" s="106"/>
      <c r="S15" s="106"/>
      <c r="T15" s="106"/>
      <c r="U15" s="106"/>
    </row>
    <row r="16" spans="1:21" ht="13.5" customHeight="1">
      <c r="A16" s="262" t="s">
        <v>102</v>
      </c>
      <c r="B16" s="104" t="s">
        <v>101</v>
      </c>
      <c r="C16" s="105">
        <v>6.9237649440765381E-2</v>
      </c>
      <c r="D16" s="105">
        <v>3.4823393821716309</v>
      </c>
      <c r="E16" s="105">
        <v>0.47454118728637695</v>
      </c>
      <c r="F16" s="105">
        <v>19.045976638793945</v>
      </c>
      <c r="G16" s="105" t="s">
        <v>46</v>
      </c>
      <c r="H16" s="105">
        <v>3.8356164383561642</v>
      </c>
      <c r="I16" s="105">
        <v>18.015167022220929</v>
      </c>
      <c r="J16" s="105">
        <v>-3.988125774180499</v>
      </c>
      <c r="K16" s="105">
        <v>-4.5675636189940514</v>
      </c>
      <c r="L16" s="105">
        <v>-4.1147456528810293</v>
      </c>
      <c r="M16" s="105" t="s">
        <v>46</v>
      </c>
      <c r="P16" s="106"/>
      <c r="Q16" s="106"/>
      <c r="R16" s="106"/>
      <c r="S16" s="106"/>
      <c r="T16" s="106"/>
      <c r="U16" s="106"/>
    </row>
    <row r="17" spans="1:21" ht="13.5" customHeight="1">
      <c r="A17" s="262" t="s">
        <v>45</v>
      </c>
      <c r="B17" s="104" t="s">
        <v>102</v>
      </c>
      <c r="C17" s="105">
        <v>6.098523736000061E-3</v>
      </c>
      <c r="D17" s="105">
        <v>0.29505795240402222</v>
      </c>
      <c r="E17" s="105">
        <v>0.26499283313751221</v>
      </c>
      <c r="F17" s="105">
        <v>10.671343803405762</v>
      </c>
      <c r="G17" s="105" t="s">
        <v>46</v>
      </c>
      <c r="H17" s="105" t="s">
        <v>46</v>
      </c>
      <c r="I17" s="105" t="s">
        <v>46</v>
      </c>
      <c r="J17" s="105">
        <v>-9.8565900612722821</v>
      </c>
      <c r="K17" s="105">
        <v>-2.4815397579447089</v>
      </c>
      <c r="L17" s="105">
        <v>-1.6062945629384719</v>
      </c>
      <c r="M17" s="105" t="s">
        <v>46</v>
      </c>
      <c r="P17" s="106"/>
      <c r="Q17" s="106"/>
      <c r="R17" s="106"/>
      <c r="S17" s="106"/>
      <c r="T17" s="106"/>
      <c r="U17" s="106"/>
    </row>
    <row r="18" spans="1:21" ht="13.5" customHeight="1">
      <c r="A18" s="262" t="s">
        <v>103</v>
      </c>
      <c r="B18" s="104" t="s">
        <v>45</v>
      </c>
      <c r="C18" s="105" t="s">
        <v>46</v>
      </c>
      <c r="D18" s="105" t="s">
        <v>46</v>
      </c>
      <c r="E18" s="105">
        <v>0.1631959080696106</v>
      </c>
      <c r="F18" s="105">
        <v>6.4928483963012695</v>
      </c>
      <c r="G18" s="105" t="s">
        <v>46</v>
      </c>
      <c r="H18" s="105" t="s">
        <v>46</v>
      </c>
      <c r="I18" s="105" t="s">
        <v>46</v>
      </c>
      <c r="J18" s="105">
        <v>-6.0829044579171789</v>
      </c>
      <c r="K18" s="105">
        <v>-1.9124483637855634</v>
      </c>
      <c r="L18" s="105">
        <v>-1.3120624858155334</v>
      </c>
      <c r="M18" s="105" t="s">
        <v>46</v>
      </c>
      <c r="P18" s="106"/>
      <c r="Q18" s="106"/>
      <c r="R18" s="106"/>
      <c r="S18" s="106"/>
      <c r="T18" s="106"/>
      <c r="U18" s="106"/>
    </row>
    <row r="19" spans="1:21" ht="13.5" customHeight="1">
      <c r="A19" s="262" t="s">
        <v>134</v>
      </c>
      <c r="B19" s="104" t="s">
        <v>103</v>
      </c>
      <c r="C19" s="105">
        <v>0.2595820426940918</v>
      </c>
      <c r="D19" s="105">
        <v>8.7515707015991211</v>
      </c>
      <c r="E19" s="105">
        <v>0.66800856590270996</v>
      </c>
      <c r="F19" s="105">
        <v>26.472679138183594</v>
      </c>
      <c r="G19" s="105" t="s">
        <v>46</v>
      </c>
      <c r="H19" s="105">
        <v>3.4246575342465753</v>
      </c>
      <c r="I19" s="105">
        <v>12.800745996866748</v>
      </c>
      <c r="J19" s="105">
        <v>-2.0095200611532449</v>
      </c>
      <c r="K19" s="105">
        <v>-1.9796069256612143</v>
      </c>
      <c r="L19" s="105">
        <v>-0.80057086579981274</v>
      </c>
      <c r="M19" s="105" t="s">
        <v>46</v>
      </c>
      <c r="P19" s="106"/>
      <c r="Q19" s="106"/>
      <c r="R19" s="106"/>
      <c r="S19" s="106"/>
      <c r="T19" s="106"/>
      <c r="U19" s="106"/>
    </row>
    <row r="20" spans="1:21" ht="13.5" customHeight="1">
      <c r="A20" s="262" t="s">
        <v>105</v>
      </c>
      <c r="B20" s="104" t="s">
        <v>134</v>
      </c>
      <c r="C20" s="105">
        <v>0.17997384071350098</v>
      </c>
      <c r="D20" s="105">
        <v>9.6180553436279297</v>
      </c>
      <c r="E20" s="105">
        <v>0.29819202423095703</v>
      </c>
      <c r="F20" s="105">
        <v>11.688569068908691</v>
      </c>
      <c r="G20" s="105" t="s">
        <v>46</v>
      </c>
      <c r="H20" s="105">
        <v>4.5013698630136982</v>
      </c>
      <c r="I20" s="105">
        <v>12.917494663554866</v>
      </c>
      <c r="J20" s="105">
        <v>-3.924788961875266</v>
      </c>
      <c r="K20" s="105">
        <v>-1.4366757901774767</v>
      </c>
      <c r="L20" s="105">
        <v>-6.099530591716551</v>
      </c>
      <c r="M20" s="105" t="s">
        <v>46</v>
      </c>
      <c r="P20" s="106"/>
      <c r="Q20" s="106"/>
      <c r="R20" s="106"/>
      <c r="S20" s="106"/>
      <c r="T20" s="106"/>
      <c r="U20" s="106"/>
    </row>
    <row r="21" spans="1:21" ht="13.5" customHeight="1">
      <c r="A21" s="262" t="s">
        <v>135</v>
      </c>
      <c r="B21" s="104" t="s">
        <v>105</v>
      </c>
      <c r="C21" s="105">
        <v>5.1705284118652344</v>
      </c>
      <c r="D21" s="105">
        <v>148.34011840820313</v>
      </c>
      <c r="E21" s="105">
        <v>0.58565831184387207</v>
      </c>
      <c r="F21" s="105">
        <v>23.599647521972656</v>
      </c>
      <c r="G21" s="105" t="s">
        <v>46</v>
      </c>
      <c r="H21" s="105" t="s">
        <v>46</v>
      </c>
      <c r="I21" s="105" t="s">
        <v>46</v>
      </c>
      <c r="J21" s="105">
        <v>-5.5100114896940537</v>
      </c>
      <c r="K21" s="105">
        <v>-5.2206667290870241</v>
      </c>
      <c r="L21" s="105">
        <v>-2.4460637807377901</v>
      </c>
      <c r="M21" s="105">
        <v>93.281385618772603</v>
      </c>
      <c r="P21" s="106"/>
      <c r="Q21" s="106"/>
      <c r="R21" s="106"/>
      <c r="S21" s="106"/>
      <c r="T21" s="106"/>
      <c r="U21" s="106"/>
    </row>
    <row r="22" spans="1:21" ht="13.5" customHeight="1">
      <c r="A22" s="262" t="s">
        <v>136</v>
      </c>
      <c r="B22" s="104" t="s">
        <v>135</v>
      </c>
      <c r="C22" s="105">
        <v>5.4420694708824158E-2</v>
      </c>
      <c r="D22" s="105">
        <v>2.5985863208770752</v>
      </c>
      <c r="E22" s="105">
        <v>0.25115644931793213</v>
      </c>
      <c r="F22" s="105">
        <v>10.217739105224609</v>
      </c>
      <c r="G22" s="105" t="s">
        <v>46</v>
      </c>
      <c r="H22" s="105" t="s">
        <v>46</v>
      </c>
      <c r="I22" s="105" t="s">
        <v>46</v>
      </c>
      <c r="J22" s="105">
        <v>-6.5880156158814787</v>
      </c>
      <c r="K22" s="105">
        <v>-3.6367802895897299</v>
      </c>
      <c r="L22" s="105">
        <v>-4.5599218917156117</v>
      </c>
      <c r="M22" s="105" t="s">
        <v>46</v>
      </c>
      <c r="P22" s="106"/>
      <c r="Q22" s="106"/>
      <c r="R22" s="106"/>
      <c r="S22" s="106"/>
      <c r="T22" s="106"/>
      <c r="U22" s="106"/>
    </row>
    <row r="23" spans="1:21" ht="13.5" customHeight="1">
      <c r="A23" s="262" t="s">
        <v>106</v>
      </c>
      <c r="B23" s="104" t="s">
        <v>136</v>
      </c>
      <c r="C23" s="105">
        <v>0.29633021354675293</v>
      </c>
      <c r="D23" s="105">
        <v>12.268817901611328</v>
      </c>
      <c r="E23" s="105">
        <v>0.43124198913574219</v>
      </c>
      <c r="F23" s="105">
        <v>17.328897476196289</v>
      </c>
      <c r="G23" s="105" t="s">
        <v>46</v>
      </c>
      <c r="H23" s="105" t="s">
        <v>46</v>
      </c>
      <c r="I23" s="105" t="s">
        <v>46</v>
      </c>
      <c r="J23" s="105">
        <v>-7.7863145650965429</v>
      </c>
      <c r="K23" s="105">
        <v>-3.3652487888222202</v>
      </c>
      <c r="L23" s="105">
        <v>-4.2789868350865268</v>
      </c>
      <c r="M23" s="105">
        <v>74.595348855728304</v>
      </c>
      <c r="P23" s="106"/>
      <c r="Q23" s="106"/>
      <c r="R23" s="106"/>
      <c r="S23" s="106"/>
      <c r="T23" s="106"/>
      <c r="U23" s="106"/>
    </row>
    <row r="24" spans="1:21" ht="13.5" customHeight="1">
      <c r="A24" s="262" t="s">
        <v>137</v>
      </c>
      <c r="B24" s="104" t="s">
        <v>106</v>
      </c>
      <c r="C24" s="105">
        <v>-0.1825718879699707</v>
      </c>
      <c r="D24" s="105">
        <v>-2.5768303871154785</v>
      </c>
      <c r="E24" s="105">
        <v>0.22442710399627686</v>
      </c>
      <c r="F24" s="105">
        <v>9.0459108352661133</v>
      </c>
      <c r="G24" s="105" t="s">
        <v>46</v>
      </c>
      <c r="H24" s="105">
        <v>2.3972602739726026</v>
      </c>
      <c r="I24" s="105">
        <v>14.97631386819736</v>
      </c>
      <c r="J24" s="105">
        <v>-3.7159540964707438</v>
      </c>
      <c r="K24" s="105">
        <v>1.2689863445347491</v>
      </c>
      <c r="L24" s="105">
        <v>-3.0399724385096647</v>
      </c>
      <c r="M24" s="105" t="s">
        <v>46</v>
      </c>
      <c r="P24" s="106"/>
      <c r="Q24" s="106"/>
      <c r="R24" s="106"/>
      <c r="S24" s="106"/>
      <c r="T24" s="106"/>
      <c r="U24" s="106"/>
    </row>
    <row r="25" spans="1:21" ht="13.5" customHeight="1">
      <c r="A25" s="262" t="s">
        <v>107</v>
      </c>
      <c r="B25" s="104" t="s">
        <v>137</v>
      </c>
      <c r="C25" s="105">
        <v>3.6847062110900879</v>
      </c>
      <c r="D25" s="105">
        <v>115.29669189453125</v>
      </c>
      <c r="E25" s="105">
        <v>0.88550043106079102</v>
      </c>
      <c r="F25" s="105">
        <v>34.428676605224609</v>
      </c>
      <c r="G25" s="105" t="s">
        <v>46</v>
      </c>
      <c r="H25" s="105">
        <v>8.287671232876713</v>
      </c>
      <c r="I25" s="105">
        <v>4.7979405005702116</v>
      </c>
      <c r="J25" s="105">
        <v>-5.352535902680061</v>
      </c>
      <c r="K25" s="105">
        <v>-0.35459543474291755</v>
      </c>
      <c r="L25" s="105">
        <v>-2.8630325404405634</v>
      </c>
      <c r="M25" s="105">
        <v>55.262076779676271</v>
      </c>
      <c r="P25" s="106"/>
      <c r="Q25" s="106"/>
      <c r="R25" s="106"/>
      <c r="S25" s="106"/>
      <c r="T25" s="106"/>
      <c r="U25" s="106"/>
    </row>
    <row r="26" spans="1:21" ht="13.5" customHeight="1">
      <c r="A26" s="262" t="s">
        <v>109</v>
      </c>
      <c r="B26" s="104" t="s">
        <v>107</v>
      </c>
      <c r="C26" s="105">
        <v>-6.6195249557495117E-2</v>
      </c>
      <c r="D26" s="105">
        <v>0.10973326116800308</v>
      </c>
      <c r="E26" s="105">
        <v>0.43068122863769531</v>
      </c>
      <c r="F26" s="105">
        <v>17.324550628662109</v>
      </c>
      <c r="G26" s="105" t="s">
        <v>46</v>
      </c>
      <c r="H26" s="105">
        <v>3.3424657534246576</v>
      </c>
      <c r="I26" s="105">
        <v>32.952662349951133</v>
      </c>
      <c r="J26" s="105">
        <v>-5.345523429776148</v>
      </c>
      <c r="K26" s="105">
        <v>-3.2976370572524001</v>
      </c>
      <c r="L26" s="105">
        <v>-8.9984875050484785</v>
      </c>
      <c r="M26" s="105" t="s">
        <v>46</v>
      </c>
      <c r="P26" s="106"/>
      <c r="Q26" s="106"/>
      <c r="R26" s="106"/>
      <c r="S26" s="106"/>
      <c r="T26" s="106"/>
      <c r="U26" s="106"/>
    </row>
    <row r="27" spans="1:21" ht="13.5" customHeight="1">
      <c r="A27" s="262" t="s">
        <v>138</v>
      </c>
      <c r="B27" s="104" t="s">
        <v>108</v>
      </c>
      <c r="C27" s="105">
        <v>0.29567742347717285</v>
      </c>
      <c r="D27" s="105">
        <v>11.669233322143555</v>
      </c>
      <c r="E27" s="105" t="s">
        <v>46</v>
      </c>
      <c r="F27" s="105" t="s">
        <v>46</v>
      </c>
      <c r="G27" s="105" t="s">
        <v>46</v>
      </c>
      <c r="H27" s="105" t="s">
        <v>46</v>
      </c>
      <c r="I27" s="105" t="s">
        <v>46</v>
      </c>
      <c r="J27" s="105">
        <v>-5.8704058460494348</v>
      </c>
      <c r="K27" s="105">
        <v>-4.1217482764715765</v>
      </c>
      <c r="L27" s="105">
        <v>-3.9514611989880919</v>
      </c>
      <c r="M27" s="105" t="s">
        <v>46</v>
      </c>
      <c r="P27" s="106"/>
      <c r="Q27" s="106"/>
      <c r="R27" s="106"/>
      <c r="S27" s="106"/>
      <c r="T27" s="106"/>
      <c r="U27" s="106"/>
    </row>
    <row r="28" spans="1:21" ht="13.5" customHeight="1">
      <c r="A28" s="262" t="s">
        <v>139</v>
      </c>
      <c r="B28" s="104" t="s">
        <v>109</v>
      </c>
      <c r="C28" s="105">
        <v>8.0934107303619385E-2</v>
      </c>
      <c r="D28" s="105">
        <v>4.9334845542907715</v>
      </c>
      <c r="E28" s="105">
        <v>0.27133548259735107</v>
      </c>
      <c r="F28" s="105">
        <v>10.856290817260742</v>
      </c>
      <c r="G28" s="105" t="s">
        <v>46</v>
      </c>
      <c r="H28" s="105" t="s">
        <v>46</v>
      </c>
      <c r="I28" s="105" t="s">
        <v>46</v>
      </c>
      <c r="J28" s="105">
        <v>-6.9982429313018919</v>
      </c>
      <c r="K28" s="105">
        <v>-1.0076862349066054</v>
      </c>
      <c r="L28" s="105">
        <v>-2.7765980664367436</v>
      </c>
      <c r="M28" s="105" t="s">
        <v>46</v>
      </c>
      <c r="P28" s="106"/>
      <c r="Q28" s="106"/>
      <c r="R28" s="106"/>
      <c r="S28" s="106"/>
      <c r="T28" s="106"/>
      <c r="U28" s="106"/>
    </row>
    <row r="29" spans="1:21" ht="13.5" customHeight="1">
      <c r="A29" s="262" t="s">
        <v>140</v>
      </c>
      <c r="B29" s="104" t="s">
        <v>138</v>
      </c>
      <c r="C29" s="105">
        <v>1.005054235458374</v>
      </c>
      <c r="D29" s="105">
        <v>47.562843322753906</v>
      </c>
      <c r="E29" s="105">
        <v>0.91232538223266602</v>
      </c>
      <c r="F29" s="105">
        <v>36.348594665527344</v>
      </c>
      <c r="G29" s="105" t="s">
        <v>46</v>
      </c>
      <c r="H29" s="105">
        <v>1.3095890410958904</v>
      </c>
      <c r="I29" s="105">
        <v>26.02060493567193</v>
      </c>
      <c r="J29" s="105">
        <v>-8.1058304660447078</v>
      </c>
      <c r="K29" s="105">
        <v>-1.2588313989332984</v>
      </c>
      <c r="L29" s="105">
        <v>-2.0268779943285744</v>
      </c>
      <c r="M29" s="105">
        <v>80.122642519122138</v>
      </c>
      <c r="P29" s="106"/>
      <c r="Q29" s="106"/>
      <c r="R29" s="106"/>
      <c r="S29" s="106"/>
      <c r="T29" s="106"/>
      <c r="U29" s="106"/>
    </row>
    <row r="30" spans="1:21" ht="13.5" customHeight="1">
      <c r="A30" s="262" t="s">
        <v>110</v>
      </c>
      <c r="B30" s="104" t="s">
        <v>139</v>
      </c>
      <c r="C30" s="105">
        <v>2.8429150581359863E-2</v>
      </c>
      <c r="D30" s="105">
        <v>-0.44122627377510071</v>
      </c>
      <c r="E30" s="105">
        <v>0.32565760612487793</v>
      </c>
      <c r="F30" s="105">
        <v>13.183855056762695</v>
      </c>
      <c r="G30" s="105" t="s">
        <v>46</v>
      </c>
      <c r="H30" s="105" t="s">
        <v>46</v>
      </c>
      <c r="I30" s="105" t="s">
        <v>46</v>
      </c>
      <c r="J30" s="105">
        <v>-5.2263739439760863</v>
      </c>
      <c r="K30" s="105">
        <v>2.5621460166290597</v>
      </c>
      <c r="L30" s="105">
        <v>-4.4658811456849072</v>
      </c>
      <c r="M30" s="105" t="s">
        <v>46</v>
      </c>
      <c r="P30" s="106"/>
      <c r="Q30" s="106"/>
      <c r="R30" s="106"/>
      <c r="S30" s="106"/>
      <c r="T30" s="106"/>
      <c r="U30" s="106"/>
    </row>
    <row r="31" spans="1:21" ht="13.5" customHeight="1">
      <c r="A31" s="262" t="s">
        <v>141</v>
      </c>
      <c r="B31" s="104" t="s">
        <v>140</v>
      </c>
      <c r="C31" s="105">
        <v>-6.5680444240570068E-3</v>
      </c>
      <c r="D31" s="105">
        <v>0.24312318861484528</v>
      </c>
      <c r="E31" s="105">
        <v>0.10672605037689209</v>
      </c>
      <c r="F31" s="105">
        <v>4.2919573783874512</v>
      </c>
      <c r="G31" s="105" t="s">
        <v>46</v>
      </c>
      <c r="H31" s="105">
        <v>4.6191780821917812</v>
      </c>
      <c r="I31" s="105">
        <v>5.7914908274366583</v>
      </c>
      <c r="J31" s="105">
        <v>-7.1550834788105826</v>
      </c>
      <c r="K31" s="105">
        <v>2.2517154245166893</v>
      </c>
      <c r="L31" s="105">
        <v>-4.6381759525703652</v>
      </c>
      <c r="M31" s="105" t="s">
        <v>46</v>
      </c>
      <c r="P31" s="106"/>
      <c r="Q31" s="106"/>
      <c r="R31" s="106"/>
      <c r="S31" s="106"/>
      <c r="T31" s="106"/>
      <c r="U31" s="106"/>
    </row>
    <row r="32" spans="1:21" ht="13.5" customHeight="1">
      <c r="A32" s="262" t="s">
        <v>111</v>
      </c>
      <c r="B32" s="104" t="s">
        <v>110</v>
      </c>
      <c r="C32" s="105">
        <v>1.7066419124603271E-2</v>
      </c>
      <c r="D32" s="105">
        <v>0.7342948317527771</v>
      </c>
      <c r="E32" s="105">
        <v>0.45581173896789551</v>
      </c>
      <c r="F32" s="105">
        <v>18.083869934082031</v>
      </c>
      <c r="G32" s="105" t="s">
        <v>46</v>
      </c>
      <c r="H32" s="105" t="s">
        <v>46</v>
      </c>
      <c r="I32" s="105" t="s">
        <v>46</v>
      </c>
      <c r="J32" s="105">
        <v>-0.42754317900466737</v>
      </c>
      <c r="K32" s="105">
        <v>1.8317872186508177</v>
      </c>
      <c r="L32" s="105">
        <v>-2.2861121641638937</v>
      </c>
      <c r="M32" s="105">
        <v>27.702224739436534</v>
      </c>
      <c r="P32" s="106"/>
      <c r="Q32" s="106"/>
      <c r="R32" s="106"/>
      <c r="S32" s="106"/>
      <c r="T32" s="106"/>
      <c r="U32" s="106"/>
    </row>
    <row r="33" spans="1:27" ht="13.5" customHeight="1">
      <c r="A33" s="262" t="s">
        <v>112</v>
      </c>
      <c r="B33" s="104" t="s">
        <v>141</v>
      </c>
      <c r="C33" s="105">
        <v>8.2528397440910339E-2</v>
      </c>
      <c r="D33" s="105">
        <v>2.7168252468109131</v>
      </c>
      <c r="E33" s="105">
        <v>0.81298828125</v>
      </c>
      <c r="F33" s="105">
        <v>32.006004333496094</v>
      </c>
      <c r="G33" s="105" t="s">
        <v>46</v>
      </c>
      <c r="H33" s="105" t="s">
        <v>46</v>
      </c>
      <c r="I33" s="105" t="s">
        <v>46</v>
      </c>
      <c r="J33" s="105">
        <v>-9.0254336068918786</v>
      </c>
      <c r="K33" s="105">
        <v>-0.49874158899280407</v>
      </c>
      <c r="L33" s="105">
        <v>-1.5688693074922024</v>
      </c>
      <c r="M33" s="105" t="s">
        <v>46</v>
      </c>
      <c r="P33" s="106"/>
      <c r="Q33" s="106"/>
      <c r="R33" s="106"/>
      <c r="S33" s="106"/>
      <c r="T33" s="106"/>
      <c r="U33" s="106"/>
    </row>
    <row r="34" spans="1:27" ht="13.5" customHeight="1">
      <c r="A34" s="262" t="s">
        <v>142</v>
      </c>
      <c r="B34" s="104" t="s">
        <v>111</v>
      </c>
      <c r="C34" s="105">
        <v>2.4927973747253418E-2</v>
      </c>
      <c r="D34" s="105">
        <v>4.6380171775817871</v>
      </c>
      <c r="E34" s="105">
        <v>0.25153875350952148</v>
      </c>
      <c r="F34" s="105">
        <v>10.208194732666016</v>
      </c>
      <c r="G34" s="105" t="s">
        <v>46</v>
      </c>
      <c r="H34" s="105">
        <v>1.5287671232876712</v>
      </c>
      <c r="I34" s="105">
        <v>39.661717886801902</v>
      </c>
      <c r="J34" s="105">
        <v>-4.5552732479433873</v>
      </c>
      <c r="K34" s="105">
        <v>-1.1840147705952382</v>
      </c>
      <c r="L34" s="105">
        <v>-3.3444828997194289</v>
      </c>
      <c r="M34" s="105" t="s">
        <v>46</v>
      </c>
      <c r="P34" s="106"/>
      <c r="Q34" s="106"/>
      <c r="R34" s="106"/>
      <c r="S34" s="106"/>
      <c r="T34" s="106"/>
      <c r="U34" s="106"/>
    </row>
    <row r="35" spans="1:27" ht="13.5" customHeight="1">
      <c r="A35" s="262" t="s">
        <v>700</v>
      </c>
      <c r="B35" s="104" t="s">
        <v>112</v>
      </c>
      <c r="C35" s="105" t="s">
        <v>46</v>
      </c>
      <c r="D35" s="105" t="s">
        <v>46</v>
      </c>
      <c r="E35" s="105" t="s">
        <v>46</v>
      </c>
      <c r="F35" s="105" t="s">
        <v>46</v>
      </c>
      <c r="G35" s="105" t="s">
        <v>46</v>
      </c>
      <c r="H35" s="105" t="s">
        <v>46</v>
      </c>
      <c r="I35" s="105" t="s">
        <v>46</v>
      </c>
      <c r="J35" s="105" t="s">
        <v>287</v>
      </c>
      <c r="K35" s="105" t="s">
        <v>46</v>
      </c>
      <c r="L35" s="105" t="s">
        <v>46</v>
      </c>
      <c r="M35" s="105" t="s">
        <v>46</v>
      </c>
      <c r="P35" s="106"/>
      <c r="Q35" s="106"/>
      <c r="R35" s="106"/>
      <c r="S35" s="106"/>
      <c r="T35" s="106"/>
      <c r="U35" s="106"/>
    </row>
    <row r="36" spans="1:27" ht="13.5" customHeight="1">
      <c r="A36" s="262" t="s">
        <v>113</v>
      </c>
      <c r="B36" s="104" t="s">
        <v>142</v>
      </c>
      <c r="C36" s="105">
        <v>2.5242328643798828E-2</v>
      </c>
      <c r="D36" s="105">
        <v>1.1846684217453003</v>
      </c>
      <c r="E36" s="105">
        <v>0.31714200973510742</v>
      </c>
      <c r="F36" s="105">
        <v>12.605751991271973</v>
      </c>
      <c r="G36" s="105" t="s">
        <v>46</v>
      </c>
      <c r="H36" s="105" t="s">
        <v>46</v>
      </c>
      <c r="I36" s="105" t="s">
        <v>46</v>
      </c>
      <c r="J36" s="105">
        <v>-26.510412361514028</v>
      </c>
      <c r="K36" s="105">
        <v>-0.90834888991007767</v>
      </c>
      <c r="L36" s="105">
        <v>-2.7090099964111332</v>
      </c>
      <c r="M36" s="105" t="s">
        <v>46</v>
      </c>
      <c r="P36" s="106"/>
      <c r="Q36" s="106"/>
      <c r="R36" s="106"/>
      <c r="S36" s="106"/>
      <c r="T36" s="106"/>
      <c r="U36" s="106"/>
    </row>
    <row r="37" spans="1:27" ht="13.5" customHeight="1">
      <c r="A37" s="262" t="s">
        <v>143</v>
      </c>
      <c r="B37" s="104" t="s">
        <v>113</v>
      </c>
      <c r="C37" s="105">
        <v>0.51875066757202148</v>
      </c>
      <c r="D37" s="105">
        <v>17.07487678527832</v>
      </c>
      <c r="E37" s="105">
        <v>0.33327341079711914</v>
      </c>
      <c r="F37" s="105">
        <v>13.570914268493652</v>
      </c>
      <c r="G37" s="105" t="s">
        <v>46</v>
      </c>
      <c r="H37" s="105" t="s">
        <v>46</v>
      </c>
      <c r="I37" s="105" t="s">
        <v>46</v>
      </c>
      <c r="J37" s="105">
        <v>-6.1542137034820952</v>
      </c>
      <c r="K37" s="105">
        <v>-2.7553754401538537</v>
      </c>
      <c r="L37" s="105">
        <v>-3.7777749147468889</v>
      </c>
      <c r="M37" s="105" t="s">
        <v>46</v>
      </c>
      <c r="P37" s="106"/>
      <c r="Q37" s="106"/>
      <c r="R37" s="106"/>
      <c r="S37" s="106"/>
      <c r="T37" s="106"/>
      <c r="U37" s="106"/>
    </row>
    <row r="38" spans="1:27" ht="13.5" customHeight="1">
      <c r="A38" s="262" t="s">
        <v>114</v>
      </c>
      <c r="B38" s="104" t="s">
        <v>143</v>
      </c>
      <c r="C38" s="105">
        <v>8.0702304840087891E-3</v>
      </c>
      <c r="D38" s="105">
        <v>4.0049848556518555</v>
      </c>
      <c r="E38" s="105">
        <v>0.41992282867431641</v>
      </c>
      <c r="F38" s="105">
        <v>16.934648513793945</v>
      </c>
      <c r="G38" s="105" t="s">
        <v>46</v>
      </c>
      <c r="H38" s="105">
        <v>3.5616438356164384</v>
      </c>
      <c r="I38" s="105">
        <v>11.044969352162656</v>
      </c>
      <c r="J38" s="105">
        <v>-5.6328033465730964</v>
      </c>
      <c r="K38" s="105">
        <v>-1.7864328202387691</v>
      </c>
      <c r="L38" s="105">
        <v>-3.6227546471123979</v>
      </c>
      <c r="M38" s="105" t="s">
        <v>46</v>
      </c>
      <c r="P38" s="106"/>
      <c r="Q38" s="106"/>
      <c r="R38" s="106"/>
      <c r="S38" s="106"/>
      <c r="T38" s="106"/>
      <c r="U38" s="106"/>
    </row>
    <row r="39" spans="1:27" ht="13.5" customHeight="1">
      <c r="A39" s="262" t="s">
        <v>701</v>
      </c>
      <c r="B39" s="104" t="s">
        <v>114</v>
      </c>
      <c r="C39" s="105" t="s">
        <v>46</v>
      </c>
      <c r="D39" s="105" t="s">
        <v>46</v>
      </c>
      <c r="E39" s="105" t="s">
        <v>46</v>
      </c>
      <c r="F39" s="105" t="s">
        <v>46</v>
      </c>
      <c r="G39" s="105" t="s">
        <v>46</v>
      </c>
      <c r="H39" s="105" t="s">
        <v>46</v>
      </c>
      <c r="I39" s="105" t="s">
        <v>46</v>
      </c>
      <c r="J39" s="105" t="s">
        <v>287</v>
      </c>
      <c r="K39" s="105">
        <v>9.9509181136596485</v>
      </c>
      <c r="L39" s="105">
        <v>-23.899926243208871</v>
      </c>
      <c r="M39" s="105" t="s">
        <v>46</v>
      </c>
      <c r="P39" s="106"/>
      <c r="Q39" s="106"/>
      <c r="R39" s="106"/>
      <c r="S39" s="106"/>
      <c r="T39" s="106"/>
      <c r="U39" s="106"/>
    </row>
    <row r="40" spans="1:27" ht="13.5" customHeight="1">
      <c r="A40" s="262" t="s">
        <v>115</v>
      </c>
      <c r="B40" s="104" t="s">
        <v>115</v>
      </c>
      <c r="C40" s="105">
        <v>-2.6492655277252197E-2</v>
      </c>
      <c r="D40" s="105">
        <v>0.95493233203887939</v>
      </c>
      <c r="E40" s="105">
        <v>0.31179952621459961</v>
      </c>
      <c r="F40" s="105">
        <v>12.557621955871582</v>
      </c>
      <c r="G40" s="105" t="s">
        <v>46</v>
      </c>
      <c r="H40" s="105">
        <v>3.2931506849315069</v>
      </c>
      <c r="I40" s="105">
        <v>12.588079941735726</v>
      </c>
      <c r="J40" s="105">
        <v>-3.7319410559729351</v>
      </c>
      <c r="K40" s="105">
        <v>-0.96247016298241372</v>
      </c>
      <c r="L40" s="105">
        <v>-4.5239497624364544</v>
      </c>
      <c r="M40" s="105">
        <v>67.619075160443515</v>
      </c>
      <c r="P40" s="106"/>
      <c r="Q40" s="106"/>
      <c r="R40" s="106"/>
      <c r="S40" s="106"/>
      <c r="T40" s="106"/>
      <c r="U40" s="106"/>
    </row>
    <row r="41" spans="1:27" ht="13.5" customHeight="1">
      <c r="A41" s="262" t="s">
        <v>116</v>
      </c>
      <c r="B41" s="104" t="s">
        <v>116</v>
      </c>
      <c r="C41" s="105">
        <v>3.9502649307250977</v>
      </c>
      <c r="D41" s="105">
        <v>132.85604858398438</v>
      </c>
      <c r="E41" s="105">
        <v>0.57709193229675293</v>
      </c>
      <c r="F41" s="105">
        <v>23.010541915893555</v>
      </c>
      <c r="G41" s="105" t="s">
        <v>46</v>
      </c>
      <c r="H41" s="105" t="s">
        <v>46</v>
      </c>
      <c r="I41" s="105" t="s">
        <v>46</v>
      </c>
      <c r="J41" s="105">
        <v>-14.315071366258088</v>
      </c>
      <c r="K41" s="105">
        <v>-2.9104645336438875</v>
      </c>
      <c r="L41" s="105">
        <v>1.0890994700894037</v>
      </c>
      <c r="M41" s="105" t="s">
        <v>46</v>
      </c>
      <c r="P41" s="106"/>
      <c r="Q41" s="106"/>
      <c r="R41" s="106"/>
      <c r="S41" s="106"/>
      <c r="T41" s="106"/>
      <c r="U41" s="106"/>
    </row>
    <row r="42" spans="1:27" ht="13.5" customHeight="1">
      <c r="A42" s="262" t="s">
        <v>144</v>
      </c>
      <c r="B42" s="104" t="s">
        <v>144</v>
      </c>
      <c r="C42" s="105">
        <v>2.5400238037109375</v>
      </c>
      <c r="D42" s="105">
        <v>93.582206726074219</v>
      </c>
      <c r="E42" s="105">
        <v>0.46515297889709473</v>
      </c>
      <c r="F42" s="105">
        <v>18.518695831298828</v>
      </c>
      <c r="G42" s="105" t="s">
        <v>46</v>
      </c>
      <c r="H42" s="105">
        <v>6.1534246575342468</v>
      </c>
      <c r="I42" s="105">
        <v>9.4927607098263653</v>
      </c>
      <c r="J42" s="105">
        <v>-6.0820809785831429</v>
      </c>
      <c r="K42" s="105">
        <v>-1.6977680446542323</v>
      </c>
      <c r="L42" s="105">
        <v>-4.6575344506643557</v>
      </c>
      <c r="M42" s="105" t="s">
        <v>46</v>
      </c>
      <c r="P42" s="106"/>
      <c r="Q42" s="106"/>
      <c r="R42" s="106"/>
      <c r="S42" s="106"/>
      <c r="T42" s="106"/>
      <c r="U42" s="106"/>
    </row>
    <row r="43" spans="1:27" ht="13.5" customHeight="1">
      <c r="A43" s="262" t="s">
        <v>118</v>
      </c>
      <c r="B43" s="104" t="s">
        <v>118</v>
      </c>
      <c r="C43" s="105">
        <v>5.8172047138214111E-3</v>
      </c>
      <c r="D43" s="105">
        <v>1.3461364507675171</v>
      </c>
      <c r="E43" s="105">
        <v>0.14886236190795898</v>
      </c>
      <c r="F43" s="105">
        <v>6.021268367767334</v>
      </c>
      <c r="G43" s="105" t="s">
        <v>46</v>
      </c>
      <c r="H43" s="105" t="s">
        <v>46</v>
      </c>
      <c r="I43" s="105" t="s">
        <v>46</v>
      </c>
      <c r="J43" s="105">
        <v>-14.641154530148112</v>
      </c>
      <c r="K43" s="105">
        <v>-0.73162795590955043</v>
      </c>
      <c r="L43" s="105">
        <v>-6.4063457674226241</v>
      </c>
      <c r="M43" s="105" t="s">
        <v>46</v>
      </c>
      <c r="P43" s="106"/>
      <c r="Q43" s="106"/>
      <c r="R43" s="106"/>
      <c r="S43" s="106"/>
      <c r="T43" s="106"/>
      <c r="U43" s="106"/>
    </row>
    <row r="44" spans="1:27" ht="13.5" customHeight="1">
      <c r="A44" s="262" t="s">
        <v>145</v>
      </c>
      <c r="B44" s="104" t="s">
        <v>145</v>
      </c>
      <c r="C44" s="105">
        <v>1.7783921957015991</v>
      </c>
      <c r="D44" s="105">
        <v>58.643512725830078</v>
      </c>
      <c r="E44" s="105">
        <v>0.38429570198059082</v>
      </c>
      <c r="F44" s="105">
        <v>15.42397403717041</v>
      </c>
      <c r="G44" s="105" t="s">
        <v>46</v>
      </c>
      <c r="H44" s="105">
        <v>4.8054794520547945</v>
      </c>
      <c r="I44" s="105">
        <v>13.634438512921685</v>
      </c>
      <c r="J44" s="105">
        <v>-5.3651954639922455</v>
      </c>
      <c r="K44" s="105">
        <v>-0.44367313763065963</v>
      </c>
      <c r="L44" s="105">
        <v>-7.1358094924548992</v>
      </c>
      <c r="M44" s="105" t="s">
        <v>46</v>
      </c>
      <c r="P44" s="106"/>
      <c r="Q44" s="106"/>
      <c r="R44" s="106"/>
      <c r="S44" s="106"/>
      <c r="T44" s="106"/>
      <c r="U44" s="106"/>
    </row>
    <row r="45" spans="1:27" ht="13.5" customHeight="1">
      <c r="A45" s="262" t="s">
        <v>146</v>
      </c>
      <c r="B45" s="104" t="s">
        <v>146</v>
      </c>
      <c r="C45" s="105" t="s">
        <v>46</v>
      </c>
      <c r="D45" s="105" t="s">
        <v>46</v>
      </c>
      <c r="E45" s="105" t="s">
        <v>46</v>
      </c>
      <c r="F45" s="105" t="s">
        <v>46</v>
      </c>
      <c r="G45" s="105" t="s">
        <v>46</v>
      </c>
      <c r="H45" s="105" t="s">
        <v>46</v>
      </c>
      <c r="I45" s="105" t="s">
        <v>46</v>
      </c>
      <c r="J45" s="105">
        <v>-5.3913406572584979</v>
      </c>
      <c r="K45" s="105" t="s">
        <v>46</v>
      </c>
      <c r="L45" s="105">
        <v>-3.2714031837714921</v>
      </c>
      <c r="M45" s="105" t="s">
        <v>46</v>
      </c>
      <c r="P45" s="106"/>
      <c r="Q45" s="106"/>
      <c r="R45" s="106"/>
      <c r="S45" s="106"/>
      <c r="T45" s="106"/>
      <c r="U45" s="106"/>
    </row>
    <row r="46" spans="1:27" ht="6" customHeight="1">
      <c r="A46" s="128"/>
      <c r="B46" s="128"/>
      <c r="C46" s="109"/>
      <c r="D46" s="109"/>
      <c r="E46" s="109"/>
      <c r="F46" s="109"/>
      <c r="G46" s="109"/>
      <c r="H46" s="109"/>
      <c r="I46" s="110"/>
      <c r="J46" s="110"/>
      <c r="K46" s="109"/>
      <c r="L46" s="109"/>
      <c r="M46" s="109"/>
    </row>
    <row r="47" spans="1:27">
      <c r="A47" s="114" t="s">
        <v>87</v>
      </c>
      <c r="B47" s="115"/>
      <c r="C47" s="116">
        <v>0.58418946357090962</v>
      </c>
      <c r="D47" s="116">
        <v>21.681351424087499</v>
      </c>
      <c r="E47" s="116">
        <v>0.2622477544910396</v>
      </c>
      <c r="F47" s="116">
        <v>10.471785124015156</v>
      </c>
      <c r="G47" s="116" t="s">
        <v>46</v>
      </c>
      <c r="H47" s="116">
        <v>1.0669073523688317</v>
      </c>
      <c r="I47" s="116">
        <v>3.0637582659931999</v>
      </c>
      <c r="J47" s="116">
        <v>-6.9208267973951267</v>
      </c>
      <c r="K47" s="116">
        <v>-0.15824320908594666</v>
      </c>
      <c r="L47" s="116">
        <v>-3.9174475266249038</v>
      </c>
      <c r="M47" s="116">
        <v>0</v>
      </c>
      <c r="N47" s="106"/>
      <c r="O47" s="106"/>
      <c r="P47" s="106"/>
      <c r="Q47" s="106"/>
      <c r="R47" s="106"/>
      <c r="S47" s="106"/>
      <c r="T47" s="106"/>
      <c r="U47" s="106"/>
      <c r="V47" s="106"/>
      <c r="W47" s="106"/>
      <c r="X47" s="106"/>
      <c r="Y47" s="106"/>
      <c r="Z47" s="106"/>
      <c r="AA47" s="106"/>
    </row>
    <row r="54" ht="9.75" customHeight="1"/>
    <row r="56" ht="7.5" customHeight="1"/>
  </sheetData>
  <conditionalFormatting sqref="B6:M45">
    <cfRule type="expression" dxfId="7" priority="2">
      <formula>MOD(ROW(),2)=0</formula>
    </cfRule>
  </conditionalFormatting>
  <conditionalFormatting sqref="A6:A45">
    <cfRule type="expression" dxfId="6" priority="1">
      <formula>MOD(ROW(),2)=0</formula>
    </cfRule>
  </conditionalFormatting>
  <dataValidations count="2">
    <dataValidation allowBlank="1" showErrorMessage="1" promptTitle="TRAFO" prompt="$A$7" sqref="A7"/>
    <dataValidation allowBlank="1" showErrorMessage="1" promptTitle="TRAFO" prompt="$A$1" sqref="A1"/>
  </dataValidations>
  <pageMargins left="0.7" right="0.7" top="0.75" bottom="0.75" header="0.3" footer="0.3"/>
  <pageSetup scale="41" orientation="landscape" r:id="rId1"/>
  <drawing r:id="rId2"/>
  <legacy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77111117893"/>
  </sheetPr>
  <dimension ref="A2:O50"/>
  <sheetViews>
    <sheetView showGridLines="0" zoomScale="85" zoomScaleNormal="85" workbookViewId="0">
      <pane xSplit="1" ySplit="7" topLeftCell="B8" activePane="bottomRight" state="frozen"/>
      <selection sqref="A1:XFD1048576"/>
      <selection pane="topRight" sqref="A1:XFD1048576"/>
      <selection pane="bottomLeft" sqref="A1:XFD1048576"/>
      <selection pane="bottomRight"/>
    </sheetView>
  </sheetViews>
  <sheetFormatPr defaultColWidth="9.140625" defaultRowHeight="14.25"/>
  <cols>
    <col min="1" max="1" width="20.28515625" style="226" customWidth="1"/>
    <col min="2" max="2" width="11.7109375" style="224" customWidth="1"/>
    <col min="3" max="3" width="20" style="224" bestFit="1" customWidth="1"/>
    <col min="4" max="4" width="1" style="224" customWidth="1"/>
    <col min="5" max="5" width="11.140625" style="224" bestFit="1" customWidth="1"/>
    <col min="6" max="6" width="2.7109375" style="224" customWidth="1"/>
    <col min="7" max="7" width="11.7109375" style="224" customWidth="1"/>
    <col min="8" max="8" width="20" style="224" bestFit="1" customWidth="1"/>
    <col min="9" max="9" width="1" style="224" customWidth="1"/>
    <col min="10" max="10" width="11.140625" style="225" bestFit="1" customWidth="1"/>
    <col min="11" max="11" width="2.7109375" style="224" customWidth="1"/>
    <col min="12" max="12" width="11.7109375" style="225" customWidth="1"/>
    <col min="13" max="13" width="20" style="225" bestFit="1" customWidth="1"/>
    <col min="14" max="14" width="13.140625" style="224" customWidth="1"/>
    <col min="15" max="15" width="0.85546875" style="225" customWidth="1"/>
    <col min="16" max="16384" width="9.140625" style="242"/>
  </cols>
  <sheetData>
    <row r="2" spans="1:15" s="222" customFormat="1">
      <c r="A2" s="223"/>
      <c r="B2" s="224"/>
      <c r="C2" s="224"/>
      <c r="D2" s="224"/>
      <c r="E2" s="224"/>
      <c r="F2" s="224"/>
      <c r="G2" s="224"/>
      <c r="H2" s="224"/>
      <c r="I2" s="224"/>
      <c r="J2" s="225"/>
      <c r="K2" s="224"/>
      <c r="L2" s="225"/>
      <c r="M2" s="225"/>
      <c r="N2" s="224"/>
      <c r="O2" s="225"/>
    </row>
    <row r="3" spans="1:15" s="222" customFormat="1">
      <c r="A3" s="226"/>
      <c r="B3" s="226"/>
      <c r="C3" s="226"/>
      <c r="D3" s="226"/>
      <c r="E3" s="226"/>
      <c r="F3" s="226"/>
      <c r="G3" s="226"/>
      <c r="H3" s="226"/>
      <c r="I3" s="226"/>
      <c r="J3" s="227"/>
      <c r="K3" s="226"/>
      <c r="L3" s="227"/>
      <c r="M3" s="227"/>
      <c r="N3" s="226"/>
      <c r="O3" s="227"/>
    </row>
    <row r="4" spans="1:15" s="222" customFormat="1" ht="15">
      <c r="A4" s="689" t="s">
        <v>261</v>
      </c>
      <c r="B4" s="689"/>
      <c r="C4" s="689"/>
      <c r="D4" s="689"/>
      <c r="E4" s="689"/>
      <c r="F4" s="689"/>
      <c r="G4" s="689"/>
      <c r="H4" s="689"/>
      <c r="I4" s="689"/>
      <c r="J4" s="689"/>
      <c r="K4" s="689"/>
      <c r="L4" s="689"/>
      <c r="M4" s="689"/>
      <c r="N4" s="689"/>
      <c r="O4" s="689"/>
    </row>
    <row r="5" spans="1:15" s="222" customFormat="1">
      <c r="A5" s="226"/>
      <c r="B5" s="690" t="s">
        <v>147</v>
      </c>
      <c r="C5" s="690"/>
      <c r="D5" s="690"/>
      <c r="E5" s="690"/>
      <c r="F5" s="228"/>
      <c r="G5" s="690" t="s">
        <v>148</v>
      </c>
      <c r="H5" s="690"/>
      <c r="I5" s="690"/>
      <c r="J5" s="690"/>
      <c r="K5" s="228"/>
      <c r="L5" s="690" t="s">
        <v>62</v>
      </c>
      <c r="M5" s="690"/>
      <c r="N5" s="690"/>
      <c r="O5" s="229"/>
    </row>
    <row r="6" spans="1:15" s="222" customFormat="1" ht="25.5" customHeight="1">
      <c r="A6" s="223"/>
      <c r="B6" s="691" t="s">
        <v>149</v>
      </c>
      <c r="C6" s="691"/>
      <c r="D6" s="230"/>
      <c r="E6" s="692" t="s">
        <v>163</v>
      </c>
      <c r="F6" s="231"/>
      <c r="G6" s="691" t="s">
        <v>149</v>
      </c>
      <c r="H6" s="691"/>
      <c r="I6" s="230"/>
      <c r="J6" s="692" t="s">
        <v>163</v>
      </c>
      <c r="K6" s="231"/>
      <c r="L6" s="691" t="s">
        <v>149</v>
      </c>
      <c r="M6" s="691"/>
      <c r="N6" s="692" t="s">
        <v>308</v>
      </c>
      <c r="O6" s="692"/>
    </row>
    <row r="7" spans="1:15" s="222" customFormat="1">
      <c r="A7" s="223"/>
      <c r="B7" s="232" t="s">
        <v>151</v>
      </c>
      <c r="C7" s="232" t="s">
        <v>152</v>
      </c>
      <c r="D7" s="228"/>
      <c r="E7" s="693"/>
      <c r="F7" s="228"/>
      <c r="G7" s="232" t="s">
        <v>151</v>
      </c>
      <c r="H7" s="232" t="s">
        <v>152</v>
      </c>
      <c r="I7" s="228"/>
      <c r="J7" s="693"/>
      <c r="K7" s="228"/>
      <c r="L7" s="232" t="s">
        <v>151</v>
      </c>
      <c r="M7" s="232" t="s">
        <v>152</v>
      </c>
      <c r="N7" s="693"/>
      <c r="O7" s="694"/>
    </row>
    <row r="8" spans="1:15" s="222" customFormat="1">
      <c r="A8" s="234" t="s">
        <v>6</v>
      </c>
      <c r="B8" s="235" t="s">
        <v>155</v>
      </c>
      <c r="C8" s="236" t="s">
        <v>676</v>
      </c>
      <c r="D8" s="236"/>
      <c r="E8" s="236" t="s">
        <v>371</v>
      </c>
      <c r="F8" s="236"/>
      <c r="G8" s="236" t="s">
        <v>155</v>
      </c>
      <c r="H8" s="236" t="s">
        <v>676</v>
      </c>
      <c r="I8" s="236"/>
      <c r="J8" s="236" t="s">
        <v>371</v>
      </c>
      <c r="K8" s="236"/>
      <c r="L8" s="236" t="s">
        <v>155</v>
      </c>
      <c r="M8" s="236" t="s">
        <v>676</v>
      </c>
      <c r="N8" s="236" t="s">
        <v>312</v>
      </c>
      <c r="O8" s="237"/>
    </row>
    <row r="9" spans="1:15" s="222" customFormat="1">
      <c r="A9" s="239" t="s">
        <v>7</v>
      </c>
      <c r="B9" s="240" t="s">
        <v>155</v>
      </c>
      <c r="C9" s="241" t="s">
        <v>161</v>
      </c>
      <c r="D9" s="241"/>
      <c r="E9" s="241" t="s">
        <v>371</v>
      </c>
      <c r="F9" s="241"/>
      <c r="G9" s="241" t="s">
        <v>155</v>
      </c>
      <c r="H9" s="241" t="s">
        <v>161</v>
      </c>
      <c r="I9" s="241"/>
      <c r="J9" s="241" t="s">
        <v>371</v>
      </c>
      <c r="K9" s="241"/>
      <c r="L9" s="241" t="s">
        <v>155</v>
      </c>
      <c r="M9" s="241" t="s">
        <v>161</v>
      </c>
      <c r="N9" s="241" t="s">
        <v>316</v>
      </c>
      <c r="O9" s="241"/>
    </row>
    <row r="10" spans="1:15" s="222" customFormat="1">
      <c r="A10" s="239" t="s">
        <v>8</v>
      </c>
      <c r="B10" s="240" t="s">
        <v>155</v>
      </c>
      <c r="C10" s="241" t="s">
        <v>161</v>
      </c>
      <c r="D10" s="241"/>
      <c r="E10" s="241" t="s">
        <v>371</v>
      </c>
      <c r="F10" s="241"/>
      <c r="G10" s="241" t="s">
        <v>155</v>
      </c>
      <c r="H10" s="241" t="s">
        <v>161</v>
      </c>
      <c r="I10" s="241"/>
      <c r="J10" s="241" t="s">
        <v>371</v>
      </c>
      <c r="K10" s="241"/>
      <c r="L10" s="241" t="s">
        <v>155</v>
      </c>
      <c r="M10" s="241" t="s">
        <v>161</v>
      </c>
      <c r="N10" s="241" t="s">
        <v>316</v>
      </c>
      <c r="O10" s="241"/>
    </row>
    <row r="11" spans="1:15" s="222" customFormat="1">
      <c r="A11" s="239" t="s">
        <v>9</v>
      </c>
      <c r="B11" s="240" t="s">
        <v>155</v>
      </c>
      <c r="C11" s="241" t="s">
        <v>161</v>
      </c>
      <c r="D11" s="241"/>
      <c r="E11" s="241" t="s">
        <v>371</v>
      </c>
      <c r="F11" s="241"/>
      <c r="G11" s="241" t="s">
        <v>155</v>
      </c>
      <c r="H11" s="241" t="s">
        <v>161</v>
      </c>
      <c r="I11" s="241"/>
      <c r="J11" s="241" t="s">
        <v>371</v>
      </c>
      <c r="K11" s="241"/>
      <c r="L11" s="241" t="s">
        <v>155</v>
      </c>
      <c r="M11" s="241" t="s">
        <v>161</v>
      </c>
      <c r="N11" s="241" t="s">
        <v>316</v>
      </c>
      <c r="O11" s="241"/>
    </row>
    <row r="12" spans="1:15" s="222" customFormat="1">
      <c r="A12" s="239" t="s">
        <v>309</v>
      </c>
      <c r="B12" s="240" t="s">
        <v>155</v>
      </c>
      <c r="C12" s="241" t="s">
        <v>160</v>
      </c>
      <c r="D12" s="241"/>
      <c r="E12" s="241" t="s">
        <v>371</v>
      </c>
      <c r="F12" s="241"/>
      <c r="G12" s="241" t="s">
        <v>60</v>
      </c>
      <c r="H12" s="241" t="s">
        <v>60</v>
      </c>
      <c r="I12" s="241"/>
      <c r="J12" s="241" t="s">
        <v>60</v>
      </c>
      <c r="K12" s="241"/>
      <c r="L12" s="241" t="s">
        <v>155</v>
      </c>
      <c r="M12" s="241" t="s">
        <v>160</v>
      </c>
      <c r="N12" s="241" t="s">
        <v>316</v>
      </c>
      <c r="O12" s="241"/>
    </row>
    <row r="13" spans="1:15" s="222" customFormat="1">
      <c r="A13" s="239" t="s">
        <v>10</v>
      </c>
      <c r="B13" s="240" t="s">
        <v>155</v>
      </c>
      <c r="C13" s="241" t="s">
        <v>160</v>
      </c>
      <c r="D13" s="241"/>
      <c r="E13" s="241" t="s">
        <v>371</v>
      </c>
      <c r="F13" s="241"/>
      <c r="G13" s="241" t="s">
        <v>155</v>
      </c>
      <c r="H13" s="241" t="s">
        <v>160</v>
      </c>
      <c r="I13" s="241"/>
      <c r="J13" s="241" t="s">
        <v>371</v>
      </c>
      <c r="K13" s="241"/>
      <c r="L13" s="241" t="s">
        <v>155</v>
      </c>
      <c r="M13" s="241" t="s">
        <v>160</v>
      </c>
      <c r="N13" s="241" t="s">
        <v>312</v>
      </c>
      <c r="O13" s="241"/>
    </row>
    <row r="14" spans="1:15" s="222" customFormat="1">
      <c r="A14" s="239" t="s">
        <v>11</v>
      </c>
      <c r="B14" s="240" t="s">
        <v>155</v>
      </c>
      <c r="C14" s="241" t="s">
        <v>160</v>
      </c>
      <c r="D14" s="241"/>
      <c r="E14" s="241" t="s">
        <v>371</v>
      </c>
      <c r="F14" s="241"/>
      <c r="G14" s="241" t="s">
        <v>155</v>
      </c>
      <c r="H14" s="241" t="s">
        <v>160</v>
      </c>
      <c r="I14" s="241"/>
      <c r="J14" s="241" t="s">
        <v>371</v>
      </c>
      <c r="K14" s="241"/>
      <c r="L14" s="241" t="s">
        <v>155</v>
      </c>
      <c r="M14" s="241" t="s">
        <v>160</v>
      </c>
      <c r="N14" s="241" t="s">
        <v>312</v>
      </c>
      <c r="O14" s="241"/>
    </row>
    <row r="15" spans="1:15" s="222" customFormat="1">
      <c r="A15" s="239" t="s">
        <v>12</v>
      </c>
      <c r="B15" s="240" t="s">
        <v>155</v>
      </c>
      <c r="C15" s="241" t="s">
        <v>160</v>
      </c>
      <c r="D15" s="241"/>
      <c r="E15" s="241" t="s">
        <v>154</v>
      </c>
      <c r="F15" s="241"/>
      <c r="G15" s="241" t="s">
        <v>46</v>
      </c>
      <c r="H15" s="241" t="s">
        <v>60</v>
      </c>
      <c r="I15" s="241"/>
      <c r="J15" s="241" t="s">
        <v>60</v>
      </c>
      <c r="K15" s="241"/>
      <c r="L15" s="241" t="s">
        <v>155</v>
      </c>
      <c r="M15" s="241" t="s">
        <v>160</v>
      </c>
      <c r="N15" s="241" t="s">
        <v>312</v>
      </c>
      <c r="O15" s="241"/>
    </row>
    <row r="16" spans="1:15" s="222" customFormat="1">
      <c r="A16" s="239" t="s">
        <v>13</v>
      </c>
      <c r="B16" s="240" t="s">
        <v>155</v>
      </c>
      <c r="C16" s="241" t="s">
        <v>160</v>
      </c>
      <c r="D16" s="241"/>
      <c r="E16" s="241" t="s">
        <v>371</v>
      </c>
      <c r="F16" s="241"/>
      <c r="G16" s="241" t="s">
        <v>155</v>
      </c>
      <c r="H16" s="241" t="s">
        <v>160</v>
      </c>
      <c r="I16" s="241"/>
      <c r="J16" s="241" t="s">
        <v>371</v>
      </c>
      <c r="K16" s="241"/>
      <c r="L16" s="241" t="s">
        <v>155</v>
      </c>
      <c r="M16" s="241" t="s">
        <v>160</v>
      </c>
      <c r="N16" s="241" t="s">
        <v>312</v>
      </c>
      <c r="O16" s="241"/>
    </row>
    <row r="17" spans="1:15" s="227" customFormat="1" ht="12.75">
      <c r="A17" s="239" t="s">
        <v>14</v>
      </c>
      <c r="B17" s="240" t="s">
        <v>155</v>
      </c>
      <c r="C17" s="241" t="s">
        <v>160</v>
      </c>
      <c r="D17" s="241"/>
      <c r="E17" s="241" t="s">
        <v>371</v>
      </c>
      <c r="F17" s="241"/>
      <c r="G17" s="241" t="s">
        <v>155</v>
      </c>
      <c r="H17" s="241" t="s">
        <v>160</v>
      </c>
      <c r="I17" s="241"/>
      <c r="J17" s="241" t="s">
        <v>371</v>
      </c>
      <c r="K17" s="241"/>
      <c r="L17" s="241" t="s">
        <v>155</v>
      </c>
      <c r="M17" s="241" t="s">
        <v>160</v>
      </c>
      <c r="N17" s="241" t="s">
        <v>316</v>
      </c>
      <c r="O17" s="241"/>
    </row>
    <row r="18" spans="1:15" s="227" customFormat="1" ht="12.75">
      <c r="A18" s="239" t="s">
        <v>15</v>
      </c>
      <c r="B18" s="240" t="s">
        <v>155</v>
      </c>
      <c r="C18" s="241" t="s">
        <v>161</v>
      </c>
      <c r="D18" s="241"/>
      <c r="E18" s="241" t="s">
        <v>371</v>
      </c>
      <c r="F18" s="241"/>
      <c r="G18" s="241" t="s">
        <v>155</v>
      </c>
      <c r="H18" s="241" t="s">
        <v>161</v>
      </c>
      <c r="I18" s="241"/>
      <c r="J18" s="241" t="s">
        <v>371</v>
      </c>
      <c r="K18" s="241"/>
      <c r="L18" s="241" t="s">
        <v>155</v>
      </c>
      <c r="M18" s="241" t="s">
        <v>161</v>
      </c>
      <c r="N18" s="241" t="s">
        <v>316</v>
      </c>
      <c r="O18" s="241"/>
    </row>
    <row r="19" spans="1:15" s="227" customFormat="1" ht="12.75">
      <c r="A19" s="239" t="s">
        <v>16</v>
      </c>
      <c r="B19" s="240" t="s">
        <v>155</v>
      </c>
      <c r="C19" s="241" t="s">
        <v>160</v>
      </c>
      <c r="D19" s="241"/>
      <c r="E19" s="241" t="s">
        <v>371</v>
      </c>
      <c r="F19" s="241"/>
      <c r="G19" s="241" t="s">
        <v>155</v>
      </c>
      <c r="H19" s="241" t="s">
        <v>160</v>
      </c>
      <c r="I19" s="241"/>
      <c r="J19" s="241" t="s">
        <v>371</v>
      </c>
      <c r="K19" s="241"/>
      <c r="L19" s="241" t="s">
        <v>155</v>
      </c>
      <c r="M19" s="241" t="s">
        <v>160</v>
      </c>
      <c r="N19" s="241" t="s">
        <v>312</v>
      </c>
      <c r="O19" s="241"/>
    </row>
    <row r="20" spans="1:15" s="222" customFormat="1">
      <c r="A20" s="233" t="s">
        <v>89</v>
      </c>
      <c r="B20" s="237" t="s">
        <v>155</v>
      </c>
      <c r="C20" s="237" t="s">
        <v>153</v>
      </c>
      <c r="D20" s="237"/>
      <c r="E20" s="237" t="s">
        <v>154</v>
      </c>
      <c r="F20" s="237"/>
      <c r="G20" s="237" t="s">
        <v>155</v>
      </c>
      <c r="H20" s="237" t="s">
        <v>153</v>
      </c>
      <c r="I20" s="237"/>
      <c r="J20" s="237" t="s">
        <v>154</v>
      </c>
      <c r="K20" s="237"/>
      <c r="L20" s="237" t="s">
        <v>155</v>
      </c>
      <c r="M20" s="237" t="s">
        <v>153</v>
      </c>
      <c r="N20" s="237" t="s">
        <v>316</v>
      </c>
      <c r="O20" s="237"/>
    </row>
    <row r="21" spans="1:15" s="227" customFormat="1" ht="12.75">
      <c r="A21" s="239" t="s">
        <v>64</v>
      </c>
      <c r="B21" s="240" t="s">
        <v>155</v>
      </c>
      <c r="C21" s="241" t="s">
        <v>677</v>
      </c>
      <c r="D21" s="241"/>
      <c r="E21" s="241" t="s">
        <v>371</v>
      </c>
      <c r="F21" s="241"/>
      <c r="G21" s="241" t="s">
        <v>155</v>
      </c>
      <c r="H21" s="241" t="s">
        <v>677</v>
      </c>
      <c r="I21" s="241"/>
      <c r="J21" s="241" t="s">
        <v>371</v>
      </c>
      <c r="K21" s="241"/>
      <c r="L21" s="241" t="s">
        <v>155</v>
      </c>
      <c r="M21" s="241" t="s">
        <v>677</v>
      </c>
      <c r="N21" s="241" t="s">
        <v>316</v>
      </c>
      <c r="O21" s="241"/>
    </row>
    <row r="22" spans="1:15" s="227" customFormat="1" ht="12.75">
      <c r="A22" s="239" t="s">
        <v>17</v>
      </c>
      <c r="B22" s="240" t="s">
        <v>155</v>
      </c>
      <c r="C22" s="241" t="s">
        <v>160</v>
      </c>
      <c r="D22" s="241"/>
      <c r="E22" s="241" t="s">
        <v>371</v>
      </c>
      <c r="F22" s="241"/>
      <c r="G22" s="241" t="s">
        <v>155</v>
      </c>
      <c r="H22" s="241" t="s">
        <v>160</v>
      </c>
      <c r="I22" s="241"/>
      <c r="J22" s="241" t="s">
        <v>371</v>
      </c>
      <c r="K22" s="241"/>
      <c r="L22" s="241" t="s">
        <v>155</v>
      </c>
      <c r="M22" s="241" t="s">
        <v>160</v>
      </c>
      <c r="N22" s="241" t="s">
        <v>312</v>
      </c>
      <c r="O22" s="241"/>
    </row>
    <row r="23" spans="1:15" s="227" customFormat="1" ht="12.75">
      <c r="A23" s="239" t="s">
        <v>18</v>
      </c>
      <c r="B23" s="240" t="s">
        <v>155</v>
      </c>
      <c r="C23" s="241" t="s">
        <v>160</v>
      </c>
      <c r="D23" s="241"/>
      <c r="E23" s="241" t="s">
        <v>156</v>
      </c>
      <c r="F23" s="241"/>
      <c r="G23" s="241" t="s">
        <v>155</v>
      </c>
      <c r="H23" s="241" t="s">
        <v>160</v>
      </c>
      <c r="I23" s="241"/>
      <c r="J23" s="241" t="s">
        <v>156</v>
      </c>
      <c r="K23" s="241"/>
      <c r="L23" s="241" t="s">
        <v>155</v>
      </c>
      <c r="M23" s="241" t="s">
        <v>160</v>
      </c>
      <c r="N23" s="241" t="s">
        <v>312</v>
      </c>
      <c r="O23" s="241"/>
    </row>
    <row r="24" spans="1:15" s="227" customFormat="1" ht="12.75">
      <c r="A24" s="239" t="s">
        <v>19</v>
      </c>
      <c r="B24" s="240" t="s">
        <v>155</v>
      </c>
      <c r="C24" s="241" t="s">
        <v>160</v>
      </c>
      <c r="D24" s="241"/>
      <c r="E24" s="241" t="s">
        <v>371</v>
      </c>
      <c r="F24" s="241"/>
      <c r="G24" s="241" t="s">
        <v>155</v>
      </c>
      <c r="H24" s="241" t="s">
        <v>160</v>
      </c>
      <c r="I24" s="241"/>
      <c r="J24" s="241" t="s">
        <v>371</v>
      </c>
      <c r="K24" s="241"/>
      <c r="L24" s="241" t="s">
        <v>155</v>
      </c>
      <c r="M24" s="241" t="s">
        <v>160</v>
      </c>
      <c r="N24" s="241" t="s">
        <v>316</v>
      </c>
      <c r="O24" s="241"/>
    </row>
    <row r="25" spans="1:15" s="227" customFormat="1" ht="12.75">
      <c r="A25" s="239" t="s">
        <v>20</v>
      </c>
      <c r="B25" s="240" t="s">
        <v>155</v>
      </c>
      <c r="C25" s="241" t="s">
        <v>160</v>
      </c>
      <c r="D25" s="241"/>
      <c r="E25" s="241" t="s">
        <v>371</v>
      </c>
      <c r="F25" s="241"/>
      <c r="G25" s="241" t="s">
        <v>155</v>
      </c>
      <c r="H25" s="241" t="s">
        <v>160</v>
      </c>
      <c r="I25" s="241"/>
      <c r="J25" s="241" t="s">
        <v>371</v>
      </c>
      <c r="K25" s="241"/>
      <c r="L25" s="241" t="s">
        <v>155</v>
      </c>
      <c r="M25" s="241" t="s">
        <v>160</v>
      </c>
      <c r="N25" s="241" t="s">
        <v>326</v>
      </c>
      <c r="O25" s="241"/>
    </row>
    <row r="26" spans="1:15" s="227" customFormat="1" ht="12.75">
      <c r="A26" s="239" t="s">
        <v>21</v>
      </c>
      <c r="B26" s="240" t="s">
        <v>153</v>
      </c>
      <c r="C26" s="241" t="s">
        <v>153</v>
      </c>
      <c r="D26" s="241"/>
      <c r="E26" s="241" t="s">
        <v>154</v>
      </c>
      <c r="F26" s="241"/>
      <c r="G26" s="241" t="s">
        <v>153</v>
      </c>
      <c r="H26" s="241" t="s">
        <v>153</v>
      </c>
      <c r="I26" s="241"/>
      <c r="J26" s="241" t="s">
        <v>154</v>
      </c>
      <c r="K26" s="241"/>
      <c r="L26" s="241" t="s">
        <v>153</v>
      </c>
      <c r="M26" s="241" t="s">
        <v>153</v>
      </c>
      <c r="N26" s="241" t="s">
        <v>312</v>
      </c>
      <c r="O26" s="241"/>
    </row>
    <row r="27" spans="1:15">
      <c r="A27" s="239" t="s">
        <v>90</v>
      </c>
      <c r="B27" s="240" t="s">
        <v>155</v>
      </c>
      <c r="C27" s="241" t="s">
        <v>160</v>
      </c>
      <c r="D27" s="241"/>
      <c r="E27" s="241" t="s">
        <v>154</v>
      </c>
      <c r="F27" s="241"/>
      <c r="G27" s="241" t="s">
        <v>155</v>
      </c>
      <c r="H27" s="241" t="s">
        <v>160</v>
      </c>
      <c r="I27" s="241"/>
      <c r="J27" s="241" t="s">
        <v>154</v>
      </c>
      <c r="K27" s="241"/>
      <c r="L27" s="241" t="s">
        <v>155</v>
      </c>
      <c r="M27" s="241" t="s">
        <v>160</v>
      </c>
      <c r="N27" s="241" t="s">
        <v>312</v>
      </c>
      <c r="O27" s="241"/>
    </row>
    <row r="28" spans="1:15" s="227" customFormat="1" ht="12.75">
      <c r="A28" s="239" t="s">
        <v>65</v>
      </c>
      <c r="B28" s="240" t="s">
        <v>155</v>
      </c>
      <c r="C28" s="241" t="s">
        <v>160</v>
      </c>
      <c r="D28" s="241"/>
      <c r="E28" s="241" t="s">
        <v>371</v>
      </c>
      <c r="F28" s="241"/>
      <c r="G28" s="241" t="s">
        <v>155</v>
      </c>
      <c r="H28" s="241" t="s">
        <v>160</v>
      </c>
      <c r="I28" s="241"/>
      <c r="J28" s="241" t="s">
        <v>371</v>
      </c>
      <c r="K28" s="241"/>
      <c r="L28" s="241" t="s">
        <v>155</v>
      </c>
      <c r="M28" s="241" t="s">
        <v>160</v>
      </c>
      <c r="N28" s="241" t="s">
        <v>312</v>
      </c>
      <c r="O28" s="241"/>
    </row>
    <row r="29" spans="1:15" s="227" customFormat="1" ht="12.75">
      <c r="A29" s="239" t="s">
        <v>22</v>
      </c>
      <c r="B29" s="240" t="s">
        <v>155</v>
      </c>
      <c r="C29" s="241" t="s">
        <v>160</v>
      </c>
      <c r="D29" s="241"/>
      <c r="E29" s="241" t="s">
        <v>371</v>
      </c>
      <c r="F29" s="241"/>
      <c r="G29" s="241" t="s">
        <v>155</v>
      </c>
      <c r="H29" s="241" t="s">
        <v>160</v>
      </c>
      <c r="I29" s="241"/>
      <c r="J29" s="241" t="s">
        <v>371</v>
      </c>
      <c r="K29" s="241"/>
      <c r="L29" s="241" t="s">
        <v>155</v>
      </c>
      <c r="M29" s="241" t="s">
        <v>160</v>
      </c>
      <c r="N29" s="241" t="s">
        <v>316</v>
      </c>
      <c r="O29" s="241"/>
    </row>
    <row r="30" spans="1:15" s="227" customFormat="1" ht="12.75">
      <c r="A30" s="239" t="s">
        <v>66</v>
      </c>
      <c r="B30" s="240" t="s">
        <v>155</v>
      </c>
      <c r="C30" s="241" t="s">
        <v>678</v>
      </c>
      <c r="D30" s="241"/>
      <c r="E30" s="241" t="s">
        <v>371</v>
      </c>
      <c r="F30" s="241"/>
      <c r="G30" s="241" t="s">
        <v>155</v>
      </c>
      <c r="H30" s="241" t="s">
        <v>678</v>
      </c>
      <c r="I30" s="241"/>
      <c r="J30" s="241" t="s">
        <v>371</v>
      </c>
      <c r="K30" s="241"/>
      <c r="L30" s="241" t="s">
        <v>155</v>
      </c>
      <c r="M30" s="241" t="s">
        <v>678</v>
      </c>
      <c r="N30" s="241" t="s">
        <v>312</v>
      </c>
      <c r="O30" s="241"/>
    </row>
    <row r="31" spans="1:15" s="227" customFormat="1" ht="12.75">
      <c r="A31" s="239" t="s">
        <v>23</v>
      </c>
      <c r="B31" s="240" t="s">
        <v>155</v>
      </c>
      <c r="C31" s="241" t="s">
        <v>160</v>
      </c>
      <c r="D31" s="241"/>
      <c r="E31" s="241" t="s">
        <v>371</v>
      </c>
      <c r="F31" s="241"/>
      <c r="G31" s="241" t="s">
        <v>155</v>
      </c>
      <c r="H31" s="241" t="s">
        <v>160</v>
      </c>
      <c r="I31" s="241"/>
      <c r="J31" s="241" t="s">
        <v>371</v>
      </c>
      <c r="K31" s="241"/>
      <c r="L31" s="241" t="s">
        <v>155</v>
      </c>
      <c r="M31" s="241" t="s">
        <v>160</v>
      </c>
      <c r="N31" s="241" t="s">
        <v>312</v>
      </c>
      <c r="O31" s="241"/>
    </row>
    <row r="32" spans="1:15" s="227" customFormat="1" ht="12.75">
      <c r="A32" s="239" t="s">
        <v>24</v>
      </c>
      <c r="B32" s="240" t="s">
        <v>153</v>
      </c>
      <c r="C32" s="241" t="s">
        <v>153</v>
      </c>
      <c r="D32" s="241"/>
      <c r="E32" s="241" t="s">
        <v>371</v>
      </c>
      <c r="F32" s="241"/>
      <c r="G32" s="241" t="s">
        <v>153</v>
      </c>
      <c r="H32" s="241" t="s">
        <v>153</v>
      </c>
      <c r="I32" s="241"/>
      <c r="J32" s="241" t="s">
        <v>371</v>
      </c>
      <c r="K32" s="241"/>
      <c r="L32" s="241" t="s">
        <v>153</v>
      </c>
      <c r="M32" s="241" t="s">
        <v>153</v>
      </c>
      <c r="N32" s="241" t="s">
        <v>326</v>
      </c>
      <c r="O32" s="241"/>
    </row>
    <row r="33" spans="1:15" s="227" customFormat="1" ht="12.75">
      <c r="A33" s="239" t="s">
        <v>25</v>
      </c>
      <c r="B33" s="240" t="s">
        <v>155</v>
      </c>
      <c r="C33" s="241" t="s">
        <v>160</v>
      </c>
      <c r="D33" s="241"/>
      <c r="E33" s="241" t="s">
        <v>371</v>
      </c>
      <c r="F33" s="241"/>
      <c r="G33" s="241" t="s">
        <v>155</v>
      </c>
      <c r="H33" s="241" t="s">
        <v>160</v>
      </c>
      <c r="I33" s="241"/>
      <c r="J33" s="241" t="s">
        <v>371</v>
      </c>
      <c r="K33" s="241"/>
      <c r="L33" s="241" t="s">
        <v>155</v>
      </c>
      <c r="M33" s="241" t="s">
        <v>160</v>
      </c>
      <c r="N33" s="241" t="s">
        <v>326</v>
      </c>
      <c r="O33" s="241"/>
    </row>
    <row r="34" spans="1:15" s="227" customFormat="1" ht="12.75">
      <c r="A34" s="239" t="s">
        <v>26</v>
      </c>
      <c r="B34" s="240" t="s">
        <v>155</v>
      </c>
      <c r="C34" s="241" t="s">
        <v>160</v>
      </c>
      <c r="D34" s="241"/>
      <c r="E34" s="241" t="s">
        <v>371</v>
      </c>
      <c r="F34" s="241"/>
      <c r="G34" s="241" t="s">
        <v>155</v>
      </c>
      <c r="H34" s="241" t="s">
        <v>160</v>
      </c>
      <c r="I34" s="241"/>
      <c r="J34" s="241" t="s">
        <v>371</v>
      </c>
      <c r="K34" s="241"/>
      <c r="L34" s="241" t="s">
        <v>155</v>
      </c>
      <c r="M34" s="241" t="s">
        <v>160</v>
      </c>
      <c r="N34" s="241" t="s">
        <v>312</v>
      </c>
      <c r="O34" s="241"/>
    </row>
    <row r="35" spans="1:15" s="227" customFormat="1" ht="12.75">
      <c r="A35" s="239" t="s">
        <v>91</v>
      </c>
      <c r="B35" s="241" t="s">
        <v>155</v>
      </c>
      <c r="C35" s="241" t="s">
        <v>153</v>
      </c>
      <c r="D35" s="241"/>
      <c r="E35" s="241" t="s">
        <v>154</v>
      </c>
      <c r="F35" s="241"/>
      <c r="G35" s="241" t="s">
        <v>155</v>
      </c>
      <c r="H35" s="241" t="s">
        <v>153</v>
      </c>
      <c r="I35" s="241"/>
      <c r="J35" s="241" t="s">
        <v>154</v>
      </c>
      <c r="K35" s="241"/>
      <c r="L35" s="241" t="s">
        <v>155</v>
      </c>
      <c r="M35" s="241" t="s">
        <v>153</v>
      </c>
      <c r="N35" s="241" t="s">
        <v>312</v>
      </c>
      <c r="O35" s="241"/>
    </row>
    <row r="36" spans="1:15" s="227" customFormat="1" ht="12.75">
      <c r="A36" s="239" t="s">
        <v>27</v>
      </c>
      <c r="B36" s="240" t="s">
        <v>155</v>
      </c>
      <c r="C36" s="241" t="s">
        <v>160</v>
      </c>
      <c r="D36" s="241"/>
      <c r="E36" s="241" t="s">
        <v>371</v>
      </c>
      <c r="F36" s="241"/>
      <c r="G36" s="241" t="s">
        <v>155</v>
      </c>
      <c r="H36" s="241" t="s">
        <v>160</v>
      </c>
      <c r="I36" s="241"/>
      <c r="J36" s="241" t="s">
        <v>371</v>
      </c>
      <c r="K36" s="241"/>
      <c r="L36" s="241" t="s">
        <v>155</v>
      </c>
      <c r="M36" s="241" t="s">
        <v>160</v>
      </c>
      <c r="N36" s="241" t="s">
        <v>316</v>
      </c>
      <c r="O36" s="241"/>
    </row>
    <row r="37" spans="1:15" s="227" customFormat="1" ht="12.75">
      <c r="A37" s="239" t="s">
        <v>28</v>
      </c>
      <c r="B37" s="240" t="s">
        <v>155</v>
      </c>
      <c r="C37" s="241" t="s">
        <v>161</v>
      </c>
      <c r="D37" s="241"/>
      <c r="E37" s="241" t="s">
        <v>154</v>
      </c>
      <c r="F37" s="241"/>
      <c r="G37" s="241" t="s">
        <v>155</v>
      </c>
      <c r="H37" s="241" t="s">
        <v>161</v>
      </c>
      <c r="I37" s="241"/>
      <c r="J37" s="241" t="s">
        <v>154</v>
      </c>
      <c r="K37" s="241"/>
      <c r="L37" s="241" t="s">
        <v>155</v>
      </c>
      <c r="M37" s="241" t="s">
        <v>161</v>
      </c>
      <c r="N37" s="241" t="s">
        <v>316</v>
      </c>
      <c r="O37" s="241"/>
    </row>
    <row r="38" spans="1:15" s="222" customFormat="1">
      <c r="A38" s="239" t="s">
        <v>29</v>
      </c>
      <c r="B38" s="240" t="s">
        <v>155</v>
      </c>
      <c r="C38" s="241" t="s">
        <v>161</v>
      </c>
      <c r="D38" s="241"/>
      <c r="E38" s="241" t="s">
        <v>371</v>
      </c>
      <c r="F38" s="241"/>
      <c r="G38" s="241" t="s">
        <v>155</v>
      </c>
      <c r="H38" s="241" t="s">
        <v>161</v>
      </c>
      <c r="I38" s="241"/>
      <c r="J38" s="241" t="s">
        <v>371</v>
      </c>
      <c r="K38" s="241"/>
      <c r="L38" s="241" t="s">
        <v>155</v>
      </c>
      <c r="M38" s="241" t="s">
        <v>161</v>
      </c>
      <c r="N38" s="241" t="s">
        <v>312</v>
      </c>
      <c r="O38" s="241"/>
    </row>
    <row r="39" spans="1:15" s="222" customFormat="1">
      <c r="A39" s="239" t="s">
        <v>30</v>
      </c>
      <c r="B39" s="240" t="s">
        <v>155</v>
      </c>
      <c r="C39" s="241" t="s">
        <v>160</v>
      </c>
      <c r="D39" s="241"/>
      <c r="E39" s="241" t="s">
        <v>371</v>
      </c>
      <c r="F39" s="241"/>
      <c r="G39" s="241" t="s">
        <v>155</v>
      </c>
      <c r="H39" s="241" t="s">
        <v>160</v>
      </c>
      <c r="I39" s="241"/>
      <c r="J39" s="241" t="s">
        <v>371</v>
      </c>
      <c r="K39" s="241"/>
      <c r="L39" s="241" t="s">
        <v>155</v>
      </c>
      <c r="M39" s="241" t="s">
        <v>160</v>
      </c>
      <c r="N39" s="241" t="s">
        <v>312</v>
      </c>
      <c r="O39" s="241"/>
    </row>
    <row r="40" spans="1:15" s="222" customFormat="1">
      <c r="A40" s="233" t="s">
        <v>31</v>
      </c>
      <c r="B40" s="243" t="s">
        <v>155</v>
      </c>
      <c r="C40" s="237" t="s">
        <v>161</v>
      </c>
      <c r="D40" s="237"/>
      <c r="E40" s="237" t="s">
        <v>371</v>
      </c>
      <c r="F40" s="237"/>
      <c r="G40" s="237" t="s">
        <v>155</v>
      </c>
      <c r="H40" s="237" t="s">
        <v>161</v>
      </c>
      <c r="I40" s="237"/>
      <c r="J40" s="237" t="s">
        <v>371</v>
      </c>
      <c r="K40" s="237"/>
      <c r="L40" s="237" t="s">
        <v>155</v>
      </c>
      <c r="M40" s="237" t="s">
        <v>161</v>
      </c>
      <c r="N40" s="237" t="s">
        <v>312</v>
      </c>
      <c r="O40" s="237"/>
    </row>
    <row r="41" spans="1:15" s="222" customFormat="1">
      <c r="A41" s="239" t="s">
        <v>32</v>
      </c>
      <c r="B41" s="240" t="s">
        <v>155</v>
      </c>
      <c r="C41" s="241" t="s">
        <v>679</v>
      </c>
      <c r="D41" s="241"/>
      <c r="E41" s="241" t="s">
        <v>371</v>
      </c>
      <c r="F41" s="241"/>
      <c r="G41" s="241" t="s">
        <v>155</v>
      </c>
      <c r="H41" s="241" t="s">
        <v>679</v>
      </c>
      <c r="I41" s="241"/>
      <c r="J41" s="241" t="s">
        <v>371</v>
      </c>
      <c r="K41" s="241"/>
      <c r="L41" s="241" t="s">
        <v>155</v>
      </c>
      <c r="M41" s="241" t="s">
        <v>679</v>
      </c>
      <c r="N41" s="241" t="s">
        <v>312</v>
      </c>
      <c r="O41" s="241"/>
    </row>
    <row r="42" spans="1:15" s="222" customFormat="1">
      <c r="A42" s="244" t="s">
        <v>33</v>
      </c>
      <c r="B42" s="245" t="s">
        <v>155</v>
      </c>
      <c r="C42" s="246" t="s">
        <v>680</v>
      </c>
      <c r="D42" s="246"/>
      <c r="E42" s="246" t="s">
        <v>371</v>
      </c>
      <c r="F42" s="246"/>
      <c r="G42" s="246" t="s">
        <v>155</v>
      </c>
      <c r="H42" s="246" t="s">
        <v>680</v>
      </c>
      <c r="I42" s="246"/>
      <c r="J42" s="246" t="s">
        <v>371</v>
      </c>
      <c r="K42" s="246"/>
      <c r="L42" s="246" t="s">
        <v>155</v>
      </c>
      <c r="M42" s="246" t="s">
        <v>680</v>
      </c>
      <c r="N42" s="246" t="s">
        <v>312</v>
      </c>
      <c r="O42" s="246"/>
    </row>
    <row r="43" spans="1:15" s="222" customFormat="1" ht="36.75" customHeight="1">
      <c r="A43" s="686" t="s">
        <v>681</v>
      </c>
      <c r="B43" s="686"/>
      <c r="C43" s="686"/>
      <c r="D43" s="686"/>
      <c r="E43" s="686"/>
      <c r="F43" s="686"/>
      <c r="G43" s="686"/>
      <c r="H43" s="686"/>
      <c r="I43" s="686"/>
      <c r="J43" s="686"/>
      <c r="K43" s="686"/>
      <c r="L43" s="686"/>
      <c r="M43" s="686"/>
      <c r="N43" s="686"/>
      <c r="O43" s="686"/>
    </row>
    <row r="44" spans="1:15" ht="26.25" customHeight="1">
      <c r="A44" s="687" t="s">
        <v>262</v>
      </c>
      <c r="B44" s="687"/>
      <c r="C44" s="687"/>
      <c r="D44" s="687"/>
      <c r="E44" s="687"/>
      <c r="F44" s="687"/>
      <c r="G44" s="687"/>
      <c r="H44" s="687"/>
      <c r="I44" s="687"/>
      <c r="J44" s="687"/>
      <c r="K44" s="687"/>
      <c r="L44" s="687"/>
      <c r="M44" s="687"/>
      <c r="N44" s="687"/>
      <c r="O44" s="687"/>
    </row>
    <row r="45" spans="1:15" ht="14.25" customHeight="1">
      <c r="A45" s="688" t="s">
        <v>310</v>
      </c>
      <c r="B45" s="688"/>
      <c r="C45" s="688"/>
      <c r="D45" s="688"/>
      <c r="E45" s="688"/>
      <c r="F45" s="688"/>
      <c r="G45" s="688"/>
      <c r="H45" s="688"/>
      <c r="I45" s="688"/>
      <c r="J45" s="688"/>
      <c r="K45" s="688"/>
      <c r="L45" s="688"/>
      <c r="M45" s="688"/>
      <c r="N45" s="688"/>
      <c r="O45" s="688"/>
    </row>
    <row r="46" spans="1:15">
      <c r="A46" s="688"/>
      <c r="B46" s="688"/>
      <c r="C46" s="688"/>
      <c r="D46" s="688"/>
      <c r="E46" s="688"/>
      <c r="F46" s="688"/>
      <c r="G46" s="688"/>
      <c r="H46" s="688"/>
      <c r="I46" s="688"/>
      <c r="J46" s="688"/>
      <c r="K46" s="688"/>
      <c r="L46" s="688"/>
      <c r="M46" s="688"/>
      <c r="N46" s="688"/>
      <c r="O46" s="688"/>
    </row>
    <row r="47" spans="1:15">
      <c r="A47" s="688"/>
      <c r="B47" s="688"/>
      <c r="C47" s="688"/>
      <c r="D47" s="688"/>
      <c r="E47" s="688"/>
      <c r="F47" s="688"/>
      <c r="G47" s="688"/>
      <c r="H47" s="688"/>
      <c r="I47" s="688"/>
      <c r="J47" s="688"/>
      <c r="K47" s="688"/>
      <c r="L47" s="688"/>
      <c r="M47" s="688"/>
      <c r="N47" s="688"/>
      <c r="O47" s="688"/>
    </row>
    <row r="48" spans="1:15">
      <c r="A48" s="688"/>
      <c r="B48" s="688"/>
      <c r="C48" s="688"/>
      <c r="D48" s="688"/>
      <c r="E48" s="688"/>
      <c r="F48" s="688"/>
      <c r="G48" s="688"/>
      <c r="H48" s="688"/>
      <c r="I48" s="688"/>
      <c r="J48" s="688"/>
      <c r="K48" s="688"/>
      <c r="L48" s="688"/>
      <c r="M48" s="688"/>
      <c r="N48" s="688"/>
      <c r="O48" s="688"/>
    </row>
    <row r="49" spans="1:15" ht="9" customHeight="1">
      <c r="A49" s="688"/>
      <c r="B49" s="688"/>
      <c r="C49" s="688"/>
      <c r="D49" s="688"/>
      <c r="E49" s="688"/>
      <c r="F49" s="688"/>
      <c r="G49" s="688"/>
      <c r="H49" s="688"/>
      <c r="I49" s="688"/>
      <c r="J49" s="688"/>
      <c r="K49" s="688"/>
      <c r="L49" s="688"/>
      <c r="M49" s="688"/>
      <c r="N49" s="688"/>
      <c r="O49" s="688"/>
    </row>
    <row r="50" spans="1:15">
      <c r="A50" s="687" t="s">
        <v>311</v>
      </c>
      <c r="B50" s="687"/>
      <c r="C50" s="687"/>
      <c r="D50" s="687"/>
      <c r="E50" s="687"/>
      <c r="F50" s="687"/>
      <c r="G50" s="687"/>
      <c r="H50" s="687"/>
      <c r="I50" s="687"/>
      <c r="J50" s="687"/>
      <c r="K50" s="687"/>
      <c r="L50" s="687"/>
      <c r="M50" s="687"/>
      <c r="N50" s="687"/>
      <c r="O50" s="687"/>
    </row>
  </sheetData>
  <mergeCells count="15">
    <mergeCell ref="A43:O43"/>
    <mergeCell ref="A44:O44"/>
    <mergeCell ref="A45:O49"/>
    <mergeCell ref="A50:O50"/>
    <mergeCell ref="A4:O4"/>
    <mergeCell ref="B5:E5"/>
    <mergeCell ref="G5:J5"/>
    <mergeCell ref="L5:N5"/>
    <mergeCell ref="B6:C6"/>
    <mergeCell ref="E6:E7"/>
    <mergeCell ref="G6:H6"/>
    <mergeCell ref="J6:J7"/>
    <mergeCell ref="L6:M6"/>
    <mergeCell ref="N6:N7"/>
    <mergeCell ref="O6:O7"/>
  </mergeCells>
  <conditionalFormatting sqref="A40:O42 A8:O38">
    <cfRule type="expression" dxfId="5" priority="2">
      <formula>MOD(ROW(),2)=0</formula>
    </cfRule>
  </conditionalFormatting>
  <conditionalFormatting sqref="A39:O39">
    <cfRule type="expression" dxfId="4" priority="1">
      <formula>MOD(ROW(),2)=0</formula>
    </cfRule>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101</vt:i4>
      </vt:variant>
    </vt:vector>
  </HeadingPairs>
  <TitlesOfParts>
    <vt:vector size="101" baseType="lpstr">
      <vt:lpstr>FM Database Apr. 2018</vt:lpstr>
      <vt:lpstr>Table of Contents</vt:lpstr>
      <vt:lpstr>Table 1.1.</vt:lpstr>
      <vt:lpstr>Table 1.2.</vt:lpstr>
      <vt:lpstr>Table 1.3.</vt:lpstr>
      <vt:lpstr>Table 1.4.</vt:lpstr>
      <vt:lpstr>Table 1.5.</vt:lpstr>
      <vt:lpstr>Table 1.6.</vt:lpstr>
      <vt:lpstr>Table 1.7.</vt:lpstr>
      <vt:lpstr>Table 1.8.</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1.25.</vt:lpstr>
      <vt:lpstr>Box 1.1.1.</vt:lpstr>
      <vt:lpstr>Box 1.1.2.</vt:lpstr>
      <vt:lpstr>Box Table 1.1.1.</vt:lpstr>
      <vt:lpstr>Box 1.2.1.</vt:lpstr>
      <vt:lpstr>Box 1.2.2.</vt:lpstr>
      <vt:lpstr>Box 1.3.1.</vt:lpstr>
      <vt:lpstr>Box 1.4.1.</vt:lpstr>
      <vt:lpstr>Box 1.4.2.</vt:lpstr>
      <vt:lpstr>Box 1.4.3.</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Box 2.1.1.</vt:lpstr>
      <vt:lpstr>Box 2.2.1</vt:lpstr>
      <vt:lpstr>Box 2.3.1.</vt:lpstr>
      <vt:lpstr>Box Table 2.3.1.</vt:lpstr>
      <vt:lpstr>Box 2.4.1.</vt:lpstr>
      <vt:lpstr>Box 2.5.1.</vt:lpstr>
      <vt:lpstr>Annex Table 2.2.1.</vt:lpstr>
      <vt:lpstr>Annex Table 2.2.2.</vt:lpstr>
      <vt:lpstr>Annex Table 2.2.3.</vt:lpstr>
      <vt:lpstr>Annex Table 2.2.4.</vt:lpstr>
      <vt:lpstr>Annex Table 2.3.1.</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lpstr>Table B.</vt:lpstr>
      <vt:lpstr>Table C.</vt:lpstr>
      <vt:lpstr>Table D.</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Abreu Panfilova, Axana</cp:lastModifiedBy>
  <dcterms:created xsi:type="dcterms:W3CDTF">2015-04-10T15:46:56Z</dcterms:created>
  <dcterms:modified xsi:type="dcterms:W3CDTF">2018-05-29T18:41:23Z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ies>
</file>